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lications\NYU tandon\Valuation in Financial Engineering\"/>
    </mc:Choice>
  </mc:AlternateContent>
  <xr:revisionPtr revIDLastSave="0" documentId="13_ncr:1_{28E0D0CD-408F-4F47-A216-6E10EE06170F}" xr6:coauthVersionLast="47" xr6:coauthVersionMax="47" xr10:uidLastSave="{00000000-0000-0000-0000-000000000000}"/>
  <bookViews>
    <workbookView xWindow="3030" yWindow="3030" windowWidth="15375" windowHeight="7875" activeTab="2" xr2:uid="{C67060EA-109A-44D3-8342-621E4ADE0337}"/>
  </bookViews>
  <sheets>
    <sheet name="Xiaoning Pro Forma" sheetId="1" r:id="rId1"/>
    <sheet name="Housing Options" sheetId="2" r:id="rId2"/>
    <sheet name="Car Options" sheetId="3" r:id="rId3"/>
    <sheet name="Sheet2" sheetId="8" r:id="rId4"/>
    <sheet name="Life Insurance" sheetId="4" r:id="rId5"/>
    <sheet name="Tax Paym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G5" i="4" s="1"/>
  <c r="G4" i="4"/>
  <c r="F4" i="4"/>
  <c r="E5" i="1"/>
  <c r="H17" i="6"/>
  <c r="I17" i="6"/>
  <c r="G17" i="6"/>
  <c r="U7" i="6"/>
  <c r="U6" i="6"/>
  <c r="X7" i="6" s="1"/>
  <c r="U5" i="6"/>
  <c r="X6" i="6" s="1"/>
  <c r="X5" i="6"/>
  <c r="P6" i="6"/>
  <c r="P7" i="6"/>
  <c r="P8" i="6"/>
  <c r="P9" i="6"/>
  <c r="P10" i="6"/>
  <c r="P5" i="6"/>
  <c r="S6" i="6" s="1"/>
  <c r="S5" i="6"/>
  <c r="L4" i="6"/>
  <c r="N5" i="6" s="1"/>
  <c r="L6" i="6"/>
  <c r="N7" i="6" s="1"/>
  <c r="L7" i="6"/>
  <c r="N8" i="6" s="1"/>
  <c r="L8" i="6"/>
  <c r="N9" i="6" s="1"/>
  <c r="L9" i="6"/>
  <c r="N10" i="6" s="1"/>
  <c r="L5" i="6"/>
  <c r="N6" i="6" s="1"/>
  <c r="D39" i="6"/>
  <c r="I9" i="6" s="1"/>
  <c r="D27" i="6"/>
  <c r="H9" i="6" s="1"/>
  <c r="D15" i="6"/>
  <c r="G9" i="6" s="1"/>
  <c r="I6" i="6"/>
  <c r="H6" i="6"/>
  <c r="H10" i="6" s="1"/>
  <c r="G6" i="6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C27" i="1"/>
  <c r="AJ7" i="1"/>
  <c r="X7" i="1"/>
  <c r="L7" i="1"/>
  <c r="C6" i="1"/>
  <c r="C15" i="1" s="1"/>
  <c r="E6" i="1"/>
  <c r="E15" i="1" s="1"/>
  <c r="F6" i="1"/>
  <c r="F14" i="1" s="1"/>
  <c r="G6" i="1"/>
  <c r="H6" i="1"/>
  <c r="H14" i="1" s="1"/>
  <c r="I6" i="1"/>
  <c r="I15" i="1" s="1"/>
  <c r="J6" i="1"/>
  <c r="J15" i="1" s="1"/>
  <c r="K6" i="1"/>
  <c r="K14" i="1" s="1"/>
  <c r="L6" i="1"/>
  <c r="L14" i="1" s="1"/>
  <c r="M6" i="1"/>
  <c r="M15" i="1" s="1"/>
  <c r="N6" i="1"/>
  <c r="N14" i="1" s="1"/>
  <c r="O6" i="1"/>
  <c r="O15" i="1" s="1"/>
  <c r="P6" i="1"/>
  <c r="P15" i="1" s="1"/>
  <c r="Q6" i="1"/>
  <c r="Q15" i="1" s="1"/>
  <c r="R6" i="1"/>
  <c r="R15" i="1" s="1"/>
  <c r="S6" i="1"/>
  <c r="S14" i="1" s="1"/>
  <c r="T6" i="1"/>
  <c r="T14" i="1" s="1"/>
  <c r="U6" i="1"/>
  <c r="U15" i="1" s="1"/>
  <c r="V6" i="1"/>
  <c r="V14" i="1" s="1"/>
  <c r="W6" i="1"/>
  <c r="X6" i="1"/>
  <c r="Y6" i="1"/>
  <c r="Y15" i="1" s="1"/>
  <c r="Z6" i="1"/>
  <c r="Z15" i="1" s="1"/>
  <c r="AA6" i="1"/>
  <c r="AA15" i="1" s="1"/>
  <c r="AB6" i="1"/>
  <c r="AB14" i="1" s="1"/>
  <c r="AC6" i="1"/>
  <c r="AC15" i="1" s="1"/>
  <c r="AD6" i="1"/>
  <c r="AD14" i="1" s="1"/>
  <c r="AE6" i="1"/>
  <c r="AE15" i="1" s="1"/>
  <c r="AF6" i="1"/>
  <c r="AG6" i="1"/>
  <c r="AG15" i="1" s="1"/>
  <c r="AH6" i="1"/>
  <c r="AH15" i="1" s="1"/>
  <c r="AI6" i="1"/>
  <c r="AI15" i="1" s="1"/>
  <c r="AJ6" i="1"/>
  <c r="AJ14" i="1" s="1"/>
  <c r="AK6" i="1"/>
  <c r="AK15" i="1" s="1"/>
  <c r="AL6" i="1"/>
  <c r="AL14" i="1" s="1"/>
  <c r="AM6" i="1"/>
  <c r="D6" i="1"/>
  <c r="D14" i="1" s="1"/>
  <c r="C14" i="4"/>
  <c r="C10" i="1" l="1"/>
  <c r="H14" i="6"/>
  <c r="H16" i="6"/>
  <c r="S7" i="6"/>
  <c r="S8" i="6" s="1"/>
  <c r="G10" i="6"/>
  <c r="I10" i="6"/>
  <c r="AG14" i="1"/>
  <c r="AG30" i="1" s="1"/>
  <c r="Y14" i="1"/>
  <c r="Y30" i="1" s="1"/>
  <c r="Q14" i="1"/>
  <c r="Q30" i="1" s="1"/>
  <c r="I14" i="1"/>
  <c r="I30" i="1" s="1"/>
  <c r="AH14" i="1"/>
  <c r="AH30" i="1" s="1"/>
  <c r="Z14" i="1"/>
  <c r="Z30" i="1" s="1"/>
  <c r="R14" i="1"/>
  <c r="R30" i="1" s="1"/>
  <c r="J14" i="1"/>
  <c r="J30" i="1" s="1"/>
  <c r="AF14" i="1"/>
  <c r="X14" i="1"/>
  <c r="P14" i="1"/>
  <c r="P30" i="1" s="1"/>
  <c r="AM14" i="1"/>
  <c r="AE14" i="1"/>
  <c r="AE30" i="1" s="1"/>
  <c r="W14" i="1"/>
  <c r="O14" i="1"/>
  <c r="O30" i="1" s="1"/>
  <c r="G14" i="1"/>
  <c r="AK14" i="1"/>
  <c r="AK30" i="1" s="1"/>
  <c r="AC14" i="1"/>
  <c r="AC30" i="1" s="1"/>
  <c r="U14" i="1"/>
  <c r="U30" i="1" s="1"/>
  <c r="M14" i="1"/>
  <c r="M30" i="1" s="1"/>
  <c r="E14" i="1"/>
  <c r="E30" i="1" s="1"/>
  <c r="AI14" i="1"/>
  <c r="AI30" i="1" s="1"/>
  <c r="AA14" i="1"/>
  <c r="AA30" i="1" s="1"/>
  <c r="C14" i="1"/>
  <c r="C30" i="1" s="1"/>
  <c r="S15" i="1"/>
  <c r="S30" i="1" s="1"/>
  <c r="K15" i="1"/>
  <c r="K30" i="1" s="1"/>
  <c r="AB15" i="1"/>
  <c r="AB30" i="1" s="1"/>
  <c r="L15" i="1"/>
  <c r="L30" i="1" s="1"/>
  <c r="AF15" i="1"/>
  <c r="X15" i="1"/>
  <c r="AM15" i="1"/>
  <c r="W15" i="1"/>
  <c r="G15" i="1"/>
  <c r="H15" i="1"/>
  <c r="H30" i="1" s="1"/>
  <c r="AJ15" i="1"/>
  <c r="AJ30" i="1" s="1"/>
  <c r="T15" i="1"/>
  <c r="T30" i="1" s="1"/>
  <c r="D15" i="1"/>
  <c r="D30" i="1" s="1"/>
  <c r="AL15" i="1"/>
  <c r="AL30" i="1" s="1"/>
  <c r="AD15" i="1"/>
  <c r="AD30" i="1" s="1"/>
  <c r="V15" i="1"/>
  <c r="V30" i="1" s="1"/>
  <c r="N15" i="1"/>
  <c r="N30" i="1" s="1"/>
  <c r="F15" i="1"/>
  <c r="F30" i="1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" i="4"/>
  <c r="C10" i="4"/>
  <c r="F7" i="4" l="1"/>
  <c r="G6" i="4"/>
  <c r="C32" i="1"/>
  <c r="D10" i="1" s="1"/>
  <c r="D32" i="1" s="1"/>
  <c r="G30" i="1"/>
  <c r="W30" i="1"/>
  <c r="I15" i="6"/>
  <c r="G15" i="6"/>
  <c r="G16" i="6"/>
  <c r="G14" i="6"/>
  <c r="I16" i="6"/>
  <c r="I14" i="6"/>
  <c r="S9" i="6"/>
  <c r="H15" i="6" s="1"/>
  <c r="AM30" i="1"/>
  <c r="X30" i="1"/>
  <c r="AF30" i="1"/>
  <c r="F8" i="4" l="1"/>
  <c r="G7" i="4"/>
  <c r="S10" i="6"/>
  <c r="E10" i="1"/>
  <c r="AM10" i="3"/>
  <c r="AN10" i="3"/>
  <c r="AL10" i="3"/>
  <c r="AN9" i="3"/>
  <c r="AM9" i="3"/>
  <c r="AN8" i="3"/>
  <c r="AM8" i="3"/>
  <c r="AN7" i="3"/>
  <c r="AM7" i="3"/>
  <c r="AN6" i="3"/>
  <c r="AM6" i="3"/>
  <c r="AN5" i="3"/>
  <c r="AM5" i="3"/>
  <c r="AI12" i="3"/>
  <c r="AH12" i="3"/>
  <c r="AI11" i="3"/>
  <c r="AH11" i="3"/>
  <c r="AI10" i="3"/>
  <c r="AH10" i="3"/>
  <c r="AI4" i="3"/>
  <c r="AH4" i="3"/>
  <c r="H4" i="2"/>
  <c r="C34" i="3"/>
  <c r="C22" i="3"/>
  <c r="C13" i="3"/>
  <c r="C16" i="3"/>
  <c r="C15" i="3"/>
  <c r="C36" i="3"/>
  <c r="C37" i="3" s="1"/>
  <c r="C24" i="3"/>
  <c r="C20" i="3"/>
  <c r="T4" i="2"/>
  <c r="X7" i="2"/>
  <c r="X6" i="2"/>
  <c r="W5" i="2"/>
  <c r="W4" i="2"/>
  <c r="W10" i="2" s="1"/>
  <c r="C37" i="2"/>
  <c r="C24" i="2"/>
  <c r="C23" i="2"/>
  <c r="T13" i="2"/>
  <c r="T12" i="2"/>
  <c r="T11" i="2"/>
  <c r="T10" i="2"/>
  <c r="C14" i="2"/>
  <c r="C12" i="2"/>
  <c r="F9" i="4" l="1"/>
  <c r="G8" i="4"/>
  <c r="E32" i="1"/>
  <c r="F5" i="1" s="1"/>
  <c r="C38" i="3"/>
  <c r="U13" i="3" s="1"/>
  <c r="C39" i="3"/>
  <c r="AA4" i="3" s="1"/>
  <c r="AC4" i="3" s="1"/>
  <c r="T4" i="3"/>
  <c r="V4" i="3" s="1"/>
  <c r="C25" i="3"/>
  <c r="C10" i="2"/>
  <c r="C16" i="2" s="1"/>
  <c r="F10" i="4" l="1"/>
  <c r="G9" i="4"/>
  <c r="F10" i="1"/>
  <c r="U22" i="3"/>
  <c r="U8" i="3"/>
  <c r="U11" i="3"/>
  <c r="U16" i="3"/>
  <c r="U30" i="3"/>
  <c r="U12" i="3"/>
  <c r="U5" i="3"/>
  <c r="U18" i="3"/>
  <c r="U33" i="3"/>
  <c r="U36" i="3"/>
  <c r="U17" i="3"/>
  <c r="U31" i="3"/>
  <c r="U6" i="3"/>
  <c r="AI7" i="3"/>
  <c r="U10" i="3"/>
  <c r="U25" i="3"/>
  <c r="U39" i="3"/>
  <c r="U14" i="3"/>
  <c r="U34" i="3"/>
  <c r="U9" i="3"/>
  <c r="U23" i="3"/>
  <c r="U37" i="3"/>
  <c r="U20" i="3"/>
  <c r="U35" i="3"/>
  <c r="U4" i="3"/>
  <c r="W4" i="3" s="1"/>
  <c r="X4" i="3" s="1"/>
  <c r="T5" i="3" s="1"/>
  <c r="V5" i="3" s="1"/>
  <c r="W5" i="3" s="1"/>
  <c r="X5" i="3" s="1"/>
  <c r="T6" i="3" s="1"/>
  <c r="V6" i="3" s="1"/>
  <c r="W6" i="3" s="1"/>
  <c r="X6" i="3" s="1"/>
  <c r="T7" i="3" s="1"/>
  <c r="V7" i="3" s="1"/>
  <c r="U15" i="3"/>
  <c r="U29" i="3"/>
  <c r="U26" i="3"/>
  <c r="U27" i="3"/>
  <c r="U32" i="3"/>
  <c r="U7" i="3"/>
  <c r="U21" i="3"/>
  <c r="U28" i="3"/>
  <c r="U19" i="3"/>
  <c r="U24" i="3"/>
  <c r="U38" i="3"/>
  <c r="C40" i="3"/>
  <c r="AB131" i="3" s="1"/>
  <c r="C27" i="3"/>
  <c r="F4" i="3"/>
  <c r="H4" i="3" s="1"/>
  <c r="AB11" i="3"/>
  <c r="AB43" i="3"/>
  <c r="AB67" i="3"/>
  <c r="AB171" i="3"/>
  <c r="AB195" i="3"/>
  <c r="AB235" i="3"/>
  <c r="AB299" i="3"/>
  <c r="AB323" i="3"/>
  <c r="AB387" i="3"/>
  <c r="AB395" i="3"/>
  <c r="AB491" i="3"/>
  <c r="AB515" i="3"/>
  <c r="AB523" i="3"/>
  <c r="AB643" i="3"/>
  <c r="AB651" i="3"/>
  <c r="AB36" i="3"/>
  <c r="AB44" i="3"/>
  <c r="AB76" i="3"/>
  <c r="AB172" i="3"/>
  <c r="AB204" i="3"/>
  <c r="AB236" i="3"/>
  <c r="AB300" i="3"/>
  <c r="AB332" i="3"/>
  <c r="AB396" i="3"/>
  <c r="AB420" i="3"/>
  <c r="AB492" i="3"/>
  <c r="AB524" i="3"/>
  <c r="AB548" i="3"/>
  <c r="AB652" i="3"/>
  <c r="AB676" i="3"/>
  <c r="AB37" i="3"/>
  <c r="AB61" i="3"/>
  <c r="AB69" i="3"/>
  <c r="AB189" i="3"/>
  <c r="AB6" i="3"/>
  <c r="AB62" i="3"/>
  <c r="AB126" i="3"/>
  <c r="AB134" i="3"/>
  <c r="AB198" i="3"/>
  <c r="AB230" i="3"/>
  <c r="AB294" i="3"/>
  <c r="AB318" i="3"/>
  <c r="AB326" i="3"/>
  <c r="AB390" i="3"/>
  <c r="AB446" i="3"/>
  <c r="AB486" i="3"/>
  <c r="AB510" i="3"/>
  <c r="AB518" i="3"/>
  <c r="AB63" i="3"/>
  <c r="AB87" i="3"/>
  <c r="AB127" i="3"/>
  <c r="AB151" i="3"/>
  <c r="AB159" i="3"/>
  <c r="AB255" i="3"/>
  <c r="AB279" i="3"/>
  <c r="AB319" i="3"/>
  <c r="AB343" i="3"/>
  <c r="AB351" i="3"/>
  <c r="AB447" i="3"/>
  <c r="AB471" i="3"/>
  <c r="AB511" i="3"/>
  <c r="AB535" i="3"/>
  <c r="AB575" i="3"/>
  <c r="AB639" i="3"/>
  <c r="AB663" i="3"/>
  <c r="AB24" i="3"/>
  <c r="AB56" i="3"/>
  <c r="AB88" i="3"/>
  <c r="AB152" i="3"/>
  <c r="AB176" i="3"/>
  <c r="AB240" i="3"/>
  <c r="AB248" i="3"/>
  <c r="AB280" i="3"/>
  <c r="AB344" i="3"/>
  <c r="AB368" i="3"/>
  <c r="AB408" i="3"/>
  <c r="AB432" i="3"/>
  <c r="AB440" i="3"/>
  <c r="AB33" i="3"/>
  <c r="AB65" i="3"/>
  <c r="AB97" i="3"/>
  <c r="AB129" i="3"/>
  <c r="AB153" i="3"/>
  <c r="AB217" i="3"/>
  <c r="AB225" i="3"/>
  <c r="AB281" i="3"/>
  <c r="AB289" i="3"/>
  <c r="AB321" i="3"/>
  <c r="AB385" i="3"/>
  <c r="AB409" i="3"/>
  <c r="AB449" i="3"/>
  <c r="AB473" i="3"/>
  <c r="AB481" i="3"/>
  <c r="AB325" i="3"/>
  <c r="AB453" i="3"/>
  <c r="AB530" i="3"/>
  <c r="AB586" i="3"/>
  <c r="AB625" i="3"/>
  <c r="AB710" i="3"/>
  <c r="AB718" i="3"/>
  <c r="AB774" i="3"/>
  <c r="AB782" i="3"/>
  <c r="AB814" i="3"/>
  <c r="AB878" i="3"/>
  <c r="AB146" i="3"/>
  <c r="AB330" i="3"/>
  <c r="AB362" i="3"/>
  <c r="AB426" i="3"/>
  <c r="AB549" i="3"/>
  <c r="AB576" i="3"/>
  <c r="AB640" i="3"/>
  <c r="AB653" i="3"/>
  <c r="AB678" i="3"/>
  <c r="AB727" i="3"/>
  <c r="AB743" i="3"/>
  <c r="AB783" i="3"/>
  <c r="AB791" i="3"/>
  <c r="AB807" i="3"/>
  <c r="AB855" i="3"/>
  <c r="AB871" i="3"/>
  <c r="AB911" i="3"/>
  <c r="AB919" i="3"/>
  <c r="AB935" i="3"/>
  <c r="AB983" i="3"/>
  <c r="AB999" i="3"/>
  <c r="AB1023" i="3"/>
  <c r="AB1039" i="3"/>
  <c r="AB1047" i="3"/>
  <c r="AB1071" i="3"/>
  <c r="AB1087" i="3"/>
  <c r="AB90" i="3"/>
  <c r="AB154" i="3"/>
  <c r="AB205" i="3"/>
  <c r="AB365" i="3"/>
  <c r="AB397" i="3"/>
  <c r="AB461" i="3"/>
  <c r="AB488" i="3"/>
  <c r="AB520" i="3"/>
  <c r="AB577" i="3"/>
  <c r="AB590" i="3"/>
  <c r="AB629" i="3"/>
  <c r="AB654" i="3"/>
  <c r="AB666" i="3"/>
  <c r="AB696" i="3"/>
  <c r="AB712" i="3"/>
  <c r="AB736" i="3"/>
  <c r="AB744" i="3"/>
  <c r="AB752" i="3"/>
  <c r="AB792" i="3"/>
  <c r="AB800" i="3"/>
  <c r="AB816" i="3"/>
  <c r="AB824" i="3"/>
  <c r="AB840" i="3"/>
  <c r="AB872" i="3"/>
  <c r="AB880" i="3"/>
  <c r="AB904" i="3"/>
  <c r="AB920" i="3"/>
  <c r="AB928" i="3"/>
  <c r="AB952" i="3"/>
  <c r="AB968" i="3"/>
  <c r="AB992" i="3"/>
  <c r="AB1000" i="3"/>
  <c r="AB1008" i="3"/>
  <c r="AB1048" i="3"/>
  <c r="AB1056" i="3"/>
  <c r="AB1072" i="3"/>
  <c r="AB1080" i="3"/>
  <c r="AB1096" i="3"/>
  <c r="AB210" i="3"/>
  <c r="AB242" i="3"/>
  <c r="AB306" i="3"/>
  <c r="AB338" i="3"/>
  <c r="AB370" i="3"/>
  <c r="AB466" i="3"/>
  <c r="AB489" i="3"/>
  <c r="AB521" i="3"/>
  <c r="AB537" i="3"/>
  <c r="AB553" i="3"/>
  <c r="AB592" i="3"/>
  <c r="AB605" i="3"/>
  <c r="AB630" i="3"/>
  <c r="AB642" i="3"/>
  <c r="AB656" i="3"/>
  <c r="AB689" i="3"/>
  <c r="AB697" i="3"/>
  <c r="AB713" i="3"/>
  <c r="AB721" i="3"/>
  <c r="AB729" i="3"/>
  <c r="AB753" i="3"/>
  <c r="AB761" i="3"/>
  <c r="AB777" i="3"/>
  <c r="AB785" i="3"/>
  <c r="AB793" i="3"/>
  <c r="AB817" i="3"/>
  <c r="AB825" i="3"/>
  <c r="AB841" i="3"/>
  <c r="AB849" i="3"/>
  <c r="AB857" i="3"/>
  <c r="AB881" i="3"/>
  <c r="AB889" i="3"/>
  <c r="AB905" i="3"/>
  <c r="AB913" i="3"/>
  <c r="AB921" i="3"/>
  <c r="AB945" i="3"/>
  <c r="AB953" i="3"/>
  <c r="AB969" i="3"/>
  <c r="AB977" i="3"/>
  <c r="AB985" i="3"/>
  <c r="AB1009" i="3"/>
  <c r="AB1017" i="3"/>
  <c r="AB1033" i="3"/>
  <c r="AB1041" i="3"/>
  <c r="AB1049" i="3"/>
  <c r="AB1073" i="3"/>
  <c r="AB1081" i="3"/>
  <c r="AB1097" i="3"/>
  <c r="AB42" i="3"/>
  <c r="AB106" i="3"/>
  <c r="AB245" i="3"/>
  <c r="AB277" i="3"/>
  <c r="AB341" i="3"/>
  <c r="AB373" i="3"/>
  <c r="AB405" i="3"/>
  <c r="AB490" i="3"/>
  <c r="AB506" i="3"/>
  <c r="AB538" i="3"/>
  <c r="AB554" i="3"/>
  <c r="AB568" i="3"/>
  <c r="AB606" i="3"/>
  <c r="AB618" i="3"/>
  <c r="AB645" i="3"/>
  <c r="AB657" i="3"/>
  <c r="AB670" i="3"/>
  <c r="AB698" i="3"/>
  <c r="AB706" i="3"/>
  <c r="AB722" i="3"/>
  <c r="AB730" i="3"/>
  <c r="AB738" i="3"/>
  <c r="AB762" i="3"/>
  <c r="AB770" i="3"/>
  <c r="AB786" i="3"/>
  <c r="AB794" i="3"/>
  <c r="AB802" i="3"/>
  <c r="AB826" i="3"/>
  <c r="AB834" i="3"/>
  <c r="AB850" i="3"/>
  <c r="AB858" i="3"/>
  <c r="AB866" i="3"/>
  <c r="AB890" i="3"/>
  <c r="AB898" i="3"/>
  <c r="AB914" i="3"/>
  <c r="AB922" i="3"/>
  <c r="AB930" i="3"/>
  <c r="AB954" i="3"/>
  <c r="AB962" i="3"/>
  <c r="AB978" i="3"/>
  <c r="AB986" i="3"/>
  <c r="AB994" i="3"/>
  <c r="AB1018" i="3"/>
  <c r="AB1026" i="3"/>
  <c r="AB1042" i="3"/>
  <c r="AB1050" i="3"/>
  <c r="AB1058" i="3"/>
  <c r="AB1082" i="3"/>
  <c r="AB1090" i="3"/>
  <c r="AB50" i="3"/>
  <c r="AB114" i="3"/>
  <c r="AB178" i="3"/>
  <c r="AB282" i="3"/>
  <c r="AB314" i="3"/>
  <c r="AB378" i="3"/>
  <c r="AB410" i="3"/>
  <c r="AB442" i="3"/>
  <c r="AB509" i="3"/>
  <c r="AB525" i="3"/>
  <c r="AB557" i="3"/>
  <c r="AB569" i="3"/>
  <c r="AB582" i="3"/>
  <c r="AB621" i="3"/>
  <c r="AB633" i="3"/>
  <c r="AB658" i="3"/>
  <c r="AB672" i="3"/>
  <c r="AB683" i="3"/>
  <c r="AB707" i="3"/>
  <c r="AB715" i="3"/>
  <c r="AB731" i="3"/>
  <c r="AB739" i="3"/>
  <c r="AB747" i="3"/>
  <c r="AB771" i="3"/>
  <c r="AB779" i="3"/>
  <c r="AB795" i="3"/>
  <c r="AB803" i="3"/>
  <c r="AB811" i="3"/>
  <c r="AB827" i="3"/>
  <c r="AB835" i="3"/>
  <c r="AB843" i="3"/>
  <c r="AB859" i="3"/>
  <c r="AB867" i="3"/>
  <c r="AB875" i="3"/>
  <c r="AB891" i="3"/>
  <c r="AB899" i="3"/>
  <c r="AB907" i="3"/>
  <c r="AB923" i="3"/>
  <c r="AB931" i="3"/>
  <c r="AB939" i="3"/>
  <c r="AB955" i="3"/>
  <c r="AB963" i="3"/>
  <c r="AB971" i="3"/>
  <c r="AB987" i="3"/>
  <c r="AB995" i="3"/>
  <c r="AB1003" i="3"/>
  <c r="AB1019" i="3"/>
  <c r="AB1027" i="3"/>
  <c r="AB1035" i="3"/>
  <c r="AB1043" i="3"/>
  <c r="AB1051" i="3"/>
  <c r="AB1059" i="3"/>
  <c r="AB1067" i="3"/>
  <c r="AB1075" i="3"/>
  <c r="AB1083" i="3"/>
  <c r="AB1091" i="3"/>
  <c r="AB4" i="3"/>
  <c r="AB66" i="3"/>
  <c r="AB130" i="3"/>
  <c r="AB194" i="3"/>
  <c r="AB226" i="3"/>
  <c r="AB258" i="3"/>
  <c r="AB290" i="3"/>
  <c r="AB322" i="3"/>
  <c r="AB354" i="3"/>
  <c r="AB386" i="3"/>
  <c r="AB418" i="3"/>
  <c r="AB450" i="3"/>
  <c r="AB480" i="3"/>
  <c r="AB497" i="3"/>
  <c r="AB513" i="3"/>
  <c r="AB529" i="3"/>
  <c r="AB545" i="3"/>
  <c r="AB560" i="3"/>
  <c r="AB573" i="3"/>
  <c r="AB585" i="3"/>
  <c r="AB598" i="3"/>
  <c r="AB610" i="3"/>
  <c r="AB624" i="3"/>
  <c r="AB637" i="3"/>
  <c r="AB649" i="3"/>
  <c r="AB662" i="3"/>
  <c r="AB674" i="3"/>
  <c r="AB685" i="3"/>
  <c r="AB693" i="3"/>
  <c r="AB701" i="3"/>
  <c r="AB709" i="3"/>
  <c r="AB717" i="3"/>
  <c r="AB725" i="3"/>
  <c r="AB733" i="3"/>
  <c r="AB741" i="3"/>
  <c r="AB749" i="3"/>
  <c r="AB757" i="3"/>
  <c r="AB765" i="3"/>
  <c r="AB773" i="3"/>
  <c r="AB781" i="3"/>
  <c r="AB789" i="3"/>
  <c r="AB797" i="3"/>
  <c r="AB805" i="3"/>
  <c r="AB813" i="3"/>
  <c r="AB821" i="3"/>
  <c r="AB829" i="3"/>
  <c r="AB837" i="3"/>
  <c r="AB845" i="3"/>
  <c r="AB853" i="3"/>
  <c r="AB861" i="3"/>
  <c r="AB869" i="3"/>
  <c r="AB877" i="3"/>
  <c r="AB885" i="3"/>
  <c r="AB893" i="3"/>
  <c r="AB901" i="3"/>
  <c r="AB909" i="3"/>
  <c r="AB917" i="3"/>
  <c r="AB925" i="3"/>
  <c r="AB933" i="3"/>
  <c r="AB941" i="3"/>
  <c r="AB949" i="3"/>
  <c r="AB957" i="3"/>
  <c r="AB965" i="3"/>
  <c r="AB973" i="3"/>
  <c r="AB981" i="3"/>
  <c r="AB989" i="3"/>
  <c r="AB997" i="3"/>
  <c r="AB1005" i="3"/>
  <c r="AB1013" i="3"/>
  <c r="AB1021" i="3"/>
  <c r="AB1029" i="3"/>
  <c r="AB1037" i="3"/>
  <c r="AB1045" i="3"/>
  <c r="AB1053" i="3"/>
  <c r="AB1061" i="3"/>
  <c r="AB1069" i="3"/>
  <c r="AB1077" i="3"/>
  <c r="AB1085" i="3"/>
  <c r="AB1093" i="3"/>
  <c r="AB58" i="3"/>
  <c r="AB122" i="3"/>
  <c r="AB413" i="3"/>
  <c r="AB570" i="3"/>
  <c r="AB673" i="3"/>
  <c r="AB740" i="3"/>
  <c r="AB804" i="3"/>
  <c r="AB868" i="3"/>
  <c r="AB908" i="3"/>
  <c r="AB940" i="3"/>
  <c r="AB972" i="3"/>
  <c r="AB1004" i="3"/>
  <c r="AB1036" i="3"/>
  <c r="AB1068" i="3"/>
  <c r="AB186" i="3"/>
  <c r="AB445" i="3"/>
  <c r="AB584" i="3"/>
  <c r="AB684" i="3"/>
  <c r="AB748" i="3"/>
  <c r="AB812" i="3"/>
  <c r="AB876" i="3"/>
  <c r="AB910" i="3"/>
  <c r="AB942" i="3"/>
  <c r="AB974" i="3"/>
  <c r="AB1006" i="3"/>
  <c r="AB1038" i="3"/>
  <c r="AB1070" i="3"/>
  <c r="AB221" i="3"/>
  <c r="AB477" i="3"/>
  <c r="AB597" i="3"/>
  <c r="AB692" i="3"/>
  <c r="AB756" i="3"/>
  <c r="AB820" i="3"/>
  <c r="AB884" i="3"/>
  <c r="AB916" i="3"/>
  <c r="AB948" i="3"/>
  <c r="AB980" i="3"/>
  <c r="AB1012" i="3"/>
  <c r="AB1044" i="3"/>
  <c r="AB1076" i="3"/>
  <c r="AB285" i="3"/>
  <c r="AB512" i="3"/>
  <c r="AB622" i="3"/>
  <c r="AB708" i="3"/>
  <c r="AB772" i="3"/>
  <c r="AB836" i="3"/>
  <c r="AB892" i="3"/>
  <c r="AB924" i="3"/>
  <c r="AB956" i="3"/>
  <c r="AB988" i="3"/>
  <c r="AB1020" i="3"/>
  <c r="AB1052" i="3"/>
  <c r="AB1084" i="3"/>
  <c r="AB253" i="3"/>
  <c r="AB609" i="3"/>
  <c r="AB764" i="3"/>
  <c r="AB886" i="3"/>
  <c r="AB950" i="3"/>
  <c r="AB1014" i="3"/>
  <c r="AB1078" i="3"/>
  <c r="AB317" i="3"/>
  <c r="AB634" i="3"/>
  <c r="AB780" i="3"/>
  <c r="AB894" i="3"/>
  <c r="AB958" i="3"/>
  <c r="AB1022" i="3"/>
  <c r="AB1086" i="3"/>
  <c r="AB381" i="3"/>
  <c r="AB661" i="3"/>
  <c r="AB796" i="3"/>
  <c r="AB902" i="3"/>
  <c r="AB966" i="3"/>
  <c r="AB1030" i="3"/>
  <c r="AB1094" i="3"/>
  <c r="AB496" i="3"/>
  <c r="AB700" i="3"/>
  <c r="AB828" i="3"/>
  <c r="AB918" i="3"/>
  <c r="AB982" i="3"/>
  <c r="AB1046" i="3"/>
  <c r="AB558" i="3"/>
  <c r="AB732" i="3"/>
  <c r="AB860" i="3"/>
  <c r="AB349" i="3"/>
  <c r="AB852" i="3"/>
  <c r="AB998" i="3"/>
  <c r="AB528" i="3"/>
  <c r="AB900" i="3"/>
  <c r="AB1028" i="3"/>
  <c r="AB544" i="3"/>
  <c r="AB926" i="3"/>
  <c r="AB1054" i="3"/>
  <c r="AB648" i="3"/>
  <c r="AB932" i="3"/>
  <c r="AB1060" i="3"/>
  <c r="AB716" i="3"/>
  <c r="AB934" i="3"/>
  <c r="AB1062" i="3"/>
  <c r="AB844" i="3"/>
  <c r="AB996" i="3"/>
  <c r="AB724" i="3"/>
  <c r="AB788" i="3"/>
  <c r="AB964" i="3"/>
  <c r="AB990" i="3"/>
  <c r="AB1092" i="3"/>
  <c r="C26" i="3"/>
  <c r="AH7" i="3" s="1"/>
  <c r="M4" i="2"/>
  <c r="O4" i="2" s="1"/>
  <c r="C17" i="2"/>
  <c r="X8" i="2" s="1"/>
  <c r="C15" i="2"/>
  <c r="C18" i="2" s="1"/>
  <c r="C20" i="2" s="1"/>
  <c r="F11" i="4" l="1"/>
  <c r="G10" i="4"/>
  <c r="F32" i="1"/>
  <c r="G5" i="1" s="1"/>
  <c r="AB979" i="3"/>
  <c r="AB915" i="3"/>
  <c r="AB851" i="3"/>
  <c r="AB787" i="3"/>
  <c r="AB723" i="3"/>
  <c r="AB646" i="3"/>
  <c r="AB541" i="3"/>
  <c r="AB346" i="3"/>
  <c r="AB1098" i="3"/>
  <c r="AB1034" i="3"/>
  <c r="AB970" i="3"/>
  <c r="AB906" i="3"/>
  <c r="AB842" i="3"/>
  <c r="AB778" i="3"/>
  <c r="AB714" i="3"/>
  <c r="AB632" i="3"/>
  <c r="AB522" i="3"/>
  <c r="AB309" i="3"/>
  <c r="AB1089" i="3"/>
  <c r="AB1025" i="3"/>
  <c r="AB961" i="3"/>
  <c r="AB897" i="3"/>
  <c r="AB833" i="3"/>
  <c r="AB769" i="3"/>
  <c r="AB705" i="3"/>
  <c r="AB617" i="3"/>
  <c r="AB505" i="3"/>
  <c r="AB274" i="3"/>
  <c r="AB1064" i="3"/>
  <c r="AB984" i="3"/>
  <c r="AB888" i="3"/>
  <c r="AB808" i="3"/>
  <c r="AB728" i="3"/>
  <c r="AB602" i="3"/>
  <c r="AB429" i="3"/>
  <c r="AB26" i="3"/>
  <c r="AB1007" i="3"/>
  <c r="AB879" i="3"/>
  <c r="AB751" i="3"/>
  <c r="AB589" i="3"/>
  <c r="AB202" i="3"/>
  <c r="AB750" i="3"/>
  <c r="AB514" i="3"/>
  <c r="AB417" i="3"/>
  <c r="AB257" i="3"/>
  <c r="AB89" i="3"/>
  <c r="AB376" i="3"/>
  <c r="AB184" i="3"/>
  <c r="AB671" i="3"/>
  <c r="AB479" i="3"/>
  <c r="AB287" i="3"/>
  <c r="AB95" i="3"/>
  <c r="AB454" i="3"/>
  <c r="AB262" i="3"/>
  <c r="AB38" i="3"/>
  <c r="AB5" i="3"/>
  <c r="AB484" i="3"/>
  <c r="AB228" i="3"/>
  <c r="AB12" i="3"/>
  <c r="AB459" i="3"/>
  <c r="AB203" i="3"/>
  <c r="AB763" i="3"/>
  <c r="AB699" i="3"/>
  <c r="AB608" i="3"/>
  <c r="AB493" i="3"/>
  <c r="AB250" i="3"/>
  <c r="AB1074" i="3"/>
  <c r="AB1010" i="3"/>
  <c r="AB946" i="3"/>
  <c r="AB882" i="3"/>
  <c r="AB818" i="3"/>
  <c r="AB754" i="3"/>
  <c r="AB690" i="3"/>
  <c r="AB593" i="3"/>
  <c r="AB469" i="3"/>
  <c r="AB213" i="3"/>
  <c r="AB1065" i="3"/>
  <c r="AB1001" i="3"/>
  <c r="AB937" i="3"/>
  <c r="AB873" i="3"/>
  <c r="AB809" i="3"/>
  <c r="AB745" i="3"/>
  <c r="AB681" i="3"/>
  <c r="AB578" i="3"/>
  <c r="AB434" i="3"/>
  <c r="AB162" i="3"/>
  <c r="AB1032" i="3"/>
  <c r="AB944" i="3"/>
  <c r="AB864" i="3"/>
  <c r="AB776" i="3"/>
  <c r="AB688" i="3"/>
  <c r="AB565" i="3"/>
  <c r="AB301" i="3"/>
  <c r="AB1063" i="3"/>
  <c r="AB975" i="3"/>
  <c r="AB847" i="3"/>
  <c r="AB719" i="3"/>
  <c r="AB533" i="3"/>
  <c r="AB846" i="3"/>
  <c r="AB686" i="3"/>
  <c r="AB293" i="3"/>
  <c r="AB353" i="3"/>
  <c r="AB193" i="3"/>
  <c r="AB25" i="3"/>
  <c r="AB312" i="3"/>
  <c r="AB120" i="3"/>
  <c r="AB607" i="3"/>
  <c r="AB415" i="3"/>
  <c r="AB223" i="3"/>
  <c r="AB23" i="3"/>
  <c r="AB382" i="3"/>
  <c r="AB190" i="3"/>
  <c r="AB165" i="3"/>
  <c r="AB588" i="3"/>
  <c r="AB364" i="3"/>
  <c r="AB164" i="3"/>
  <c r="AB579" i="3"/>
  <c r="AB363" i="3"/>
  <c r="AB139" i="3"/>
  <c r="AB1011" i="3"/>
  <c r="AB947" i="3"/>
  <c r="AB883" i="3"/>
  <c r="AB819" i="3"/>
  <c r="AB755" i="3"/>
  <c r="AB691" i="3"/>
  <c r="AB594" i="3"/>
  <c r="AB474" i="3"/>
  <c r="AB218" i="3"/>
  <c r="AB1066" i="3"/>
  <c r="AB1002" i="3"/>
  <c r="AB938" i="3"/>
  <c r="AB874" i="3"/>
  <c r="AB810" i="3"/>
  <c r="AB746" i="3"/>
  <c r="AB682" i="3"/>
  <c r="AB581" i="3"/>
  <c r="AB437" i="3"/>
  <c r="AB170" i="3"/>
  <c r="AB1057" i="3"/>
  <c r="AB993" i="3"/>
  <c r="AB929" i="3"/>
  <c r="AB865" i="3"/>
  <c r="AB801" i="3"/>
  <c r="AB737" i="3"/>
  <c r="AB669" i="3"/>
  <c r="AB566" i="3"/>
  <c r="AB402" i="3"/>
  <c r="AB98" i="3"/>
  <c r="AB1016" i="3"/>
  <c r="AB936" i="3"/>
  <c r="AB856" i="3"/>
  <c r="AB760" i="3"/>
  <c r="AB680" i="3"/>
  <c r="AB552" i="3"/>
  <c r="AB237" i="3"/>
  <c r="AB1055" i="3"/>
  <c r="AB943" i="3"/>
  <c r="AB815" i="3"/>
  <c r="AB687" i="3"/>
  <c r="AB458" i="3"/>
  <c r="AB838" i="3"/>
  <c r="AB638" i="3"/>
  <c r="AB197" i="3"/>
  <c r="AB345" i="3"/>
  <c r="AB161" i="3"/>
  <c r="AB472" i="3"/>
  <c r="AB304" i="3"/>
  <c r="AB112" i="3"/>
  <c r="AB599" i="3"/>
  <c r="AB407" i="3"/>
  <c r="AB191" i="3"/>
  <c r="AB550" i="3"/>
  <c r="AB358" i="3"/>
  <c r="AB166" i="3"/>
  <c r="AB133" i="3"/>
  <c r="AB556" i="3"/>
  <c r="AB356" i="3"/>
  <c r="AB140" i="3"/>
  <c r="AB555" i="3"/>
  <c r="AB331" i="3"/>
  <c r="AI6" i="3"/>
  <c r="AB19" i="3"/>
  <c r="AB83" i="3"/>
  <c r="AB147" i="3"/>
  <c r="AB211" i="3"/>
  <c r="AB275" i="3"/>
  <c r="AB339" i="3"/>
  <c r="AB403" i="3"/>
  <c r="AB467" i="3"/>
  <c r="AB531" i="3"/>
  <c r="AB595" i="3"/>
  <c r="AB659" i="3"/>
  <c r="AB52" i="3"/>
  <c r="AB116" i="3"/>
  <c r="AB180" i="3"/>
  <c r="AB244" i="3"/>
  <c r="AB308" i="3"/>
  <c r="AB372" i="3"/>
  <c r="AB436" i="3"/>
  <c r="AB500" i="3"/>
  <c r="AB564" i="3"/>
  <c r="AB628" i="3"/>
  <c r="AB13" i="3"/>
  <c r="AB77" i="3"/>
  <c r="AB141" i="3"/>
  <c r="AB14" i="3"/>
  <c r="AB78" i="3"/>
  <c r="AB142" i="3"/>
  <c r="AB206" i="3"/>
  <c r="AB270" i="3"/>
  <c r="AB334" i="3"/>
  <c r="AB398" i="3"/>
  <c r="AB462" i="3"/>
  <c r="AB526" i="3"/>
  <c r="AB39" i="3"/>
  <c r="AB103" i="3"/>
  <c r="AB167" i="3"/>
  <c r="AB231" i="3"/>
  <c r="AB295" i="3"/>
  <c r="AB359" i="3"/>
  <c r="AB423" i="3"/>
  <c r="AB487" i="3"/>
  <c r="AB551" i="3"/>
  <c r="AB615" i="3"/>
  <c r="AB679" i="3"/>
  <c r="AB64" i="3"/>
  <c r="AB128" i="3"/>
  <c r="AB192" i="3"/>
  <c r="AB256" i="3"/>
  <c r="AB320" i="3"/>
  <c r="AB384" i="3"/>
  <c r="AB448" i="3"/>
  <c r="AB41" i="3"/>
  <c r="AB105" i="3"/>
  <c r="AB169" i="3"/>
  <c r="AB233" i="3"/>
  <c r="AB297" i="3"/>
  <c r="AB361" i="3"/>
  <c r="AB425" i="3"/>
  <c r="AB10" i="3"/>
  <c r="AB357" i="3"/>
  <c r="AB546" i="3"/>
  <c r="AB650" i="3"/>
  <c r="AB726" i="3"/>
  <c r="AB790" i="3"/>
  <c r="AB854" i="3"/>
  <c r="AB234" i="3"/>
  <c r="AB485" i="3"/>
  <c r="AB601" i="3"/>
  <c r="AB695" i="3"/>
  <c r="AB759" i="3"/>
  <c r="AB823" i="3"/>
  <c r="AB887" i="3"/>
  <c r="AB951" i="3"/>
  <c r="AB1015" i="3"/>
  <c r="AB1079" i="3"/>
  <c r="AB269" i="3"/>
  <c r="AB504" i="3"/>
  <c r="AB616" i="3"/>
  <c r="AB704" i="3"/>
  <c r="AB768" i="3"/>
  <c r="AB832" i="3"/>
  <c r="AB896" i="3"/>
  <c r="AB960" i="3"/>
  <c r="AB1024" i="3"/>
  <c r="AB1088" i="3"/>
  <c r="AB27" i="3"/>
  <c r="AB91" i="3"/>
  <c r="AB155" i="3"/>
  <c r="AB219" i="3"/>
  <c r="AB283" i="3"/>
  <c r="AB347" i="3"/>
  <c r="AB411" i="3"/>
  <c r="AB475" i="3"/>
  <c r="AB539" i="3"/>
  <c r="AB603" i="3"/>
  <c r="AB667" i="3"/>
  <c r="AB60" i="3"/>
  <c r="AB124" i="3"/>
  <c r="AB188" i="3"/>
  <c r="AB252" i="3"/>
  <c r="AB316" i="3"/>
  <c r="AB380" i="3"/>
  <c r="AB444" i="3"/>
  <c r="AB508" i="3"/>
  <c r="AB572" i="3"/>
  <c r="AB636" i="3"/>
  <c r="AB21" i="3"/>
  <c r="AB85" i="3"/>
  <c r="AB149" i="3"/>
  <c r="AB22" i="3"/>
  <c r="AB86" i="3"/>
  <c r="AB150" i="3"/>
  <c r="AB214" i="3"/>
  <c r="AB278" i="3"/>
  <c r="AB342" i="3"/>
  <c r="AB406" i="3"/>
  <c r="AB470" i="3"/>
  <c r="AB534" i="3"/>
  <c r="AB47" i="3"/>
  <c r="AB111" i="3"/>
  <c r="AB175" i="3"/>
  <c r="AB239" i="3"/>
  <c r="AB303" i="3"/>
  <c r="AB367" i="3"/>
  <c r="AB431" i="3"/>
  <c r="AB495" i="3"/>
  <c r="AB559" i="3"/>
  <c r="AB623" i="3"/>
  <c r="AB8" i="3"/>
  <c r="AB72" i="3"/>
  <c r="AB136" i="3"/>
  <c r="AB200" i="3"/>
  <c r="AB264" i="3"/>
  <c r="AB328" i="3"/>
  <c r="AB392" i="3"/>
  <c r="AB456" i="3"/>
  <c r="AB49" i="3"/>
  <c r="AB113" i="3"/>
  <c r="AB177" i="3"/>
  <c r="AB241" i="3"/>
  <c r="AB305" i="3"/>
  <c r="AB369" i="3"/>
  <c r="AB433" i="3"/>
  <c r="AB74" i="3"/>
  <c r="AB389" i="3"/>
  <c r="AB561" i="3"/>
  <c r="AB664" i="3"/>
  <c r="AB734" i="3"/>
  <c r="AB798" i="3"/>
  <c r="AB862" i="3"/>
  <c r="AB266" i="3"/>
  <c r="AB501" i="3"/>
  <c r="AB614" i="3"/>
  <c r="AB703" i="3"/>
  <c r="AB767" i="3"/>
  <c r="AB831" i="3"/>
  <c r="AB895" i="3"/>
  <c r="AB959" i="3"/>
  <c r="AB35" i="3"/>
  <c r="AB99" i="3"/>
  <c r="AB163" i="3"/>
  <c r="AB227" i="3"/>
  <c r="AB291" i="3"/>
  <c r="AB355" i="3"/>
  <c r="AB419" i="3"/>
  <c r="AB483" i="3"/>
  <c r="AB547" i="3"/>
  <c r="AB611" i="3"/>
  <c r="AB675" i="3"/>
  <c r="AB68" i="3"/>
  <c r="AB132" i="3"/>
  <c r="AB196" i="3"/>
  <c r="AB260" i="3"/>
  <c r="AB324" i="3"/>
  <c r="AB388" i="3"/>
  <c r="AB452" i="3"/>
  <c r="AB516" i="3"/>
  <c r="AB580" i="3"/>
  <c r="AB644" i="3"/>
  <c r="AB29" i="3"/>
  <c r="AB93" i="3"/>
  <c r="AB157" i="3"/>
  <c r="AB30" i="3"/>
  <c r="AB94" i="3"/>
  <c r="AB158" i="3"/>
  <c r="AB222" i="3"/>
  <c r="AB286" i="3"/>
  <c r="AB350" i="3"/>
  <c r="AB414" i="3"/>
  <c r="AB478" i="3"/>
  <c r="AB542" i="3"/>
  <c r="AB55" i="3"/>
  <c r="AB119" i="3"/>
  <c r="AB183" i="3"/>
  <c r="AB247" i="3"/>
  <c r="AB311" i="3"/>
  <c r="AB375" i="3"/>
  <c r="AB439" i="3"/>
  <c r="AB503" i="3"/>
  <c r="AB567" i="3"/>
  <c r="AB631" i="3"/>
  <c r="AB16" i="3"/>
  <c r="AB80" i="3"/>
  <c r="AB144" i="3"/>
  <c r="AB208" i="3"/>
  <c r="AB272" i="3"/>
  <c r="AB336" i="3"/>
  <c r="AB400" i="3"/>
  <c r="AB464" i="3"/>
  <c r="AB57" i="3"/>
  <c r="AB121" i="3"/>
  <c r="AB185" i="3"/>
  <c r="AB249" i="3"/>
  <c r="AB313" i="3"/>
  <c r="AB377" i="3"/>
  <c r="AB441" i="3"/>
  <c r="AB138" i="3"/>
  <c r="AB421" i="3"/>
  <c r="AB574" i="3"/>
  <c r="AB677" i="3"/>
  <c r="AB742" i="3"/>
  <c r="AB806" i="3"/>
  <c r="AB870" i="3"/>
  <c r="AB298" i="3"/>
  <c r="AB517" i="3"/>
  <c r="AB626" i="3"/>
  <c r="AB711" i="3"/>
  <c r="AB775" i="3"/>
  <c r="AB839" i="3"/>
  <c r="AB903" i="3"/>
  <c r="AB967" i="3"/>
  <c r="AB1031" i="3"/>
  <c r="AB1095" i="3"/>
  <c r="AB333" i="3"/>
  <c r="AB536" i="3"/>
  <c r="AB641" i="3"/>
  <c r="AB720" i="3"/>
  <c r="AB784" i="3"/>
  <c r="AB848" i="3"/>
  <c r="AB912" i="3"/>
  <c r="AB976" i="3"/>
  <c r="AB1040" i="3"/>
  <c r="AB34" i="3"/>
  <c r="AB51" i="3"/>
  <c r="AB115" i="3"/>
  <c r="AB179" i="3"/>
  <c r="AB243" i="3"/>
  <c r="AB307" i="3"/>
  <c r="AB371" i="3"/>
  <c r="AB435" i="3"/>
  <c r="AB499" i="3"/>
  <c r="AB563" i="3"/>
  <c r="AB627" i="3"/>
  <c r="AB20" i="3"/>
  <c r="AB84" i="3"/>
  <c r="AB148" i="3"/>
  <c r="AB212" i="3"/>
  <c r="AB276" i="3"/>
  <c r="AB340" i="3"/>
  <c r="AB404" i="3"/>
  <c r="AB468" i="3"/>
  <c r="AB532" i="3"/>
  <c r="AB596" i="3"/>
  <c r="AB660" i="3"/>
  <c r="AB45" i="3"/>
  <c r="AB109" i="3"/>
  <c r="AB173" i="3"/>
  <c r="AB46" i="3"/>
  <c r="AB110" i="3"/>
  <c r="AB174" i="3"/>
  <c r="AB238" i="3"/>
  <c r="AB302" i="3"/>
  <c r="AB366" i="3"/>
  <c r="AB430" i="3"/>
  <c r="AB494" i="3"/>
  <c r="AB7" i="3"/>
  <c r="AB71" i="3"/>
  <c r="AB135" i="3"/>
  <c r="AB199" i="3"/>
  <c r="AB263" i="3"/>
  <c r="AB327" i="3"/>
  <c r="AB391" i="3"/>
  <c r="AB455" i="3"/>
  <c r="AB519" i="3"/>
  <c r="AB583" i="3"/>
  <c r="AB647" i="3"/>
  <c r="AB32" i="3"/>
  <c r="AB96" i="3"/>
  <c r="AB160" i="3"/>
  <c r="AB224" i="3"/>
  <c r="AB288" i="3"/>
  <c r="AB352" i="3"/>
  <c r="AB416" i="3"/>
  <c r="AB9" i="3"/>
  <c r="AB73" i="3"/>
  <c r="AB137" i="3"/>
  <c r="AB201" i="3"/>
  <c r="AB265" i="3"/>
  <c r="AB329" i="3"/>
  <c r="AB393" i="3"/>
  <c r="AB457" i="3"/>
  <c r="AB229" i="3"/>
  <c r="AB482" i="3"/>
  <c r="AB600" i="3"/>
  <c r="AB694" i="3"/>
  <c r="AB758" i="3"/>
  <c r="AB822" i="3"/>
  <c r="AB18" i="3"/>
  <c r="AB59" i="3"/>
  <c r="AB123" i="3"/>
  <c r="AB187" i="3"/>
  <c r="AB251" i="3"/>
  <c r="AB315" i="3"/>
  <c r="AB379" i="3"/>
  <c r="AB443" i="3"/>
  <c r="AB507" i="3"/>
  <c r="AB571" i="3"/>
  <c r="AB635" i="3"/>
  <c r="AB28" i="3"/>
  <c r="AB92" i="3"/>
  <c r="AB156" i="3"/>
  <c r="AB220" i="3"/>
  <c r="AB284" i="3"/>
  <c r="AB348" i="3"/>
  <c r="AB412" i="3"/>
  <c r="AB476" i="3"/>
  <c r="AB540" i="3"/>
  <c r="AB604" i="3"/>
  <c r="AB668" i="3"/>
  <c r="AB53" i="3"/>
  <c r="AB117" i="3"/>
  <c r="AB181" i="3"/>
  <c r="AB54" i="3"/>
  <c r="AB118" i="3"/>
  <c r="AB182" i="3"/>
  <c r="AB246" i="3"/>
  <c r="AB310" i="3"/>
  <c r="AB374" i="3"/>
  <c r="AB438" i="3"/>
  <c r="AB502" i="3"/>
  <c r="AB15" i="3"/>
  <c r="AB79" i="3"/>
  <c r="AB143" i="3"/>
  <c r="AB207" i="3"/>
  <c r="AB271" i="3"/>
  <c r="AB335" i="3"/>
  <c r="AB399" i="3"/>
  <c r="AB463" i="3"/>
  <c r="AB527" i="3"/>
  <c r="AB591" i="3"/>
  <c r="AB655" i="3"/>
  <c r="AB40" i="3"/>
  <c r="AB104" i="3"/>
  <c r="AB168" i="3"/>
  <c r="AB232" i="3"/>
  <c r="AB296" i="3"/>
  <c r="AB360" i="3"/>
  <c r="AB424" i="3"/>
  <c r="AB17" i="3"/>
  <c r="AB81" i="3"/>
  <c r="AB145" i="3"/>
  <c r="AB209" i="3"/>
  <c r="AB273" i="3"/>
  <c r="AB337" i="3"/>
  <c r="AB401" i="3"/>
  <c r="AB465" i="3"/>
  <c r="AB261" i="3"/>
  <c r="AB498" i="3"/>
  <c r="AB613" i="3"/>
  <c r="AB702" i="3"/>
  <c r="AB766" i="3"/>
  <c r="AB830" i="3"/>
  <c r="AB82" i="3"/>
  <c r="AB394" i="3"/>
  <c r="AB562" i="3"/>
  <c r="AB665" i="3"/>
  <c r="AB735" i="3"/>
  <c r="AB799" i="3"/>
  <c r="AB863" i="3"/>
  <c r="AB927" i="3"/>
  <c r="AB991" i="3"/>
  <c r="AB102" i="3"/>
  <c r="AB125" i="3"/>
  <c r="AB620" i="3"/>
  <c r="AB460" i="3"/>
  <c r="AB292" i="3"/>
  <c r="AB108" i="3"/>
  <c r="AB619" i="3"/>
  <c r="AB451" i="3"/>
  <c r="AB267" i="3"/>
  <c r="AB107" i="3"/>
  <c r="AB216" i="3"/>
  <c r="AB48" i="3"/>
  <c r="AB543" i="3"/>
  <c r="AB383" i="3"/>
  <c r="AB215" i="3"/>
  <c r="AB31" i="3"/>
  <c r="AB422" i="3"/>
  <c r="AB254" i="3"/>
  <c r="AB70" i="3"/>
  <c r="AB101" i="3"/>
  <c r="AB612" i="3"/>
  <c r="AB428" i="3"/>
  <c r="AB268" i="3"/>
  <c r="AB100" i="3"/>
  <c r="AB587" i="3"/>
  <c r="AB427" i="3"/>
  <c r="AB259" i="3"/>
  <c r="AB75" i="3"/>
  <c r="G8" i="3"/>
  <c r="G16" i="3"/>
  <c r="G24" i="3"/>
  <c r="G32" i="3"/>
  <c r="G4" i="3"/>
  <c r="I4" i="3" s="1"/>
  <c r="J4" i="3" s="1"/>
  <c r="F5" i="3" s="1"/>
  <c r="H5" i="3" s="1"/>
  <c r="G9" i="3"/>
  <c r="G17" i="3"/>
  <c r="G25" i="3"/>
  <c r="G33" i="3"/>
  <c r="G7" i="3"/>
  <c r="G19" i="3"/>
  <c r="G29" i="3"/>
  <c r="G39" i="3"/>
  <c r="G10" i="3"/>
  <c r="G20" i="3"/>
  <c r="G30" i="3"/>
  <c r="G22" i="3"/>
  <c r="G18" i="3"/>
  <c r="G11" i="3"/>
  <c r="G21" i="3"/>
  <c r="G31" i="3"/>
  <c r="G12" i="3"/>
  <c r="G34" i="3"/>
  <c r="G27" i="3"/>
  <c r="G38" i="3"/>
  <c r="G13" i="3"/>
  <c r="G23" i="3"/>
  <c r="G35" i="3"/>
  <c r="G5" i="3"/>
  <c r="G6" i="3"/>
  <c r="G14" i="3"/>
  <c r="G26" i="3"/>
  <c r="G36" i="3"/>
  <c r="G15" i="3"/>
  <c r="G37" i="3"/>
  <c r="G28" i="3"/>
  <c r="C28" i="3"/>
  <c r="AH6" i="3" s="1"/>
  <c r="M4" i="3"/>
  <c r="O4" i="3" s="1"/>
  <c r="W7" i="3"/>
  <c r="X7" i="3" s="1"/>
  <c r="T8" i="3" s="1"/>
  <c r="V8" i="3" s="1"/>
  <c r="X10" i="2"/>
  <c r="C25" i="2"/>
  <c r="X9" i="2" s="1"/>
  <c r="F4" i="2"/>
  <c r="N5" i="2"/>
  <c r="N13" i="2"/>
  <c r="N21" i="2"/>
  <c r="N29" i="2"/>
  <c r="N37" i="2"/>
  <c r="N26" i="2"/>
  <c r="N27" i="2"/>
  <c r="N28" i="2"/>
  <c r="N6" i="2"/>
  <c r="N14" i="2"/>
  <c r="N22" i="2"/>
  <c r="N30" i="2"/>
  <c r="N38" i="2"/>
  <c r="N17" i="2"/>
  <c r="N25" i="2"/>
  <c r="N10" i="2"/>
  <c r="N34" i="2"/>
  <c r="N19" i="2"/>
  <c r="N35" i="2"/>
  <c r="N36" i="2"/>
  <c r="N7" i="2"/>
  <c r="N15" i="2"/>
  <c r="N23" i="2"/>
  <c r="N31" i="2"/>
  <c r="N39" i="2"/>
  <c r="N9" i="2"/>
  <c r="N11" i="2"/>
  <c r="N20" i="2"/>
  <c r="N8" i="2"/>
  <c r="N16" i="2"/>
  <c r="N24" i="2"/>
  <c r="N32" i="2"/>
  <c r="N4" i="2"/>
  <c r="N33" i="2"/>
  <c r="N18" i="2"/>
  <c r="N12" i="2"/>
  <c r="F12" i="4" l="1"/>
  <c r="G11" i="4"/>
  <c r="G10" i="1"/>
  <c r="I5" i="3"/>
  <c r="J5" i="3" s="1"/>
  <c r="F6" i="3" s="1"/>
  <c r="H6" i="3" s="1"/>
  <c r="I6" i="3" s="1"/>
  <c r="N6" i="3"/>
  <c r="N14" i="3"/>
  <c r="N7" i="3"/>
  <c r="N8" i="3"/>
  <c r="N9" i="3"/>
  <c r="N10" i="3"/>
  <c r="N12" i="3"/>
  <c r="N17" i="3"/>
  <c r="N25" i="3"/>
  <c r="N33" i="3"/>
  <c r="N41" i="3"/>
  <c r="N49" i="3"/>
  <c r="N57" i="3"/>
  <c r="N65" i="3"/>
  <c r="N73" i="3"/>
  <c r="N81" i="3"/>
  <c r="N89" i="3"/>
  <c r="N97" i="3"/>
  <c r="N105" i="3"/>
  <c r="N113" i="3"/>
  <c r="N121" i="3"/>
  <c r="N129" i="3"/>
  <c r="N137" i="3"/>
  <c r="N145" i="3"/>
  <c r="N153" i="3"/>
  <c r="N161" i="3"/>
  <c r="N169" i="3"/>
  <c r="N177" i="3"/>
  <c r="N185" i="3"/>
  <c r="N193" i="3"/>
  <c r="N201" i="3"/>
  <c r="N209" i="3"/>
  <c r="N217" i="3"/>
  <c r="N225" i="3"/>
  <c r="N233" i="3"/>
  <c r="N241" i="3"/>
  <c r="N249" i="3"/>
  <c r="N257" i="3"/>
  <c r="N265" i="3"/>
  <c r="N273" i="3"/>
  <c r="N281" i="3"/>
  <c r="N289" i="3"/>
  <c r="N297" i="3"/>
  <c r="N305" i="3"/>
  <c r="N313" i="3"/>
  <c r="N321" i="3"/>
  <c r="N329" i="3"/>
  <c r="N337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7" i="3"/>
  <c r="N465" i="3"/>
  <c r="N473" i="3"/>
  <c r="N481" i="3"/>
  <c r="N489" i="3"/>
  <c r="N497" i="3"/>
  <c r="N505" i="3"/>
  <c r="N513" i="3"/>
  <c r="N521" i="3"/>
  <c r="N529" i="3"/>
  <c r="N537" i="3"/>
  <c r="N545" i="3"/>
  <c r="N553" i="3"/>
  <c r="N561" i="3"/>
  <c r="N569" i="3"/>
  <c r="N577" i="3"/>
  <c r="N585" i="3"/>
  <c r="N18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8" i="3"/>
  <c r="N426" i="3"/>
  <c r="N434" i="3"/>
  <c r="N442" i="3"/>
  <c r="N19" i="3"/>
  <c r="N27" i="3"/>
  <c r="N35" i="3"/>
  <c r="N43" i="3"/>
  <c r="N51" i="3"/>
  <c r="N59" i="3"/>
  <c r="N67" i="3"/>
  <c r="N75" i="3"/>
  <c r="N83" i="3"/>
  <c r="N91" i="3"/>
  <c r="N99" i="3"/>
  <c r="N107" i="3"/>
  <c r="N115" i="3"/>
  <c r="N123" i="3"/>
  <c r="N131" i="3"/>
  <c r="N139" i="3"/>
  <c r="N147" i="3"/>
  <c r="N155" i="3"/>
  <c r="N163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323" i="3"/>
  <c r="N331" i="3"/>
  <c r="N339" i="3"/>
  <c r="N347" i="3"/>
  <c r="N355" i="3"/>
  <c r="N363" i="3"/>
  <c r="N371" i="3"/>
  <c r="N379" i="3"/>
  <c r="N387" i="3"/>
  <c r="N395" i="3"/>
  <c r="N403" i="3"/>
  <c r="N411" i="3"/>
  <c r="N419" i="3"/>
  <c r="N427" i="3"/>
  <c r="N435" i="3"/>
  <c r="N443" i="3"/>
  <c r="N451" i="3"/>
  <c r="N459" i="3"/>
  <c r="N467" i="3"/>
  <c r="N475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11" i="3"/>
  <c r="N21" i="3"/>
  <c r="N29" i="3"/>
  <c r="N37" i="3"/>
  <c r="N45" i="3"/>
  <c r="N53" i="3"/>
  <c r="N61" i="3"/>
  <c r="N69" i="3"/>
  <c r="N77" i="3"/>
  <c r="N85" i="3"/>
  <c r="N93" i="3"/>
  <c r="N101" i="3"/>
  <c r="N109" i="3"/>
  <c r="N117" i="3"/>
  <c r="N125" i="3"/>
  <c r="N133" i="3"/>
  <c r="N141" i="3"/>
  <c r="N149" i="3"/>
  <c r="N157" i="3"/>
  <c r="N165" i="3"/>
  <c r="N173" i="3"/>
  <c r="N181" i="3"/>
  <c r="N189" i="3"/>
  <c r="N197" i="3"/>
  <c r="N205" i="3"/>
  <c r="N213" i="3"/>
  <c r="N221" i="3"/>
  <c r="N229" i="3"/>
  <c r="N237" i="3"/>
  <c r="N245" i="3"/>
  <c r="N253" i="3"/>
  <c r="N261" i="3"/>
  <c r="N269" i="3"/>
  <c r="N277" i="3"/>
  <c r="N285" i="3"/>
  <c r="N293" i="3"/>
  <c r="N301" i="3"/>
  <c r="N309" i="3"/>
  <c r="N317" i="3"/>
  <c r="N325" i="3"/>
  <c r="N333" i="3"/>
  <c r="N341" i="3"/>
  <c r="N349" i="3"/>
  <c r="N357" i="3"/>
  <c r="N365" i="3"/>
  <c r="N373" i="3"/>
  <c r="N381" i="3"/>
  <c r="N389" i="3"/>
  <c r="N397" i="3"/>
  <c r="N405" i="3"/>
  <c r="N413" i="3"/>
  <c r="N421" i="3"/>
  <c r="N429" i="3"/>
  <c r="N437" i="3"/>
  <c r="N445" i="3"/>
  <c r="N453" i="3"/>
  <c r="N461" i="3"/>
  <c r="N469" i="3"/>
  <c r="N477" i="3"/>
  <c r="N485" i="3"/>
  <c r="N493" i="3"/>
  <c r="N501" i="3"/>
  <c r="N509" i="3"/>
  <c r="N517" i="3"/>
  <c r="N525" i="3"/>
  <c r="N533" i="3"/>
  <c r="N541" i="3"/>
  <c r="N549" i="3"/>
  <c r="N557" i="3"/>
  <c r="N565" i="3"/>
  <c r="N573" i="3"/>
  <c r="N581" i="3"/>
  <c r="N5" i="3"/>
  <c r="N28" i="3"/>
  <c r="N44" i="3"/>
  <c r="N60" i="3"/>
  <c r="N76" i="3"/>
  <c r="N92" i="3"/>
  <c r="N108" i="3"/>
  <c r="N124" i="3"/>
  <c r="N140" i="3"/>
  <c r="N156" i="3"/>
  <c r="N172" i="3"/>
  <c r="N188" i="3"/>
  <c r="N204" i="3"/>
  <c r="N220" i="3"/>
  <c r="N236" i="3"/>
  <c r="N252" i="3"/>
  <c r="N268" i="3"/>
  <c r="N284" i="3"/>
  <c r="N300" i="3"/>
  <c r="N316" i="3"/>
  <c r="N332" i="3"/>
  <c r="N348" i="3"/>
  <c r="N364" i="3"/>
  <c r="N380" i="3"/>
  <c r="N396" i="3"/>
  <c r="N412" i="3"/>
  <c r="N428" i="3"/>
  <c r="N444" i="3"/>
  <c r="N456" i="3"/>
  <c r="N470" i="3"/>
  <c r="N482" i="3"/>
  <c r="N495" i="3"/>
  <c r="N508" i="3"/>
  <c r="N520" i="3"/>
  <c r="N534" i="3"/>
  <c r="N546" i="3"/>
  <c r="N559" i="3"/>
  <c r="N572" i="3"/>
  <c r="N583" i="3"/>
  <c r="N592" i="3"/>
  <c r="N600" i="3"/>
  <c r="N608" i="3"/>
  <c r="N616" i="3"/>
  <c r="N624" i="3"/>
  <c r="N632" i="3"/>
  <c r="N640" i="3"/>
  <c r="N648" i="3"/>
  <c r="N656" i="3"/>
  <c r="N664" i="3"/>
  <c r="N672" i="3"/>
  <c r="N680" i="3"/>
  <c r="N688" i="3"/>
  <c r="N696" i="3"/>
  <c r="N704" i="3"/>
  <c r="N712" i="3"/>
  <c r="N720" i="3"/>
  <c r="N728" i="3"/>
  <c r="N736" i="3"/>
  <c r="N744" i="3"/>
  <c r="N752" i="3"/>
  <c r="N760" i="3"/>
  <c r="N768" i="3"/>
  <c r="N776" i="3"/>
  <c r="N784" i="3"/>
  <c r="N792" i="3"/>
  <c r="N800" i="3"/>
  <c r="N808" i="3"/>
  <c r="N816" i="3"/>
  <c r="N824" i="3"/>
  <c r="N832" i="3"/>
  <c r="N840" i="3"/>
  <c r="N848" i="3"/>
  <c r="N856" i="3"/>
  <c r="N864" i="3"/>
  <c r="N872" i="3"/>
  <c r="N880" i="3"/>
  <c r="N888" i="3"/>
  <c r="N896" i="3"/>
  <c r="N13" i="3"/>
  <c r="N30" i="3"/>
  <c r="N46" i="3"/>
  <c r="N62" i="3"/>
  <c r="N78" i="3"/>
  <c r="N94" i="3"/>
  <c r="N110" i="3"/>
  <c r="N126" i="3"/>
  <c r="N142" i="3"/>
  <c r="N158" i="3"/>
  <c r="N174" i="3"/>
  <c r="N190" i="3"/>
  <c r="N206" i="3"/>
  <c r="N222" i="3"/>
  <c r="N238" i="3"/>
  <c r="N254" i="3"/>
  <c r="N270" i="3"/>
  <c r="N286" i="3"/>
  <c r="N302" i="3"/>
  <c r="N318" i="3"/>
  <c r="N334" i="3"/>
  <c r="N350" i="3"/>
  <c r="N366" i="3"/>
  <c r="N382" i="3"/>
  <c r="N398" i="3"/>
  <c r="N414" i="3"/>
  <c r="N430" i="3"/>
  <c r="N446" i="3"/>
  <c r="N16" i="3"/>
  <c r="N32" i="3"/>
  <c r="N48" i="3"/>
  <c r="N64" i="3"/>
  <c r="N80" i="3"/>
  <c r="N96" i="3"/>
  <c r="N112" i="3"/>
  <c r="N128" i="3"/>
  <c r="N144" i="3"/>
  <c r="N160" i="3"/>
  <c r="N176" i="3"/>
  <c r="N192" i="3"/>
  <c r="N208" i="3"/>
  <c r="N224" i="3"/>
  <c r="N240" i="3"/>
  <c r="N256" i="3"/>
  <c r="N272" i="3"/>
  <c r="N288" i="3"/>
  <c r="N304" i="3"/>
  <c r="N320" i="3"/>
  <c r="N336" i="3"/>
  <c r="N352" i="3"/>
  <c r="N368" i="3"/>
  <c r="N384" i="3"/>
  <c r="N400" i="3"/>
  <c r="N416" i="3"/>
  <c r="N432" i="3"/>
  <c r="N20" i="3"/>
  <c r="N36" i="3"/>
  <c r="N52" i="3"/>
  <c r="N68" i="3"/>
  <c r="N84" i="3"/>
  <c r="N100" i="3"/>
  <c r="N116" i="3"/>
  <c r="N132" i="3"/>
  <c r="N148" i="3"/>
  <c r="N164" i="3"/>
  <c r="N180" i="3"/>
  <c r="N196" i="3"/>
  <c r="N212" i="3"/>
  <c r="N228" i="3"/>
  <c r="N244" i="3"/>
  <c r="N260" i="3"/>
  <c r="N276" i="3"/>
  <c r="N292" i="3"/>
  <c r="N308" i="3"/>
  <c r="N324" i="3"/>
  <c r="N340" i="3"/>
  <c r="N356" i="3"/>
  <c r="N372" i="3"/>
  <c r="N388" i="3"/>
  <c r="N404" i="3"/>
  <c r="N420" i="3"/>
  <c r="N436" i="3"/>
  <c r="N450" i="3"/>
  <c r="N40" i="3"/>
  <c r="N72" i="3"/>
  <c r="N104" i="3"/>
  <c r="N136" i="3"/>
  <c r="N168" i="3"/>
  <c r="N200" i="3"/>
  <c r="N232" i="3"/>
  <c r="N264" i="3"/>
  <c r="N296" i="3"/>
  <c r="N328" i="3"/>
  <c r="N360" i="3"/>
  <c r="N392" i="3"/>
  <c r="N424" i="3"/>
  <c r="N454" i="3"/>
  <c r="N468" i="3"/>
  <c r="N484" i="3"/>
  <c r="N498" i="3"/>
  <c r="N512" i="3"/>
  <c r="N527" i="3"/>
  <c r="N542" i="3"/>
  <c r="N556" i="3"/>
  <c r="N570" i="3"/>
  <c r="N584" i="3"/>
  <c r="N594" i="3"/>
  <c r="N603" i="3"/>
  <c r="N612" i="3"/>
  <c r="N621" i="3"/>
  <c r="N630" i="3"/>
  <c r="N639" i="3"/>
  <c r="N649" i="3"/>
  <c r="N658" i="3"/>
  <c r="N667" i="3"/>
  <c r="N676" i="3"/>
  <c r="N685" i="3"/>
  <c r="N694" i="3"/>
  <c r="N703" i="3"/>
  <c r="N713" i="3"/>
  <c r="N722" i="3"/>
  <c r="N731" i="3"/>
  <c r="N740" i="3"/>
  <c r="N749" i="3"/>
  <c r="N758" i="3"/>
  <c r="N767" i="3"/>
  <c r="N777" i="3"/>
  <c r="N786" i="3"/>
  <c r="N795" i="3"/>
  <c r="N804" i="3"/>
  <c r="N813" i="3"/>
  <c r="N822" i="3"/>
  <c r="N831" i="3"/>
  <c r="N841" i="3"/>
  <c r="N850" i="3"/>
  <c r="N859" i="3"/>
  <c r="N868" i="3"/>
  <c r="N877" i="3"/>
  <c r="N886" i="3"/>
  <c r="N895" i="3"/>
  <c r="N904" i="3"/>
  <c r="N912" i="3"/>
  <c r="N920" i="3"/>
  <c r="N928" i="3"/>
  <c r="N936" i="3"/>
  <c r="N944" i="3"/>
  <c r="N952" i="3"/>
  <c r="N960" i="3"/>
  <c r="N968" i="3"/>
  <c r="N976" i="3"/>
  <c r="N984" i="3"/>
  <c r="N992" i="3"/>
  <c r="N1000" i="3"/>
  <c r="N1008" i="3"/>
  <c r="N1016" i="3"/>
  <c r="N1024" i="3"/>
  <c r="N1032" i="3"/>
  <c r="N1040" i="3"/>
  <c r="N1048" i="3"/>
  <c r="N1056" i="3"/>
  <c r="N1064" i="3"/>
  <c r="N1072" i="3"/>
  <c r="N1080" i="3"/>
  <c r="N1088" i="3"/>
  <c r="N1096" i="3"/>
  <c r="N15" i="3"/>
  <c r="N47" i="3"/>
  <c r="N79" i="3"/>
  <c r="N111" i="3"/>
  <c r="N143" i="3"/>
  <c r="N175" i="3"/>
  <c r="N207" i="3"/>
  <c r="N239" i="3"/>
  <c r="N271" i="3"/>
  <c r="N303" i="3"/>
  <c r="N335" i="3"/>
  <c r="N367" i="3"/>
  <c r="N399" i="3"/>
  <c r="N431" i="3"/>
  <c r="N455" i="3"/>
  <c r="N471" i="3"/>
  <c r="N486" i="3"/>
  <c r="N500" i="3"/>
  <c r="N514" i="3"/>
  <c r="N528" i="3"/>
  <c r="N543" i="3"/>
  <c r="N558" i="3"/>
  <c r="N574" i="3"/>
  <c r="N586" i="3"/>
  <c r="N595" i="3"/>
  <c r="N604" i="3"/>
  <c r="N613" i="3"/>
  <c r="N622" i="3"/>
  <c r="N631" i="3"/>
  <c r="N641" i="3"/>
  <c r="N650" i="3"/>
  <c r="N659" i="3"/>
  <c r="N668" i="3"/>
  <c r="N677" i="3"/>
  <c r="N686" i="3"/>
  <c r="N695" i="3"/>
  <c r="N705" i="3"/>
  <c r="N714" i="3"/>
  <c r="N723" i="3"/>
  <c r="N732" i="3"/>
  <c r="N741" i="3"/>
  <c r="N750" i="3"/>
  <c r="N759" i="3"/>
  <c r="N769" i="3"/>
  <c r="N778" i="3"/>
  <c r="N787" i="3"/>
  <c r="N796" i="3"/>
  <c r="N805" i="3"/>
  <c r="N814" i="3"/>
  <c r="N823" i="3"/>
  <c r="N833" i="3"/>
  <c r="N842" i="3"/>
  <c r="N851" i="3"/>
  <c r="N860" i="3"/>
  <c r="N869" i="3"/>
  <c r="N878" i="3"/>
  <c r="N887" i="3"/>
  <c r="N897" i="3"/>
  <c r="N905" i="3"/>
  <c r="N913" i="3"/>
  <c r="N921" i="3"/>
  <c r="N929" i="3"/>
  <c r="N937" i="3"/>
  <c r="N945" i="3"/>
  <c r="N953" i="3"/>
  <c r="N961" i="3"/>
  <c r="N969" i="3"/>
  <c r="N977" i="3"/>
  <c r="N985" i="3"/>
  <c r="N993" i="3"/>
  <c r="N1001" i="3"/>
  <c r="N1009" i="3"/>
  <c r="N1017" i="3"/>
  <c r="N1025" i="3"/>
  <c r="N1033" i="3"/>
  <c r="N1041" i="3"/>
  <c r="N1049" i="3"/>
  <c r="N1057" i="3"/>
  <c r="N1065" i="3"/>
  <c r="N1073" i="3"/>
  <c r="N1081" i="3"/>
  <c r="N1089" i="3"/>
  <c r="N1097" i="3"/>
  <c r="N22" i="3"/>
  <c r="N54" i="3"/>
  <c r="N86" i="3"/>
  <c r="N118" i="3"/>
  <c r="N150" i="3"/>
  <c r="N182" i="3"/>
  <c r="N214" i="3"/>
  <c r="N246" i="3"/>
  <c r="N278" i="3"/>
  <c r="N310" i="3"/>
  <c r="N342" i="3"/>
  <c r="N374" i="3"/>
  <c r="N406" i="3"/>
  <c r="N438" i="3"/>
  <c r="N458" i="3"/>
  <c r="N472" i="3"/>
  <c r="N487" i="3"/>
  <c r="N502" i="3"/>
  <c r="N516" i="3"/>
  <c r="N530" i="3"/>
  <c r="N544" i="3"/>
  <c r="N560" i="3"/>
  <c r="N575" i="3"/>
  <c r="N587" i="3"/>
  <c r="N596" i="3"/>
  <c r="N605" i="3"/>
  <c r="N614" i="3"/>
  <c r="N623" i="3"/>
  <c r="N633" i="3"/>
  <c r="N642" i="3"/>
  <c r="N651" i="3"/>
  <c r="N660" i="3"/>
  <c r="N669" i="3"/>
  <c r="N678" i="3"/>
  <c r="N687" i="3"/>
  <c r="N697" i="3"/>
  <c r="N706" i="3"/>
  <c r="N715" i="3"/>
  <c r="N724" i="3"/>
  <c r="N733" i="3"/>
  <c r="N742" i="3"/>
  <c r="N751" i="3"/>
  <c r="N761" i="3"/>
  <c r="N770" i="3"/>
  <c r="N779" i="3"/>
  <c r="N788" i="3"/>
  <c r="N797" i="3"/>
  <c r="N806" i="3"/>
  <c r="N815" i="3"/>
  <c r="N825" i="3"/>
  <c r="N834" i="3"/>
  <c r="N843" i="3"/>
  <c r="N852" i="3"/>
  <c r="N861" i="3"/>
  <c r="N23" i="3"/>
  <c r="N55" i="3"/>
  <c r="N87" i="3"/>
  <c r="N119" i="3"/>
  <c r="N151" i="3"/>
  <c r="N183" i="3"/>
  <c r="N215" i="3"/>
  <c r="N247" i="3"/>
  <c r="N279" i="3"/>
  <c r="N311" i="3"/>
  <c r="N343" i="3"/>
  <c r="N375" i="3"/>
  <c r="N407" i="3"/>
  <c r="N439" i="3"/>
  <c r="N460" i="3"/>
  <c r="N474" i="3"/>
  <c r="N488" i="3"/>
  <c r="N503" i="3"/>
  <c r="N518" i="3"/>
  <c r="N532" i="3"/>
  <c r="N548" i="3"/>
  <c r="N562" i="3"/>
  <c r="N576" i="3"/>
  <c r="N588" i="3"/>
  <c r="N597" i="3"/>
  <c r="N606" i="3"/>
  <c r="N615" i="3"/>
  <c r="N625" i="3"/>
  <c r="N634" i="3"/>
  <c r="N643" i="3"/>
  <c r="N652" i="3"/>
  <c r="N661" i="3"/>
  <c r="N670" i="3"/>
  <c r="N679" i="3"/>
  <c r="N689" i="3"/>
  <c r="N698" i="3"/>
  <c r="N707" i="3"/>
  <c r="N716" i="3"/>
  <c r="N725" i="3"/>
  <c r="N734" i="3"/>
  <c r="N743" i="3"/>
  <c r="N753" i="3"/>
  <c r="N762" i="3"/>
  <c r="N771" i="3"/>
  <c r="N780" i="3"/>
  <c r="N24" i="3"/>
  <c r="N56" i="3"/>
  <c r="N88" i="3"/>
  <c r="N120" i="3"/>
  <c r="N152" i="3"/>
  <c r="N184" i="3"/>
  <c r="N216" i="3"/>
  <c r="N248" i="3"/>
  <c r="N280" i="3"/>
  <c r="N312" i="3"/>
  <c r="N344" i="3"/>
  <c r="N376" i="3"/>
  <c r="N408" i="3"/>
  <c r="N440" i="3"/>
  <c r="N462" i="3"/>
  <c r="N476" i="3"/>
  <c r="N490" i="3"/>
  <c r="N504" i="3"/>
  <c r="N519" i="3"/>
  <c r="N535" i="3"/>
  <c r="N550" i="3"/>
  <c r="N564" i="3"/>
  <c r="N578" i="3"/>
  <c r="N589" i="3"/>
  <c r="N598" i="3"/>
  <c r="N607" i="3"/>
  <c r="N617" i="3"/>
  <c r="N626" i="3"/>
  <c r="N635" i="3"/>
  <c r="N644" i="3"/>
  <c r="N653" i="3"/>
  <c r="N662" i="3"/>
  <c r="N671" i="3"/>
  <c r="N681" i="3"/>
  <c r="N690" i="3"/>
  <c r="N699" i="3"/>
  <c r="N708" i="3"/>
  <c r="N717" i="3"/>
  <c r="N726" i="3"/>
  <c r="N735" i="3"/>
  <c r="N745" i="3"/>
  <c r="N754" i="3"/>
  <c r="N763" i="3"/>
  <c r="N772" i="3"/>
  <c r="N781" i="3"/>
  <c r="N790" i="3"/>
  <c r="N799" i="3"/>
  <c r="N809" i="3"/>
  <c r="N818" i="3"/>
  <c r="N827" i="3"/>
  <c r="N836" i="3"/>
  <c r="N845" i="3"/>
  <c r="N854" i="3"/>
  <c r="N863" i="3"/>
  <c r="N873" i="3"/>
  <c r="N882" i="3"/>
  <c r="N891" i="3"/>
  <c r="N900" i="3"/>
  <c r="N908" i="3"/>
  <c r="N916" i="3"/>
  <c r="N924" i="3"/>
  <c r="N932" i="3"/>
  <c r="N940" i="3"/>
  <c r="N948" i="3"/>
  <c r="N956" i="3"/>
  <c r="N964" i="3"/>
  <c r="N972" i="3"/>
  <c r="N980" i="3"/>
  <c r="N988" i="3"/>
  <c r="N996" i="3"/>
  <c r="N1004" i="3"/>
  <c r="N1012" i="3"/>
  <c r="N1020" i="3"/>
  <c r="N1028" i="3"/>
  <c r="N1036" i="3"/>
  <c r="N1044" i="3"/>
  <c r="N1052" i="3"/>
  <c r="N1060" i="3"/>
  <c r="N1068" i="3"/>
  <c r="N1076" i="3"/>
  <c r="N1084" i="3"/>
  <c r="N1092" i="3"/>
  <c r="N39" i="3"/>
  <c r="N71" i="3"/>
  <c r="N103" i="3"/>
  <c r="N135" i="3"/>
  <c r="N167" i="3"/>
  <c r="N199" i="3"/>
  <c r="N231" i="3"/>
  <c r="N263" i="3"/>
  <c r="N295" i="3"/>
  <c r="N327" i="3"/>
  <c r="N359" i="3"/>
  <c r="N391" i="3"/>
  <c r="N423" i="3"/>
  <c r="N452" i="3"/>
  <c r="N466" i="3"/>
  <c r="N480" i="3"/>
  <c r="N496" i="3"/>
  <c r="N511" i="3"/>
  <c r="N526" i="3"/>
  <c r="N540" i="3"/>
  <c r="N554" i="3"/>
  <c r="N568" i="3"/>
  <c r="N582" i="3"/>
  <c r="N593" i="3"/>
  <c r="N602" i="3"/>
  <c r="N611" i="3"/>
  <c r="N63" i="3"/>
  <c r="N191" i="3"/>
  <c r="N319" i="3"/>
  <c r="N447" i="3"/>
  <c r="N506" i="3"/>
  <c r="N566" i="3"/>
  <c r="N609" i="3"/>
  <c r="N636" i="3"/>
  <c r="N657" i="3"/>
  <c r="N683" i="3"/>
  <c r="N709" i="3"/>
  <c r="N730" i="3"/>
  <c r="N756" i="3"/>
  <c r="N782" i="3"/>
  <c r="N801" i="3"/>
  <c r="N819" i="3"/>
  <c r="N837" i="3"/>
  <c r="N855" i="3"/>
  <c r="N871" i="3"/>
  <c r="N885" i="3"/>
  <c r="N901" i="3"/>
  <c r="N914" i="3"/>
  <c r="N926" i="3"/>
  <c r="N939" i="3"/>
  <c r="N951" i="3"/>
  <c r="N965" i="3"/>
  <c r="N978" i="3"/>
  <c r="N990" i="3"/>
  <c r="N1003" i="3"/>
  <c r="N1015" i="3"/>
  <c r="N1029" i="3"/>
  <c r="N1042" i="3"/>
  <c r="N1054" i="3"/>
  <c r="N1067" i="3"/>
  <c r="N1079" i="3"/>
  <c r="N1093" i="3"/>
  <c r="N102" i="3"/>
  <c r="N666" i="3"/>
  <c r="N789" i="3"/>
  <c r="N844" i="3"/>
  <c r="N892" i="3"/>
  <c r="N931" i="3"/>
  <c r="N970" i="3"/>
  <c r="N1021" i="3"/>
  <c r="N1059" i="3"/>
  <c r="N1098" i="3"/>
  <c r="N70" i="3"/>
  <c r="N198" i="3"/>
  <c r="N326" i="3"/>
  <c r="N448" i="3"/>
  <c r="N510" i="3"/>
  <c r="N567" i="3"/>
  <c r="N610" i="3"/>
  <c r="N637" i="3"/>
  <c r="N663" i="3"/>
  <c r="N684" i="3"/>
  <c r="N710" i="3"/>
  <c r="N737" i="3"/>
  <c r="N757" i="3"/>
  <c r="N783" i="3"/>
  <c r="N802" i="3"/>
  <c r="N820" i="3"/>
  <c r="N838" i="3"/>
  <c r="N857" i="3"/>
  <c r="N874" i="3"/>
  <c r="N889" i="3"/>
  <c r="N902" i="3"/>
  <c r="N915" i="3"/>
  <c r="N927" i="3"/>
  <c r="N941" i="3"/>
  <c r="N954" i="3"/>
  <c r="N966" i="3"/>
  <c r="N979" i="3"/>
  <c r="N991" i="3"/>
  <c r="N1005" i="3"/>
  <c r="N1018" i="3"/>
  <c r="N1030" i="3"/>
  <c r="N1043" i="3"/>
  <c r="N1055" i="3"/>
  <c r="N1069" i="3"/>
  <c r="N1082" i="3"/>
  <c r="N1094" i="3"/>
  <c r="N230" i="3"/>
  <c r="N765" i="3"/>
  <c r="N862" i="3"/>
  <c r="N906" i="3"/>
  <c r="N943" i="3"/>
  <c r="N982" i="3"/>
  <c r="N1007" i="3"/>
  <c r="N1046" i="3"/>
  <c r="N1085" i="3"/>
  <c r="N166" i="3"/>
  <c r="N629" i="3"/>
  <c r="N755" i="3"/>
  <c r="N853" i="3"/>
  <c r="N911" i="3"/>
  <c r="N963" i="3"/>
  <c r="N1014" i="3"/>
  <c r="N1066" i="3"/>
  <c r="N95" i="3"/>
  <c r="N223" i="3"/>
  <c r="N351" i="3"/>
  <c r="N463" i="3"/>
  <c r="N522" i="3"/>
  <c r="N579" i="3"/>
  <c r="N618" i="3"/>
  <c r="N638" i="3"/>
  <c r="N665" i="3"/>
  <c r="N691" i="3"/>
  <c r="N711" i="3"/>
  <c r="N738" i="3"/>
  <c r="N764" i="3"/>
  <c r="N785" i="3"/>
  <c r="N803" i="3"/>
  <c r="N821" i="3"/>
  <c r="N839" i="3"/>
  <c r="N858" i="3"/>
  <c r="N875" i="3"/>
  <c r="N890" i="3"/>
  <c r="N903" i="3"/>
  <c r="N917" i="3"/>
  <c r="N930" i="3"/>
  <c r="N942" i="3"/>
  <c r="N955" i="3"/>
  <c r="N967" i="3"/>
  <c r="N981" i="3"/>
  <c r="N994" i="3"/>
  <c r="N1006" i="3"/>
  <c r="N1019" i="3"/>
  <c r="N1031" i="3"/>
  <c r="N1045" i="3"/>
  <c r="N1058" i="3"/>
  <c r="N1070" i="3"/>
  <c r="N1083" i="3"/>
  <c r="N1095" i="3"/>
  <c r="N358" i="3"/>
  <c r="N464" i="3"/>
  <c r="N524" i="3"/>
  <c r="N580" i="3"/>
  <c r="N619" i="3"/>
  <c r="N645" i="3"/>
  <c r="N692" i="3"/>
  <c r="N718" i="3"/>
  <c r="N739" i="3"/>
  <c r="N807" i="3"/>
  <c r="N826" i="3"/>
  <c r="N876" i="3"/>
  <c r="N918" i="3"/>
  <c r="N957" i="3"/>
  <c r="N995" i="3"/>
  <c r="N1034" i="3"/>
  <c r="N1071" i="3"/>
  <c r="N1090" i="3"/>
  <c r="N38" i="3"/>
  <c r="N552" i="3"/>
  <c r="N682" i="3"/>
  <c r="N729" i="3"/>
  <c r="N817" i="3"/>
  <c r="N870" i="3"/>
  <c r="N925" i="3"/>
  <c r="N975" i="3"/>
  <c r="N1039" i="3"/>
  <c r="N1091" i="3"/>
  <c r="N127" i="3"/>
  <c r="N255" i="3"/>
  <c r="N383" i="3"/>
  <c r="N478" i="3"/>
  <c r="N536" i="3"/>
  <c r="N590" i="3"/>
  <c r="N620" i="3"/>
  <c r="N646" i="3"/>
  <c r="N673" i="3"/>
  <c r="N693" i="3"/>
  <c r="N719" i="3"/>
  <c r="N746" i="3"/>
  <c r="N766" i="3"/>
  <c r="N791" i="3"/>
  <c r="N810" i="3"/>
  <c r="N828" i="3"/>
  <c r="N846" i="3"/>
  <c r="N865" i="3"/>
  <c r="N879" i="3"/>
  <c r="N893" i="3"/>
  <c r="N907" i="3"/>
  <c r="N919" i="3"/>
  <c r="N933" i="3"/>
  <c r="N946" i="3"/>
  <c r="N958" i="3"/>
  <c r="N971" i="3"/>
  <c r="N983" i="3"/>
  <c r="N997" i="3"/>
  <c r="N1010" i="3"/>
  <c r="N1022" i="3"/>
  <c r="N1035" i="3"/>
  <c r="N1047" i="3"/>
  <c r="N1061" i="3"/>
  <c r="N1074" i="3"/>
  <c r="N1086" i="3"/>
  <c r="N4" i="3"/>
  <c r="N701" i="3"/>
  <c r="N898" i="3"/>
  <c r="N949" i="3"/>
  <c r="N987" i="3"/>
  <c r="N1013" i="3"/>
  <c r="N1038" i="3"/>
  <c r="N1063" i="3"/>
  <c r="N422" i="3"/>
  <c r="N798" i="3"/>
  <c r="N899" i="3"/>
  <c r="N950" i="3"/>
  <c r="N1002" i="3"/>
  <c r="N1053" i="3"/>
  <c r="N134" i="3"/>
  <c r="N262" i="3"/>
  <c r="N390" i="3"/>
  <c r="N479" i="3"/>
  <c r="N538" i="3"/>
  <c r="N591" i="3"/>
  <c r="N627" i="3"/>
  <c r="N647" i="3"/>
  <c r="N674" i="3"/>
  <c r="N700" i="3"/>
  <c r="N721" i="3"/>
  <c r="N747" i="3"/>
  <c r="N773" i="3"/>
  <c r="N793" i="3"/>
  <c r="N811" i="3"/>
  <c r="N829" i="3"/>
  <c r="N847" i="3"/>
  <c r="N866" i="3"/>
  <c r="N881" i="3"/>
  <c r="N894" i="3"/>
  <c r="N909" i="3"/>
  <c r="N922" i="3"/>
  <c r="N934" i="3"/>
  <c r="N947" i="3"/>
  <c r="N959" i="3"/>
  <c r="N973" i="3"/>
  <c r="N986" i="3"/>
  <c r="N998" i="3"/>
  <c r="N1011" i="3"/>
  <c r="N1023" i="3"/>
  <c r="N1037" i="3"/>
  <c r="N1050" i="3"/>
  <c r="N1062" i="3"/>
  <c r="N1075" i="3"/>
  <c r="N1087" i="3"/>
  <c r="N31" i="3"/>
  <c r="N159" i="3"/>
  <c r="N287" i="3"/>
  <c r="N415" i="3"/>
  <c r="N492" i="3"/>
  <c r="N551" i="3"/>
  <c r="N599" i="3"/>
  <c r="N628" i="3"/>
  <c r="N654" i="3"/>
  <c r="N675" i="3"/>
  <c r="N727" i="3"/>
  <c r="N748" i="3"/>
  <c r="N774" i="3"/>
  <c r="N794" i="3"/>
  <c r="N812" i="3"/>
  <c r="N830" i="3"/>
  <c r="N849" i="3"/>
  <c r="N867" i="3"/>
  <c r="N883" i="3"/>
  <c r="N910" i="3"/>
  <c r="N923" i="3"/>
  <c r="N935" i="3"/>
  <c r="N962" i="3"/>
  <c r="N974" i="3"/>
  <c r="N999" i="3"/>
  <c r="N1026" i="3"/>
  <c r="N1051" i="3"/>
  <c r="N1077" i="3"/>
  <c r="N294" i="3"/>
  <c r="N494" i="3"/>
  <c r="N601" i="3"/>
  <c r="N655" i="3"/>
  <c r="N702" i="3"/>
  <c r="N775" i="3"/>
  <c r="N835" i="3"/>
  <c r="N884" i="3"/>
  <c r="N938" i="3"/>
  <c r="N989" i="3"/>
  <c r="N1027" i="3"/>
  <c r="N1078" i="3"/>
  <c r="W8" i="3"/>
  <c r="X8" i="3" s="1"/>
  <c r="T9" i="3" s="1"/>
  <c r="V9" i="3" s="1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30" i="2"/>
  <c r="G338" i="2"/>
  <c r="G346" i="2"/>
  <c r="G354" i="2"/>
  <c r="G362" i="2"/>
  <c r="G370" i="2"/>
  <c r="G378" i="2"/>
  <c r="G386" i="2"/>
  <c r="G394" i="2"/>
  <c r="G402" i="2"/>
  <c r="G410" i="2"/>
  <c r="G418" i="2"/>
  <c r="G426" i="2"/>
  <c r="G434" i="2"/>
  <c r="G442" i="2"/>
  <c r="G450" i="2"/>
  <c r="G458" i="2"/>
  <c r="G466" i="2"/>
  <c r="G474" i="2"/>
  <c r="G482" i="2"/>
  <c r="G490" i="2"/>
  <c r="G498" i="2"/>
  <c r="G506" i="2"/>
  <c r="G514" i="2"/>
  <c r="G522" i="2"/>
  <c r="G530" i="2"/>
  <c r="G538" i="2"/>
  <c r="G546" i="2"/>
  <c r="G554" i="2"/>
  <c r="G562" i="2"/>
  <c r="G570" i="2"/>
  <c r="G578" i="2"/>
  <c r="G586" i="2"/>
  <c r="G594" i="2"/>
  <c r="G602" i="2"/>
  <c r="G610" i="2"/>
  <c r="G618" i="2"/>
  <c r="G626" i="2"/>
  <c r="G634" i="2"/>
  <c r="G642" i="2"/>
  <c r="G650" i="2"/>
  <c r="G658" i="2"/>
  <c r="G666" i="2"/>
  <c r="G674" i="2"/>
  <c r="G682" i="2"/>
  <c r="G690" i="2"/>
  <c r="G698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59" i="2"/>
  <c r="G267" i="2"/>
  <c r="G275" i="2"/>
  <c r="G283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G507" i="2"/>
  <c r="G515" i="2"/>
  <c r="G523" i="2"/>
  <c r="G531" i="2"/>
  <c r="G539" i="2"/>
  <c r="G547" i="2"/>
  <c r="G555" i="2"/>
  <c r="G563" i="2"/>
  <c r="G571" i="2"/>
  <c r="G579" i="2"/>
  <c r="G587" i="2"/>
  <c r="G595" i="2"/>
  <c r="G603" i="2"/>
  <c r="G611" i="2"/>
  <c r="G619" i="2"/>
  <c r="G627" i="2"/>
  <c r="G635" i="2"/>
  <c r="G643" i="2"/>
  <c r="G651" i="2"/>
  <c r="G659" i="2"/>
  <c r="G667" i="2"/>
  <c r="G675" i="2"/>
  <c r="G683" i="2"/>
  <c r="G691" i="2"/>
  <c r="G699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316" i="2"/>
  <c r="G324" i="2"/>
  <c r="G332" i="2"/>
  <c r="G340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52" i="2"/>
  <c r="G460" i="2"/>
  <c r="G468" i="2"/>
  <c r="G476" i="2"/>
  <c r="G484" i="2"/>
  <c r="G492" i="2"/>
  <c r="G500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644" i="2"/>
  <c r="G652" i="2"/>
  <c r="G660" i="2"/>
  <c r="G668" i="2"/>
  <c r="G676" i="2"/>
  <c r="G684" i="2"/>
  <c r="G692" i="2"/>
  <c r="G700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5" i="2"/>
  <c r="G653" i="2"/>
  <c r="G661" i="2"/>
  <c r="G669" i="2"/>
  <c r="G677" i="2"/>
  <c r="G685" i="2"/>
  <c r="G693" i="2"/>
  <c r="G701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686" i="2"/>
  <c r="G694" i="2"/>
  <c r="G40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303" i="2"/>
  <c r="G311" i="2"/>
  <c r="G319" i="2"/>
  <c r="G327" i="2"/>
  <c r="G335" i="2"/>
  <c r="G343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695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304" i="2"/>
  <c r="G312" i="2"/>
  <c r="G320" i="2"/>
  <c r="G328" i="2"/>
  <c r="G336" i="2"/>
  <c r="G344" i="2"/>
  <c r="G352" i="2"/>
  <c r="G360" i="2"/>
  <c r="G368" i="2"/>
  <c r="G376" i="2"/>
  <c r="G384" i="2"/>
  <c r="G392" i="2"/>
  <c r="G400" i="2"/>
  <c r="G408" i="2"/>
  <c r="G416" i="2"/>
  <c r="G424" i="2"/>
  <c r="G432" i="2"/>
  <c r="G440" i="2"/>
  <c r="G448" i="2"/>
  <c r="G456" i="2"/>
  <c r="G464" i="2"/>
  <c r="G472" i="2"/>
  <c r="G480" i="2"/>
  <c r="G488" i="2"/>
  <c r="G496" i="2"/>
  <c r="G504" i="2"/>
  <c r="G512" i="2"/>
  <c r="G520" i="2"/>
  <c r="G528" i="2"/>
  <c r="G536" i="2"/>
  <c r="G544" i="2"/>
  <c r="G552" i="2"/>
  <c r="G560" i="2"/>
  <c r="G568" i="2"/>
  <c r="G576" i="2"/>
  <c r="G584" i="2"/>
  <c r="G592" i="2"/>
  <c r="G600" i="2"/>
  <c r="G608" i="2"/>
  <c r="G616" i="2"/>
  <c r="G624" i="2"/>
  <c r="G632" i="2"/>
  <c r="G640" i="2"/>
  <c r="G648" i="2"/>
  <c r="G656" i="2"/>
  <c r="G664" i="2"/>
  <c r="G672" i="2"/>
  <c r="G49" i="2"/>
  <c r="G113" i="2"/>
  <c r="G177" i="2"/>
  <c r="G241" i="2"/>
  <c r="G305" i="2"/>
  <c r="G369" i="2"/>
  <c r="G433" i="2"/>
  <c r="G497" i="2"/>
  <c r="G561" i="2"/>
  <c r="G625" i="2"/>
  <c r="G681" i="2"/>
  <c r="G705" i="2"/>
  <c r="G713" i="2"/>
  <c r="G721" i="2"/>
  <c r="G729" i="2"/>
  <c r="G737" i="2"/>
  <c r="G745" i="2"/>
  <c r="G753" i="2"/>
  <c r="G761" i="2"/>
  <c r="G769" i="2"/>
  <c r="G777" i="2"/>
  <c r="G785" i="2"/>
  <c r="G793" i="2"/>
  <c r="G801" i="2"/>
  <c r="G809" i="2"/>
  <c r="G817" i="2"/>
  <c r="G825" i="2"/>
  <c r="G833" i="2"/>
  <c r="G841" i="2"/>
  <c r="G849" i="2"/>
  <c r="G857" i="2"/>
  <c r="G865" i="2"/>
  <c r="G873" i="2"/>
  <c r="G881" i="2"/>
  <c r="G889" i="2"/>
  <c r="G897" i="2"/>
  <c r="G905" i="2"/>
  <c r="G913" i="2"/>
  <c r="G921" i="2"/>
  <c r="G929" i="2"/>
  <c r="G937" i="2"/>
  <c r="G945" i="2"/>
  <c r="G953" i="2"/>
  <c r="G961" i="2"/>
  <c r="G969" i="2"/>
  <c r="G977" i="2"/>
  <c r="G985" i="2"/>
  <c r="G993" i="2"/>
  <c r="G1001" i="2"/>
  <c r="G1009" i="2"/>
  <c r="G1017" i="2"/>
  <c r="G1025" i="2"/>
  <c r="G1033" i="2"/>
  <c r="G1041" i="2"/>
  <c r="G1049" i="2"/>
  <c r="G1057" i="2"/>
  <c r="G1065" i="2"/>
  <c r="G1073" i="2"/>
  <c r="G1081" i="2"/>
  <c r="G1089" i="2"/>
  <c r="G1097" i="2"/>
  <c r="G6" i="2"/>
  <c r="G14" i="2"/>
  <c r="G22" i="2"/>
  <c r="G30" i="2"/>
  <c r="G38" i="2"/>
  <c r="G57" i="2"/>
  <c r="G121" i="2"/>
  <c r="G185" i="2"/>
  <c r="G249" i="2"/>
  <c r="G313" i="2"/>
  <c r="G377" i="2"/>
  <c r="G441" i="2"/>
  <c r="G505" i="2"/>
  <c r="G569" i="2"/>
  <c r="G65" i="2"/>
  <c r="G129" i="2"/>
  <c r="G193" i="2"/>
  <c r="G257" i="2"/>
  <c r="G321" i="2"/>
  <c r="G385" i="2"/>
  <c r="G449" i="2"/>
  <c r="G513" i="2"/>
  <c r="G577" i="2"/>
  <c r="G641" i="2"/>
  <c r="G689" i="2"/>
  <c r="G707" i="2"/>
  <c r="G715" i="2"/>
  <c r="G723" i="2"/>
  <c r="G731" i="2"/>
  <c r="G739" i="2"/>
  <c r="G747" i="2"/>
  <c r="G755" i="2"/>
  <c r="G763" i="2"/>
  <c r="G771" i="2"/>
  <c r="G779" i="2"/>
  <c r="G787" i="2"/>
  <c r="G795" i="2"/>
  <c r="G803" i="2"/>
  <c r="G811" i="2"/>
  <c r="G819" i="2"/>
  <c r="G827" i="2"/>
  <c r="G835" i="2"/>
  <c r="G843" i="2"/>
  <c r="G851" i="2"/>
  <c r="G859" i="2"/>
  <c r="G867" i="2"/>
  <c r="G875" i="2"/>
  <c r="G883" i="2"/>
  <c r="G891" i="2"/>
  <c r="G899" i="2"/>
  <c r="G907" i="2"/>
  <c r="G915" i="2"/>
  <c r="G923" i="2"/>
  <c r="G931" i="2"/>
  <c r="G939" i="2"/>
  <c r="G947" i="2"/>
  <c r="G955" i="2"/>
  <c r="G963" i="2"/>
  <c r="G971" i="2"/>
  <c r="G979" i="2"/>
  <c r="G987" i="2"/>
  <c r="G995" i="2"/>
  <c r="G1003" i="2"/>
  <c r="G1011" i="2"/>
  <c r="G1019" i="2"/>
  <c r="G1027" i="2"/>
  <c r="G1035" i="2"/>
  <c r="G1043" i="2"/>
  <c r="G1051" i="2"/>
  <c r="G1059" i="2"/>
  <c r="G1067" i="2"/>
  <c r="G1075" i="2"/>
  <c r="G1083" i="2"/>
  <c r="G1091" i="2"/>
  <c r="G8" i="2"/>
  <c r="G16" i="2"/>
  <c r="G24" i="2"/>
  <c r="G32" i="2"/>
  <c r="G81" i="2"/>
  <c r="G273" i="2"/>
  <c r="G401" i="2"/>
  <c r="G529" i="2"/>
  <c r="G657" i="2"/>
  <c r="G709" i="2"/>
  <c r="G725" i="2"/>
  <c r="G741" i="2"/>
  <c r="G757" i="2"/>
  <c r="G773" i="2"/>
  <c r="G789" i="2"/>
  <c r="G805" i="2"/>
  <c r="G821" i="2"/>
  <c r="G837" i="2"/>
  <c r="G853" i="2"/>
  <c r="G869" i="2"/>
  <c r="G885" i="2"/>
  <c r="G901" i="2"/>
  <c r="G917" i="2"/>
  <c r="G73" i="2"/>
  <c r="G137" i="2"/>
  <c r="G201" i="2"/>
  <c r="G265" i="2"/>
  <c r="G329" i="2"/>
  <c r="G393" i="2"/>
  <c r="G457" i="2"/>
  <c r="G521" i="2"/>
  <c r="G585" i="2"/>
  <c r="G649" i="2"/>
  <c r="G696" i="2"/>
  <c r="G708" i="2"/>
  <c r="G716" i="2"/>
  <c r="G724" i="2"/>
  <c r="G732" i="2"/>
  <c r="G740" i="2"/>
  <c r="G748" i="2"/>
  <c r="G756" i="2"/>
  <c r="G764" i="2"/>
  <c r="G772" i="2"/>
  <c r="G780" i="2"/>
  <c r="G788" i="2"/>
  <c r="G796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9" i="2"/>
  <c r="G17" i="2"/>
  <c r="G25" i="2"/>
  <c r="G33" i="2"/>
  <c r="G145" i="2"/>
  <c r="G209" i="2"/>
  <c r="G337" i="2"/>
  <c r="G465" i="2"/>
  <c r="G593" i="2"/>
  <c r="G697" i="2"/>
  <c r="G717" i="2"/>
  <c r="G733" i="2"/>
  <c r="G749" i="2"/>
  <c r="G765" i="2"/>
  <c r="G781" i="2"/>
  <c r="G797" i="2"/>
  <c r="G813" i="2"/>
  <c r="G829" i="2"/>
  <c r="G845" i="2"/>
  <c r="G861" i="2"/>
  <c r="G877" i="2"/>
  <c r="G893" i="2"/>
  <c r="G909" i="2"/>
  <c r="G89" i="2"/>
  <c r="G233" i="2"/>
  <c r="G417" i="2"/>
  <c r="G601" i="2"/>
  <c r="G702" i="2"/>
  <c r="G718" i="2"/>
  <c r="G734" i="2"/>
  <c r="G750" i="2"/>
  <c r="G766" i="2"/>
  <c r="G782" i="2"/>
  <c r="G798" i="2"/>
  <c r="G814" i="2"/>
  <c r="G830" i="2"/>
  <c r="G846" i="2"/>
  <c r="G862" i="2"/>
  <c r="G878" i="2"/>
  <c r="G894" i="2"/>
  <c r="G910" i="2"/>
  <c r="G925" i="2"/>
  <c r="G936" i="2"/>
  <c r="G950" i="2"/>
  <c r="G962" i="2"/>
  <c r="G975" i="2"/>
  <c r="G989" i="2"/>
  <c r="G1000" i="2"/>
  <c r="G1014" i="2"/>
  <c r="G1026" i="2"/>
  <c r="G1039" i="2"/>
  <c r="G1053" i="2"/>
  <c r="G1064" i="2"/>
  <c r="G1078" i="2"/>
  <c r="G1090" i="2"/>
  <c r="G18" i="2"/>
  <c r="G29" i="2"/>
  <c r="G97" i="2"/>
  <c r="G281" i="2"/>
  <c r="G425" i="2"/>
  <c r="G609" i="2"/>
  <c r="G703" i="2"/>
  <c r="G719" i="2"/>
  <c r="G735" i="2"/>
  <c r="G751" i="2"/>
  <c r="G767" i="2"/>
  <c r="G783" i="2"/>
  <c r="G799" i="2"/>
  <c r="G815" i="2"/>
  <c r="G831" i="2"/>
  <c r="G847" i="2"/>
  <c r="G863" i="2"/>
  <c r="G879" i="2"/>
  <c r="G895" i="2"/>
  <c r="G911" i="2"/>
  <c r="G926" i="2"/>
  <c r="G938" i="2"/>
  <c r="G951" i="2"/>
  <c r="G965" i="2"/>
  <c r="G976" i="2"/>
  <c r="G990" i="2"/>
  <c r="G1002" i="2"/>
  <c r="G1015" i="2"/>
  <c r="G1029" i="2"/>
  <c r="G1040" i="2"/>
  <c r="G1054" i="2"/>
  <c r="G1066" i="2"/>
  <c r="G1079" i="2"/>
  <c r="G1093" i="2"/>
  <c r="G5" i="2"/>
  <c r="G19" i="2"/>
  <c r="G31" i="2"/>
  <c r="G105" i="2"/>
  <c r="G289" i="2"/>
  <c r="G473" i="2"/>
  <c r="G617" i="2"/>
  <c r="G704" i="2"/>
  <c r="G720" i="2"/>
  <c r="G736" i="2"/>
  <c r="G752" i="2"/>
  <c r="G768" i="2"/>
  <c r="G784" i="2"/>
  <c r="G800" i="2"/>
  <c r="G816" i="2"/>
  <c r="G832" i="2"/>
  <c r="G848" i="2"/>
  <c r="G864" i="2"/>
  <c r="G880" i="2"/>
  <c r="G896" i="2"/>
  <c r="G912" i="2"/>
  <c r="G927" i="2"/>
  <c r="G941" i="2"/>
  <c r="G952" i="2"/>
  <c r="G966" i="2"/>
  <c r="G978" i="2"/>
  <c r="G991" i="2"/>
  <c r="G1005" i="2"/>
  <c r="G1016" i="2"/>
  <c r="G1030" i="2"/>
  <c r="G1042" i="2"/>
  <c r="G1055" i="2"/>
  <c r="G1069" i="2"/>
  <c r="G1080" i="2"/>
  <c r="G1094" i="2"/>
  <c r="G7" i="2"/>
  <c r="G20" i="2"/>
  <c r="G34" i="2"/>
  <c r="G345" i="2"/>
  <c r="G489" i="2"/>
  <c r="G710" i="2"/>
  <c r="G742" i="2"/>
  <c r="G774" i="2"/>
  <c r="G806" i="2"/>
  <c r="G838" i="2"/>
  <c r="G854" i="2"/>
  <c r="G902" i="2"/>
  <c r="G930" i="2"/>
  <c r="G957" i="2"/>
  <c r="G982" i="2"/>
  <c r="G1007" i="2"/>
  <c r="G1032" i="2"/>
  <c r="G1058" i="2"/>
  <c r="G1085" i="2"/>
  <c r="G11" i="2"/>
  <c r="G36" i="2"/>
  <c r="G169" i="2"/>
  <c r="G537" i="2"/>
  <c r="G673" i="2"/>
  <c r="G727" i="2"/>
  <c r="G759" i="2"/>
  <c r="G791" i="2"/>
  <c r="G823" i="2"/>
  <c r="G855" i="2"/>
  <c r="G887" i="2"/>
  <c r="G919" i="2"/>
  <c r="G944" i="2"/>
  <c r="G970" i="2"/>
  <c r="G997" i="2"/>
  <c r="G1022" i="2"/>
  <c r="G1047" i="2"/>
  <c r="G1072" i="2"/>
  <c r="G1098" i="2"/>
  <c r="G26" i="2"/>
  <c r="G361" i="2"/>
  <c r="G545" i="2"/>
  <c r="G712" i="2"/>
  <c r="G744" i="2"/>
  <c r="G776" i="2"/>
  <c r="G808" i="2"/>
  <c r="G840" i="2"/>
  <c r="G872" i="2"/>
  <c r="G904" i="2"/>
  <c r="G934" i="2"/>
  <c r="G959" i="2"/>
  <c r="G984" i="2"/>
  <c r="G1010" i="2"/>
  <c r="G1037" i="2"/>
  <c r="G153" i="2"/>
  <c r="G297" i="2"/>
  <c r="G481" i="2"/>
  <c r="G633" i="2"/>
  <c r="G706" i="2"/>
  <c r="G722" i="2"/>
  <c r="G738" i="2"/>
  <c r="G754" i="2"/>
  <c r="G770" i="2"/>
  <c r="G786" i="2"/>
  <c r="G802" i="2"/>
  <c r="G818" i="2"/>
  <c r="G834" i="2"/>
  <c r="G850" i="2"/>
  <c r="G866" i="2"/>
  <c r="G882" i="2"/>
  <c r="G898" i="2"/>
  <c r="G914" i="2"/>
  <c r="G928" i="2"/>
  <c r="G942" i="2"/>
  <c r="G954" i="2"/>
  <c r="G967" i="2"/>
  <c r="G981" i="2"/>
  <c r="G992" i="2"/>
  <c r="G1006" i="2"/>
  <c r="G1018" i="2"/>
  <c r="G1031" i="2"/>
  <c r="G1045" i="2"/>
  <c r="G1056" i="2"/>
  <c r="G1070" i="2"/>
  <c r="G1082" i="2"/>
  <c r="G1095" i="2"/>
  <c r="G10" i="2"/>
  <c r="G21" i="2"/>
  <c r="G35" i="2"/>
  <c r="G161" i="2"/>
  <c r="G665" i="2"/>
  <c r="G726" i="2"/>
  <c r="G758" i="2"/>
  <c r="G790" i="2"/>
  <c r="G822" i="2"/>
  <c r="G870" i="2"/>
  <c r="G886" i="2"/>
  <c r="G918" i="2"/>
  <c r="G943" i="2"/>
  <c r="G968" i="2"/>
  <c r="G994" i="2"/>
  <c r="G1021" i="2"/>
  <c r="G1046" i="2"/>
  <c r="G1071" i="2"/>
  <c r="G1096" i="2"/>
  <c r="G23" i="2"/>
  <c r="G353" i="2"/>
  <c r="G711" i="2"/>
  <c r="G743" i="2"/>
  <c r="G775" i="2"/>
  <c r="G807" i="2"/>
  <c r="G839" i="2"/>
  <c r="G871" i="2"/>
  <c r="G903" i="2"/>
  <c r="G933" i="2"/>
  <c r="G958" i="2"/>
  <c r="G983" i="2"/>
  <c r="G1008" i="2"/>
  <c r="G1034" i="2"/>
  <c r="G1061" i="2"/>
  <c r="G1086" i="2"/>
  <c r="G12" i="2"/>
  <c r="G37" i="2"/>
  <c r="G217" i="2"/>
  <c r="G680" i="2"/>
  <c r="G728" i="2"/>
  <c r="G760" i="2"/>
  <c r="G792" i="2"/>
  <c r="G824" i="2"/>
  <c r="G856" i="2"/>
  <c r="G888" i="2"/>
  <c r="G920" i="2"/>
  <c r="G946" i="2"/>
  <c r="G973" i="2"/>
  <c r="G998" i="2"/>
  <c r="G1023" i="2"/>
  <c r="G1048" i="2"/>
  <c r="G225" i="2"/>
  <c r="G778" i="2"/>
  <c r="G906" i="2"/>
  <c r="G1013" i="2"/>
  <c r="G1087" i="2"/>
  <c r="G39" i="2"/>
  <c r="G794" i="2"/>
  <c r="G922" i="2"/>
  <c r="G1024" i="2"/>
  <c r="G1088" i="2"/>
  <c r="G553" i="2"/>
  <c r="G810" i="2"/>
  <c r="G935" i="2"/>
  <c r="G1038" i="2"/>
  <c r="G842" i="2"/>
  <c r="G1062" i="2"/>
  <c r="G730" i="2"/>
  <c r="G1063" i="2"/>
  <c r="G746" i="2"/>
  <c r="G986" i="2"/>
  <c r="G762" i="2"/>
  <c r="G999" i="2"/>
  <c r="G409" i="2"/>
  <c r="G714" i="2"/>
  <c r="G13" i="2"/>
  <c r="G974" i="2"/>
  <c r="G27" i="2"/>
  <c r="G1077" i="2"/>
  <c r="G688" i="2"/>
  <c r="G826" i="2"/>
  <c r="G949" i="2"/>
  <c r="G1050" i="2"/>
  <c r="G960" i="2"/>
  <c r="G858" i="2"/>
  <c r="G15" i="2"/>
  <c r="G874" i="2"/>
  <c r="G1074" i="2"/>
  <c r="G41" i="2"/>
  <c r="G890" i="2"/>
  <c r="G28" i="2"/>
  <c r="T6" i="2"/>
  <c r="G4" i="2"/>
  <c r="I4" i="2" s="1"/>
  <c r="T7" i="2"/>
  <c r="P4" i="2"/>
  <c r="Q4" i="2" s="1"/>
  <c r="M5" i="2" s="1"/>
  <c r="O5" i="2" s="1"/>
  <c r="P5" i="2" s="1"/>
  <c r="Q5" i="2" s="1"/>
  <c r="M6" i="2" s="1"/>
  <c r="O6" i="2" s="1"/>
  <c r="P6" i="2" s="1"/>
  <c r="Q6" i="2" s="1"/>
  <c r="M7" i="2" s="1"/>
  <c r="O7" i="2" s="1"/>
  <c r="P7" i="2" s="1"/>
  <c r="Q7" i="2" s="1"/>
  <c r="M8" i="2" s="1"/>
  <c r="F13" i="4" l="1"/>
  <c r="G12" i="4"/>
  <c r="G32" i="1"/>
  <c r="H5" i="1" s="1"/>
  <c r="J6" i="3"/>
  <c r="F7" i="3" s="1"/>
  <c r="W9" i="3"/>
  <c r="X9" i="3" s="1"/>
  <c r="T10" i="3" s="1"/>
  <c r="V10" i="3" s="1"/>
  <c r="J4" i="2"/>
  <c r="F5" i="2" s="1"/>
  <c r="H5" i="2" s="1"/>
  <c r="I5" i="2" s="1"/>
  <c r="O8" i="2"/>
  <c r="P8" i="2" s="1"/>
  <c r="Q8" i="2" s="1"/>
  <c r="M9" i="2" s="1"/>
  <c r="O9" i="2" s="1"/>
  <c r="F14" i="4" l="1"/>
  <c r="G13" i="4"/>
  <c r="H10" i="1"/>
  <c r="H7" i="3"/>
  <c r="I7" i="3" s="1"/>
  <c r="J7" i="3"/>
  <c r="F8" i="3" s="1"/>
  <c r="W10" i="3"/>
  <c r="X10" i="3" s="1"/>
  <c r="T11" i="3" s="1"/>
  <c r="V11" i="3" s="1"/>
  <c r="J5" i="2"/>
  <c r="F6" i="2" s="1"/>
  <c r="H6" i="2" s="1"/>
  <c r="I6" i="2" s="1"/>
  <c r="J6" i="2" s="1"/>
  <c r="F7" i="2" s="1"/>
  <c r="H7" i="2" s="1"/>
  <c r="P9" i="2"/>
  <c r="Q9" i="2" s="1"/>
  <c r="M10" i="2" s="1"/>
  <c r="O10" i="2" s="1"/>
  <c r="F15" i="4" l="1"/>
  <c r="G14" i="4"/>
  <c r="H32" i="1"/>
  <c r="I5" i="1" s="1"/>
  <c r="H8" i="3"/>
  <c r="I8" i="3" s="1"/>
  <c r="J8" i="3"/>
  <c r="F9" i="3" s="1"/>
  <c r="W11" i="3"/>
  <c r="X11" i="3" s="1"/>
  <c r="T12" i="3" s="1"/>
  <c r="V12" i="3" s="1"/>
  <c r="I7" i="2"/>
  <c r="J7" i="2" s="1"/>
  <c r="F8" i="2" s="1"/>
  <c r="H8" i="2" s="1"/>
  <c r="P10" i="2"/>
  <c r="Q10" i="2" s="1"/>
  <c r="M11" i="2" s="1"/>
  <c r="O11" i="2" s="1"/>
  <c r="F16" i="4" l="1"/>
  <c r="G15" i="4"/>
  <c r="I10" i="1"/>
  <c r="H9" i="3"/>
  <c r="I9" i="3" s="1"/>
  <c r="J9" i="3"/>
  <c r="F10" i="3" s="1"/>
  <c r="W12" i="3"/>
  <c r="X12" i="3" s="1"/>
  <c r="T13" i="3" s="1"/>
  <c r="V13" i="3" s="1"/>
  <c r="I8" i="2"/>
  <c r="J8" i="2" s="1"/>
  <c r="F9" i="2" s="1"/>
  <c r="H9" i="2" s="1"/>
  <c r="P11" i="2"/>
  <c r="Q11" i="2" s="1"/>
  <c r="M12" i="2" s="1"/>
  <c r="F17" i="4" l="1"/>
  <c r="G16" i="4"/>
  <c r="I32" i="1"/>
  <c r="J5" i="1" s="1"/>
  <c r="H10" i="3"/>
  <c r="I10" i="3" s="1"/>
  <c r="J10" i="3"/>
  <c r="F11" i="3" s="1"/>
  <c r="W13" i="3"/>
  <c r="X13" i="3" s="1"/>
  <c r="T14" i="3" s="1"/>
  <c r="V14" i="3" s="1"/>
  <c r="I9" i="2"/>
  <c r="J9" i="2" s="1"/>
  <c r="F10" i="2" s="1"/>
  <c r="H10" i="2" s="1"/>
  <c r="O12" i="2"/>
  <c r="P12" i="2" s="1"/>
  <c r="Q12" i="2" s="1"/>
  <c r="M13" i="2" s="1"/>
  <c r="O13" i="2" s="1"/>
  <c r="F18" i="4" l="1"/>
  <c r="G17" i="4"/>
  <c r="J10" i="1"/>
  <c r="H11" i="3"/>
  <c r="I11" i="3" s="1"/>
  <c r="J11" i="3"/>
  <c r="F12" i="3" s="1"/>
  <c r="W14" i="3"/>
  <c r="X14" i="3" s="1"/>
  <c r="T15" i="3" s="1"/>
  <c r="V15" i="3" s="1"/>
  <c r="I10" i="2"/>
  <c r="J10" i="2" s="1"/>
  <c r="F11" i="2" s="1"/>
  <c r="H11" i="2" s="1"/>
  <c r="P13" i="2"/>
  <c r="Q13" i="2" s="1"/>
  <c r="M14" i="2" s="1"/>
  <c r="O14" i="2" s="1"/>
  <c r="F19" i="4" l="1"/>
  <c r="G18" i="4"/>
  <c r="J32" i="1"/>
  <c r="K5" i="1" s="1"/>
  <c r="H12" i="3"/>
  <c r="I12" i="3" s="1"/>
  <c r="J12" i="3"/>
  <c r="F13" i="3" s="1"/>
  <c r="H13" i="3" s="1"/>
  <c r="I13" i="3" s="1"/>
  <c r="J13" i="3" s="1"/>
  <c r="F14" i="3" s="1"/>
  <c r="W15" i="3"/>
  <c r="X15" i="3" s="1"/>
  <c r="T16" i="3" s="1"/>
  <c r="V16" i="3" s="1"/>
  <c r="I11" i="2"/>
  <c r="J11" i="2" s="1"/>
  <c r="F12" i="2" s="1"/>
  <c r="P14" i="2"/>
  <c r="Q14" i="2" s="1"/>
  <c r="M15" i="2" s="1"/>
  <c r="O15" i="2" s="1"/>
  <c r="F20" i="4" l="1"/>
  <c r="G19" i="4"/>
  <c r="K10" i="1"/>
  <c r="H14" i="3"/>
  <c r="I14" i="3" s="1"/>
  <c r="J14" i="3"/>
  <c r="F15" i="3" s="1"/>
  <c r="W16" i="3"/>
  <c r="X16" i="3" s="1"/>
  <c r="T17" i="3" s="1"/>
  <c r="V17" i="3" s="1"/>
  <c r="H12" i="2"/>
  <c r="I12" i="2" s="1"/>
  <c r="J12" i="2" s="1"/>
  <c r="F13" i="2" s="1"/>
  <c r="P15" i="2"/>
  <c r="Q15" i="2" s="1"/>
  <c r="M16" i="2" s="1"/>
  <c r="O16" i="2" s="1"/>
  <c r="F21" i="4" l="1"/>
  <c r="G20" i="4"/>
  <c r="K32" i="1"/>
  <c r="L5" i="1" s="1"/>
  <c r="H15" i="3"/>
  <c r="I15" i="3" s="1"/>
  <c r="J15" i="3"/>
  <c r="F16" i="3" s="1"/>
  <c r="W17" i="3"/>
  <c r="X17" i="3" s="1"/>
  <c r="T18" i="3" s="1"/>
  <c r="V18" i="3" s="1"/>
  <c r="H13" i="2"/>
  <c r="I13" i="2" s="1"/>
  <c r="J13" i="2" s="1"/>
  <c r="F14" i="2" s="1"/>
  <c r="P16" i="2"/>
  <c r="Q16" i="2" s="1"/>
  <c r="M17" i="2" s="1"/>
  <c r="F22" i="4" l="1"/>
  <c r="G21" i="4"/>
  <c r="L10" i="1"/>
  <c r="H16" i="3"/>
  <c r="I16" i="3" s="1"/>
  <c r="J16" i="3"/>
  <c r="F17" i="3" s="1"/>
  <c r="W18" i="3"/>
  <c r="X18" i="3" s="1"/>
  <c r="T19" i="3" s="1"/>
  <c r="V19" i="3" s="1"/>
  <c r="H14" i="2"/>
  <c r="I14" i="2" s="1"/>
  <c r="J14" i="2"/>
  <c r="F15" i="2" s="1"/>
  <c r="O17" i="2"/>
  <c r="P17" i="2" s="1"/>
  <c r="Q17" i="2" s="1"/>
  <c r="M18" i="2" s="1"/>
  <c r="O18" i="2" s="1"/>
  <c r="F23" i="4" l="1"/>
  <c r="G22" i="4"/>
  <c r="L32" i="1"/>
  <c r="M5" i="1" s="1"/>
  <c r="H17" i="3"/>
  <c r="I17" i="3" s="1"/>
  <c r="J17" i="3"/>
  <c r="F18" i="3" s="1"/>
  <c r="W19" i="3"/>
  <c r="X19" i="3" s="1"/>
  <c r="T20" i="3" s="1"/>
  <c r="V20" i="3" s="1"/>
  <c r="H15" i="2"/>
  <c r="I15" i="2" s="1"/>
  <c r="J15" i="2"/>
  <c r="F16" i="2" s="1"/>
  <c r="P18" i="2"/>
  <c r="Q18" i="2" s="1"/>
  <c r="M19" i="2" s="1"/>
  <c r="O19" i="2" s="1"/>
  <c r="F24" i="4" l="1"/>
  <c r="G23" i="4"/>
  <c r="M10" i="1"/>
  <c r="H18" i="3"/>
  <c r="I18" i="3" s="1"/>
  <c r="J18" i="3"/>
  <c r="F19" i="3" s="1"/>
  <c r="W20" i="3"/>
  <c r="X20" i="3" s="1"/>
  <c r="H16" i="2"/>
  <c r="I16" i="2" s="1"/>
  <c r="J16" i="2"/>
  <c r="F17" i="2" s="1"/>
  <c r="P19" i="2"/>
  <c r="Q19" i="2" s="1"/>
  <c r="M20" i="2" s="1"/>
  <c r="O20" i="2" s="1"/>
  <c r="F25" i="4" l="1"/>
  <c r="G24" i="4"/>
  <c r="M32" i="1"/>
  <c r="N5" i="1" s="1"/>
  <c r="H19" i="3"/>
  <c r="I19" i="3" s="1"/>
  <c r="J19" i="3"/>
  <c r="F20" i="3" s="1"/>
  <c r="H20" i="3"/>
  <c r="T21" i="3"/>
  <c r="H17" i="2"/>
  <c r="I17" i="2" s="1"/>
  <c r="J17" i="2"/>
  <c r="F18" i="2" s="1"/>
  <c r="P20" i="2"/>
  <c r="Q20" i="2" s="1"/>
  <c r="M21" i="2" s="1"/>
  <c r="O21" i="2" s="1"/>
  <c r="F26" i="4" l="1"/>
  <c r="G25" i="4"/>
  <c r="N10" i="1"/>
  <c r="V21" i="3"/>
  <c r="W21" i="3" s="1"/>
  <c r="X21" i="3" s="1"/>
  <c r="T22" i="3" s="1"/>
  <c r="V22" i="3" s="1"/>
  <c r="W22" i="3" s="1"/>
  <c r="X22" i="3" s="1"/>
  <c r="T23" i="3" s="1"/>
  <c r="V23" i="3" s="1"/>
  <c r="I20" i="3"/>
  <c r="J20" i="3" s="1"/>
  <c r="AD4" i="3"/>
  <c r="AE4" i="3" s="1"/>
  <c r="AA5" i="3" s="1"/>
  <c r="H18" i="2"/>
  <c r="I18" i="2" s="1"/>
  <c r="J18" i="2"/>
  <c r="F19" i="2" s="1"/>
  <c r="P21" i="2"/>
  <c r="Q21" i="2" s="1"/>
  <c r="M22" i="2" s="1"/>
  <c r="O22" i="2" s="1"/>
  <c r="F27" i="4" l="1"/>
  <c r="G26" i="4"/>
  <c r="N32" i="1"/>
  <c r="O5" i="1" s="1"/>
  <c r="AC5" i="3"/>
  <c r="AD5" i="3" s="1"/>
  <c r="AE5" i="3" s="1"/>
  <c r="AA6" i="3" s="1"/>
  <c r="AC6" i="3" s="1"/>
  <c r="AD6" i="3" s="1"/>
  <c r="AE6" i="3" s="1"/>
  <c r="AA7" i="3" s="1"/>
  <c r="F21" i="3"/>
  <c r="H21" i="3" s="1"/>
  <c r="P4" i="3"/>
  <c r="Q4" i="3" s="1"/>
  <c r="M5" i="3" s="1"/>
  <c r="W23" i="3"/>
  <c r="X23" i="3" s="1"/>
  <c r="T24" i="3" s="1"/>
  <c r="V24" i="3" s="1"/>
  <c r="H19" i="2"/>
  <c r="I19" i="2" s="1"/>
  <c r="J19" i="2" s="1"/>
  <c r="F20" i="2" s="1"/>
  <c r="P22" i="2"/>
  <c r="Q22" i="2" s="1"/>
  <c r="M23" i="2" s="1"/>
  <c r="O23" i="2" s="1"/>
  <c r="F28" i="4" l="1"/>
  <c r="G27" i="4"/>
  <c r="O10" i="1"/>
  <c r="O5" i="3"/>
  <c r="P5" i="3" s="1"/>
  <c r="Q5" i="3" s="1"/>
  <c r="M6" i="3" s="1"/>
  <c r="O6" i="3" s="1"/>
  <c r="P6" i="3" s="1"/>
  <c r="Q6" i="3" s="1"/>
  <c r="M7" i="3" s="1"/>
  <c r="O7" i="3" s="1"/>
  <c r="P7" i="3" s="1"/>
  <c r="Q7" i="3" s="1"/>
  <c r="M8" i="3" s="1"/>
  <c r="AC7" i="3"/>
  <c r="AD7" i="3" s="1"/>
  <c r="AE7" i="3" s="1"/>
  <c r="AA8" i="3" s="1"/>
  <c r="AC8" i="3" s="1"/>
  <c r="AD8" i="3" s="1"/>
  <c r="AE8" i="3" s="1"/>
  <c r="AA9" i="3" s="1"/>
  <c r="I21" i="3"/>
  <c r="J21" i="3" s="1"/>
  <c r="F22" i="3" s="1"/>
  <c r="H22" i="3" s="1"/>
  <c r="W24" i="3"/>
  <c r="X24" i="3" s="1"/>
  <c r="T25" i="3" s="1"/>
  <c r="V25" i="3" s="1"/>
  <c r="H20" i="2"/>
  <c r="I20" i="2" s="1"/>
  <c r="J20" i="2" s="1"/>
  <c r="F21" i="2" s="1"/>
  <c r="P23" i="2"/>
  <c r="Q23" i="2" s="1"/>
  <c r="M24" i="2" s="1"/>
  <c r="O24" i="2" s="1"/>
  <c r="F29" i="4" l="1"/>
  <c r="G28" i="4"/>
  <c r="O32" i="1"/>
  <c r="P5" i="1" s="1"/>
  <c r="AC9" i="3"/>
  <c r="AD9" i="3" s="1"/>
  <c r="AE9" i="3" s="1"/>
  <c r="AA10" i="3" s="1"/>
  <c r="O8" i="3"/>
  <c r="P8" i="3" s="1"/>
  <c r="Q8" i="3" s="1"/>
  <c r="M9" i="3" s="1"/>
  <c r="O9" i="3" s="1"/>
  <c r="P9" i="3" s="1"/>
  <c r="Q9" i="3" s="1"/>
  <c r="M10" i="3" s="1"/>
  <c r="I22" i="3"/>
  <c r="J22" i="3" s="1"/>
  <c r="F23" i="3" s="1"/>
  <c r="H23" i="3" s="1"/>
  <c r="W25" i="3"/>
  <c r="X25" i="3" s="1"/>
  <c r="T26" i="3" s="1"/>
  <c r="V26" i="3" s="1"/>
  <c r="H21" i="2"/>
  <c r="I21" i="2" s="1"/>
  <c r="J21" i="2" s="1"/>
  <c r="F22" i="2" s="1"/>
  <c r="P24" i="2"/>
  <c r="Q24" i="2" s="1"/>
  <c r="M25" i="2" s="1"/>
  <c r="O25" i="2" s="1"/>
  <c r="F30" i="4" l="1"/>
  <c r="G29" i="4"/>
  <c r="P10" i="1"/>
  <c r="AC10" i="3"/>
  <c r="AD10" i="3" s="1"/>
  <c r="AE10" i="3" s="1"/>
  <c r="AA11" i="3" s="1"/>
  <c r="O10" i="3"/>
  <c r="P10" i="3" s="1"/>
  <c r="Q10" i="3" s="1"/>
  <c r="M11" i="3" s="1"/>
  <c r="I23" i="3"/>
  <c r="J23" i="3" s="1"/>
  <c r="F24" i="3" s="1"/>
  <c r="W26" i="3"/>
  <c r="X26" i="3" s="1"/>
  <c r="T27" i="3" s="1"/>
  <c r="V27" i="3" s="1"/>
  <c r="H22" i="2"/>
  <c r="I22" i="2" s="1"/>
  <c r="J22" i="2" s="1"/>
  <c r="F23" i="2" s="1"/>
  <c r="P25" i="2"/>
  <c r="Q25" i="2" s="1"/>
  <c r="M26" i="2" s="1"/>
  <c r="O26" i="2" s="1"/>
  <c r="F31" i="4" l="1"/>
  <c r="G30" i="4"/>
  <c r="P32" i="1"/>
  <c r="Q5" i="1" s="1"/>
  <c r="AC11" i="3"/>
  <c r="AD11" i="3" s="1"/>
  <c r="AE11" i="3" s="1"/>
  <c r="AA12" i="3" s="1"/>
  <c r="O11" i="3"/>
  <c r="P11" i="3" s="1"/>
  <c r="Q11" i="3" s="1"/>
  <c r="M12" i="3" s="1"/>
  <c r="O12" i="3" s="1"/>
  <c r="P12" i="3" s="1"/>
  <c r="Q12" i="3" s="1"/>
  <c r="M13" i="3" s="1"/>
  <c r="H24" i="3"/>
  <c r="I24" i="3" s="1"/>
  <c r="J24" i="3" s="1"/>
  <c r="F25" i="3" s="1"/>
  <c r="W27" i="3"/>
  <c r="X27" i="3" s="1"/>
  <c r="T28" i="3" s="1"/>
  <c r="V28" i="3" s="1"/>
  <c r="H23" i="2"/>
  <c r="I23" i="2" s="1"/>
  <c r="J23" i="2" s="1"/>
  <c r="F24" i="2" s="1"/>
  <c r="P26" i="2"/>
  <c r="Q26" i="2" s="1"/>
  <c r="M27" i="2" s="1"/>
  <c r="O27" i="2" s="1"/>
  <c r="F32" i="4" l="1"/>
  <c r="G31" i="4"/>
  <c r="Q10" i="1"/>
  <c r="Q32" i="1" s="1"/>
  <c r="R5" i="1" s="1"/>
  <c r="AC12" i="3"/>
  <c r="AD12" i="3" s="1"/>
  <c r="AE12" i="3" s="1"/>
  <c r="AA13" i="3" s="1"/>
  <c r="O13" i="3"/>
  <c r="P13" i="3" s="1"/>
  <c r="Q13" i="3" s="1"/>
  <c r="M14" i="3" s="1"/>
  <c r="H25" i="3"/>
  <c r="I25" i="3" s="1"/>
  <c r="J25" i="3"/>
  <c r="F26" i="3" s="1"/>
  <c r="W28" i="3"/>
  <c r="X28" i="3" s="1"/>
  <c r="T29" i="3" s="1"/>
  <c r="V29" i="3" s="1"/>
  <c r="H24" i="2"/>
  <c r="I24" i="2" s="1"/>
  <c r="J24" i="2" s="1"/>
  <c r="F25" i="2" s="1"/>
  <c r="P27" i="2"/>
  <c r="Q27" i="2" s="1"/>
  <c r="M28" i="2" s="1"/>
  <c r="F33" i="4" l="1"/>
  <c r="G32" i="4"/>
  <c r="R10" i="1"/>
  <c r="R32" i="1" s="1"/>
  <c r="S5" i="1" s="1"/>
  <c r="AC13" i="3"/>
  <c r="AD13" i="3" s="1"/>
  <c r="AE13" i="3" s="1"/>
  <c r="AA14" i="3" s="1"/>
  <c r="AC14" i="3" s="1"/>
  <c r="AD14" i="3" s="1"/>
  <c r="AE14" i="3" s="1"/>
  <c r="AA15" i="3" s="1"/>
  <c r="O14" i="3"/>
  <c r="P14" i="3" s="1"/>
  <c r="Q14" i="3" s="1"/>
  <c r="M15" i="3" s="1"/>
  <c r="O15" i="3" s="1"/>
  <c r="P15" i="3" s="1"/>
  <c r="Q15" i="3" s="1"/>
  <c r="M16" i="3" s="1"/>
  <c r="H26" i="3"/>
  <c r="I26" i="3" s="1"/>
  <c r="J26" i="3" s="1"/>
  <c r="F27" i="3" s="1"/>
  <c r="W29" i="3"/>
  <c r="X29" i="3" s="1"/>
  <c r="T30" i="3" s="1"/>
  <c r="V30" i="3" s="1"/>
  <c r="H25" i="2"/>
  <c r="I25" i="2" s="1"/>
  <c r="J25" i="2" s="1"/>
  <c r="F26" i="2" s="1"/>
  <c r="O28" i="2"/>
  <c r="P28" i="2" s="1"/>
  <c r="Q28" i="2" s="1"/>
  <c r="M29" i="2" s="1"/>
  <c r="O29" i="2" s="1"/>
  <c r="P29" i="2" s="1"/>
  <c r="Q29" i="2" s="1"/>
  <c r="M30" i="2" s="1"/>
  <c r="O30" i="2" s="1"/>
  <c r="P30" i="2" s="1"/>
  <c r="Q30" i="2" s="1"/>
  <c r="M31" i="2" s="1"/>
  <c r="O31" i="2" s="1"/>
  <c r="P31" i="2" s="1"/>
  <c r="Q31" i="2" s="1"/>
  <c r="M32" i="2" s="1"/>
  <c r="O32" i="2" s="1"/>
  <c r="P32" i="2" s="1"/>
  <c r="Q32" i="2" s="1"/>
  <c r="M33" i="2" s="1"/>
  <c r="O33" i="2" s="1"/>
  <c r="P33" i="2" s="1"/>
  <c r="Q33" i="2" s="1"/>
  <c r="M34" i="2" s="1"/>
  <c r="F34" i="4" l="1"/>
  <c r="G33" i="4"/>
  <c r="S10" i="1"/>
  <c r="AC15" i="3"/>
  <c r="AD15" i="3" s="1"/>
  <c r="AE15" i="3" s="1"/>
  <c r="AA16" i="3" s="1"/>
  <c r="O16" i="3"/>
  <c r="P16" i="3" s="1"/>
  <c r="Q16" i="3" s="1"/>
  <c r="M17" i="3" s="1"/>
  <c r="H27" i="3"/>
  <c r="I27" i="3" s="1"/>
  <c r="J27" i="3" s="1"/>
  <c r="F28" i="3" s="1"/>
  <c r="W30" i="3"/>
  <c r="X30" i="3" s="1"/>
  <c r="T31" i="3" s="1"/>
  <c r="V31" i="3" s="1"/>
  <c r="H26" i="2"/>
  <c r="I26" i="2" s="1"/>
  <c r="J26" i="2" s="1"/>
  <c r="F27" i="2" s="1"/>
  <c r="O34" i="2"/>
  <c r="P34" i="2" s="1"/>
  <c r="Q34" i="2" s="1"/>
  <c r="M35" i="2" s="1"/>
  <c r="O35" i="2" s="1"/>
  <c r="P35" i="2" s="1"/>
  <c r="Q35" i="2" s="1"/>
  <c r="M36" i="2" s="1"/>
  <c r="O36" i="2" s="1"/>
  <c r="P36" i="2" s="1"/>
  <c r="Q36" i="2" s="1"/>
  <c r="M37" i="2" s="1"/>
  <c r="O37" i="2" s="1"/>
  <c r="P37" i="2" s="1"/>
  <c r="Q37" i="2" s="1"/>
  <c r="M38" i="2" s="1"/>
  <c r="O38" i="2" s="1"/>
  <c r="P38" i="2" s="1"/>
  <c r="Q38" i="2" s="1"/>
  <c r="M39" i="2" s="1"/>
  <c r="F35" i="4" l="1"/>
  <c r="G34" i="4"/>
  <c r="S32" i="1"/>
  <c r="T5" i="1" s="1"/>
  <c r="AC16" i="3"/>
  <c r="AD16" i="3" s="1"/>
  <c r="AE16" i="3" s="1"/>
  <c r="AA17" i="3" s="1"/>
  <c r="O17" i="3"/>
  <c r="P17" i="3" s="1"/>
  <c r="Q17" i="3" s="1"/>
  <c r="M18" i="3" s="1"/>
  <c r="H28" i="3"/>
  <c r="I28" i="3" s="1"/>
  <c r="J28" i="3" s="1"/>
  <c r="F29" i="3" s="1"/>
  <c r="W31" i="3"/>
  <c r="X31" i="3" s="1"/>
  <c r="T32" i="3" s="1"/>
  <c r="V32" i="3" s="1"/>
  <c r="H27" i="2"/>
  <c r="I27" i="2" s="1"/>
  <c r="J27" i="2"/>
  <c r="F28" i="2" s="1"/>
  <c r="O39" i="2"/>
  <c r="P39" i="2" s="1"/>
  <c r="Q39" i="2" s="1"/>
  <c r="T9" i="2" s="1"/>
  <c r="F36" i="4" l="1"/>
  <c r="G35" i="4"/>
  <c r="T10" i="1"/>
  <c r="AC17" i="3"/>
  <c r="AD17" i="3" s="1"/>
  <c r="AE17" i="3" s="1"/>
  <c r="AA18" i="3" s="1"/>
  <c r="AC18" i="3" s="1"/>
  <c r="AD18" i="3" s="1"/>
  <c r="AE18" i="3" s="1"/>
  <c r="AA19" i="3" s="1"/>
  <c r="O18" i="3"/>
  <c r="P18" i="3" s="1"/>
  <c r="Q18" i="3" s="1"/>
  <c r="M19" i="3" s="1"/>
  <c r="H29" i="3"/>
  <c r="I29" i="3" s="1"/>
  <c r="J29" i="3" s="1"/>
  <c r="F30" i="3" s="1"/>
  <c r="W32" i="3"/>
  <c r="X32" i="3" s="1"/>
  <c r="T33" i="3" s="1"/>
  <c r="V33" i="3" s="1"/>
  <c r="H28" i="2"/>
  <c r="I28" i="2" s="1"/>
  <c r="J28" i="2"/>
  <c r="F29" i="2" s="1"/>
  <c r="F37" i="4" l="1"/>
  <c r="G36" i="4"/>
  <c r="T32" i="1"/>
  <c r="U5" i="1" s="1"/>
  <c r="AC19" i="3"/>
  <c r="AD19" i="3" s="1"/>
  <c r="AE19" i="3" s="1"/>
  <c r="AA20" i="3" s="1"/>
  <c r="AC20" i="3" s="1"/>
  <c r="AD20" i="3" s="1"/>
  <c r="AE20" i="3" s="1"/>
  <c r="AA21" i="3" s="1"/>
  <c r="AC21" i="3" s="1"/>
  <c r="AD21" i="3" s="1"/>
  <c r="AE21" i="3" s="1"/>
  <c r="AA22" i="3" s="1"/>
  <c r="O19" i="3"/>
  <c r="P19" i="3" s="1"/>
  <c r="Q19" i="3" s="1"/>
  <c r="M20" i="3" s="1"/>
  <c r="O20" i="3" s="1"/>
  <c r="P20" i="3" s="1"/>
  <c r="Q20" i="3" s="1"/>
  <c r="M21" i="3" s="1"/>
  <c r="H30" i="3"/>
  <c r="I30" i="3" s="1"/>
  <c r="J30" i="3" s="1"/>
  <c r="F31" i="3" s="1"/>
  <c r="W33" i="3"/>
  <c r="X33" i="3" s="1"/>
  <c r="T34" i="3" s="1"/>
  <c r="V34" i="3" s="1"/>
  <c r="H29" i="2"/>
  <c r="I29" i="2" s="1"/>
  <c r="J29" i="2"/>
  <c r="F30" i="2" s="1"/>
  <c r="F38" i="4" l="1"/>
  <c r="G37" i="4"/>
  <c r="U10" i="1"/>
  <c r="AC22" i="3"/>
  <c r="AD22" i="3" s="1"/>
  <c r="AE22" i="3" s="1"/>
  <c r="AA23" i="3" s="1"/>
  <c r="AC23" i="3" s="1"/>
  <c r="AD23" i="3" s="1"/>
  <c r="AE23" i="3" s="1"/>
  <c r="AA24" i="3" s="1"/>
  <c r="AC24" i="3" s="1"/>
  <c r="AD24" i="3" s="1"/>
  <c r="AE24" i="3" s="1"/>
  <c r="AA25" i="3" s="1"/>
  <c r="AC25" i="3" s="1"/>
  <c r="AD25" i="3" s="1"/>
  <c r="AE25" i="3" s="1"/>
  <c r="AA26" i="3" s="1"/>
  <c r="O21" i="3"/>
  <c r="P21" i="3" s="1"/>
  <c r="Q21" i="3" s="1"/>
  <c r="M22" i="3" s="1"/>
  <c r="H31" i="3"/>
  <c r="I31" i="3" s="1"/>
  <c r="J31" i="3" s="1"/>
  <c r="F32" i="3" s="1"/>
  <c r="W34" i="3"/>
  <c r="X34" i="3" s="1"/>
  <c r="T35" i="3" s="1"/>
  <c r="V35" i="3" s="1"/>
  <c r="H30" i="2"/>
  <c r="I30" i="2" s="1"/>
  <c r="J30" i="2"/>
  <c r="F31" i="2" s="1"/>
  <c r="F39" i="4" l="1"/>
  <c r="G39" i="4" s="1"/>
  <c r="C13" i="4" s="1"/>
  <c r="G38" i="4"/>
  <c r="U32" i="1"/>
  <c r="V5" i="1" s="1"/>
  <c r="AC26" i="3"/>
  <c r="AD26" i="3" s="1"/>
  <c r="AE26" i="3" s="1"/>
  <c r="AA27" i="3" s="1"/>
  <c r="O22" i="3"/>
  <c r="P22" i="3" s="1"/>
  <c r="Q22" i="3" s="1"/>
  <c r="M23" i="3" s="1"/>
  <c r="H32" i="3"/>
  <c r="I32" i="3" s="1"/>
  <c r="J32" i="3" s="1"/>
  <c r="F33" i="3" s="1"/>
  <c r="W35" i="3"/>
  <c r="X35" i="3" s="1"/>
  <c r="T36" i="3" s="1"/>
  <c r="V36" i="3" s="1"/>
  <c r="H31" i="2"/>
  <c r="I31" i="2" s="1"/>
  <c r="J31" i="2"/>
  <c r="F32" i="2" s="1"/>
  <c r="V10" i="1" l="1"/>
  <c r="AC27" i="3"/>
  <c r="AD27" i="3" s="1"/>
  <c r="AE27" i="3" s="1"/>
  <c r="AA28" i="3" s="1"/>
  <c r="AC28" i="3" s="1"/>
  <c r="AD28" i="3" s="1"/>
  <c r="AE28" i="3" s="1"/>
  <c r="AA29" i="3" s="1"/>
  <c r="AC29" i="3" s="1"/>
  <c r="AD29" i="3" s="1"/>
  <c r="AE29" i="3" s="1"/>
  <c r="AA30" i="3" s="1"/>
  <c r="O23" i="3"/>
  <c r="P23" i="3" s="1"/>
  <c r="Q23" i="3" s="1"/>
  <c r="M24" i="3" s="1"/>
  <c r="H33" i="3"/>
  <c r="I33" i="3" s="1"/>
  <c r="J33" i="3" s="1"/>
  <c r="F34" i="3" s="1"/>
  <c r="W36" i="3"/>
  <c r="X36" i="3" s="1"/>
  <c r="T37" i="3" s="1"/>
  <c r="V37" i="3" s="1"/>
  <c r="H32" i="2"/>
  <c r="I32" i="2" s="1"/>
  <c r="J32" i="2"/>
  <c r="F33" i="2" s="1"/>
  <c r="V32" i="1" l="1"/>
  <c r="W5" i="1" s="1"/>
  <c r="AC30" i="3"/>
  <c r="AD30" i="3" s="1"/>
  <c r="AE30" i="3" s="1"/>
  <c r="AA31" i="3" s="1"/>
  <c r="AC31" i="3" s="1"/>
  <c r="AD31" i="3" s="1"/>
  <c r="AE31" i="3" s="1"/>
  <c r="AA32" i="3" s="1"/>
  <c r="O24" i="3"/>
  <c r="P24" i="3" s="1"/>
  <c r="Q24" i="3" s="1"/>
  <c r="M25" i="3" s="1"/>
  <c r="H34" i="3"/>
  <c r="I34" i="3" s="1"/>
  <c r="J34" i="3" s="1"/>
  <c r="F35" i="3" s="1"/>
  <c r="W37" i="3"/>
  <c r="X37" i="3" s="1"/>
  <c r="T38" i="3" s="1"/>
  <c r="V38" i="3" s="1"/>
  <c r="H33" i="2"/>
  <c r="I33" i="2" s="1"/>
  <c r="J33" i="2"/>
  <c r="F34" i="2" s="1"/>
  <c r="W10" i="1" l="1"/>
  <c r="AC32" i="3"/>
  <c r="AD32" i="3" s="1"/>
  <c r="AE32" i="3" s="1"/>
  <c r="AA33" i="3" s="1"/>
  <c r="AC33" i="3" s="1"/>
  <c r="AD33" i="3" s="1"/>
  <c r="AE33" i="3" s="1"/>
  <c r="AA34" i="3" s="1"/>
  <c r="O25" i="3"/>
  <c r="P25" i="3" s="1"/>
  <c r="Q25" i="3" s="1"/>
  <c r="M26" i="3" s="1"/>
  <c r="H35" i="3"/>
  <c r="I35" i="3" s="1"/>
  <c r="J35" i="3" s="1"/>
  <c r="F36" i="3" s="1"/>
  <c r="W38" i="3"/>
  <c r="X38" i="3" s="1"/>
  <c r="T39" i="3" s="1"/>
  <c r="V39" i="3" s="1"/>
  <c r="H34" i="2"/>
  <c r="I34" i="2" s="1"/>
  <c r="J34" i="2"/>
  <c r="F35" i="2" s="1"/>
  <c r="W32" i="1" l="1"/>
  <c r="X5" i="1" s="1"/>
  <c r="AC34" i="3"/>
  <c r="AD34" i="3" s="1"/>
  <c r="AE34" i="3" s="1"/>
  <c r="AA35" i="3" s="1"/>
  <c r="AC35" i="3" s="1"/>
  <c r="AD35" i="3" s="1"/>
  <c r="AE35" i="3" s="1"/>
  <c r="AA36" i="3" s="1"/>
  <c r="AC36" i="3" s="1"/>
  <c r="AD36" i="3" s="1"/>
  <c r="AE36" i="3" s="1"/>
  <c r="AA37" i="3" s="1"/>
  <c r="AC37" i="3" s="1"/>
  <c r="AD37" i="3" s="1"/>
  <c r="AE37" i="3" s="1"/>
  <c r="AA38" i="3" s="1"/>
  <c r="AC38" i="3" s="1"/>
  <c r="AD38" i="3" s="1"/>
  <c r="AE38" i="3" s="1"/>
  <c r="AA39" i="3" s="1"/>
  <c r="AC39" i="3" s="1"/>
  <c r="AD39" i="3" s="1"/>
  <c r="AE39" i="3" s="1"/>
  <c r="AA40" i="3" s="1"/>
  <c r="AC40" i="3" s="1"/>
  <c r="O26" i="3"/>
  <c r="P26" i="3" s="1"/>
  <c r="Q26" i="3" s="1"/>
  <c r="M27" i="3" s="1"/>
  <c r="H36" i="3"/>
  <c r="I36" i="3" s="1"/>
  <c r="J36" i="3" s="1"/>
  <c r="F37" i="3" s="1"/>
  <c r="W39" i="3"/>
  <c r="X39" i="3" s="1"/>
  <c r="AI9" i="3" s="1"/>
  <c r="H35" i="2"/>
  <c r="I35" i="2" s="1"/>
  <c r="J35" i="2"/>
  <c r="F36" i="2" s="1"/>
  <c r="X10" i="1" l="1"/>
  <c r="O27" i="3"/>
  <c r="P27" i="3" s="1"/>
  <c r="Q27" i="3" s="1"/>
  <c r="M28" i="3" s="1"/>
  <c r="O28" i="3" s="1"/>
  <c r="P28" i="3" s="1"/>
  <c r="Q28" i="3" s="1"/>
  <c r="M29" i="3" s="1"/>
  <c r="O29" i="3" s="1"/>
  <c r="P29" i="3" s="1"/>
  <c r="Q29" i="3" s="1"/>
  <c r="M30" i="3" s="1"/>
  <c r="O30" i="3" s="1"/>
  <c r="P30" i="3" s="1"/>
  <c r="Q30" i="3" s="1"/>
  <c r="H37" i="3"/>
  <c r="I37" i="3" s="1"/>
  <c r="J37" i="3" s="1"/>
  <c r="F38" i="3" s="1"/>
  <c r="AD40" i="3"/>
  <c r="AE40" i="3" s="1"/>
  <c r="AA41" i="3" s="1"/>
  <c r="AC41" i="3" s="1"/>
  <c r="H36" i="2"/>
  <c r="I36" i="2" s="1"/>
  <c r="J36" i="2"/>
  <c r="F37" i="2" s="1"/>
  <c r="X32" i="1" l="1"/>
  <c r="Y5" i="1" s="1"/>
  <c r="M31" i="3"/>
  <c r="O31" i="3" s="1"/>
  <c r="P31" i="3" s="1"/>
  <c r="Q31" i="3" s="1"/>
  <c r="H38" i="3"/>
  <c r="I38" i="3" s="1"/>
  <c r="J38" i="3" s="1"/>
  <c r="F39" i="3" s="1"/>
  <c r="AD41" i="3"/>
  <c r="AE41" i="3" s="1"/>
  <c r="AA42" i="3" s="1"/>
  <c r="AC42" i="3" s="1"/>
  <c r="H37" i="2"/>
  <c r="I37" i="2" s="1"/>
  <c r="J37" i="2"/>
  <c r="F38" i="2" s="1"/>
  <c r="Y10" i="1" l="1"/>
  <c r="M32" i="3"/>
  <c r="O32" i="3" s="1"/>
  <c r="P32" i="3" s="1"/>
  <c r="Q32" i="3" s="1"/>
  <c r="M33" i="3" s="1"/>
  <c r="O33" i="3" s="1"/>
  <c r="P33" i="3" s="1"/>
  <c r="Q33" i="3" s="1"/>
  <c r="M34" i="3" s="1"/>
  <c r="O34" i="3" s="1"/>
  <c r="P34" i="3" s="1"/>
  <c r="Q34" i="3" s="1"/>
  <c r="M35" i="3" s="1"/>
  <c r="O35" i="3" s="1"/>
  <c r="P35" i="3" s="1"/>
  <c r="Q35" i="3" s="1"/>
  <c r="M36" i="3" s="1"/>
  <c r="O36" i="3" s="1"/>
  <c r="P36" i="3" s="1"/>
  <c r="Q36" i="3" s="1"/>
  <c r="M37" i="3" s="1"/>
  <c r="O37" i="3" s="1"/>
  <c r="P37" i="3" s="1"/>
  <c r="Q37" i="3" s="1"/>
  <c r="M38" i="3" s="1"/>
  <c r="O38" i="3" s="1"/>
  <c r="P38" i="3" s="1"/>
  <c r="Q38" i="3" s="1"/>
  <c r="M39" i="3" s="1"/>
  <c r="O39" i="3" s="1"/>
  <c r="P39" i="3" s="1"/>
  <c r="Q39" i="3" s="1"/>
  <c r="M40" i="3" s="1"/>
  <c r="O40" i="3" s="1"/>
  <c r="P40" i="3" s="1"/>
  <c r="Q40" i="3" s="1"/>
  <c r="M41" i="3" s="1"/>
  <c r="O41" i="3" s="1"/>
  <c r="P41" i="3" s="1"/>
  <c r="Q41" i="3" s="1"/>
  <c r="M42" i="3" s="1"/>
  <c r="O42" i="3" s="1"/>
  <c r="H39" i="3"/>
  <c r="I39" i="3" s="1"/>
  <c r="J39" i="3" s="1"/>
  <c r="AH9" i="3" s="1"/>
  <c r="AD42" i="3"/>
  <c r="AE42" i="3" s="1"/>
  <c r="AA43" i="3" s="1"/>
  <c r="AC43" i="3" s="1"/>
  <c r="H38" i="2"/>
  <c r="I38" i="2" s="1"/>
  <c r="J38" i="2"/>
  <c r="F39" i="2" s="1"/>
  <c r="Y32" i="1" l="1"/>
  <c r="Z5" i="1" s="1"/>
  <c r="AD43" i="3"/>
  <c r="AE43" i="3" s="1"/>
  <c r="AA44" i="3" s="1"/>
  <c r="AC44" i="3" s="1"/>
  <c r="P42" i="3"/>
  <c r="Q42" i="3" s="1"/>
  <c r="M43" i="3" s="1"/>
  <c r="O43" i="3" s="1"/>
  <c r="H39" i="2"/>
  <c r="I39" i="2" s="1"/>
  <c r="J39" i="2"/>
  <c r="F40" i="2" s="1"/>
  <c r="H40" i="2" s="1"/>
  <c r="I40" i="2" s="1"/>
  <c r="J40" i="2" s="1"/>
  <c r="F41" i="2" s="1"/>
  <c r="Z10" i="1" l="1"/>
  <c r="AD44" i="3"/>
  <c r="AE44" i="3" s="1"/>
  <c r="AA45" i="3" s="1"/>
  <c r="AC45" i="3" s="1"/>
  <c r="P43" i="3"/>
  <c r="Q43" i="3" s="1"/>
  <c r="M44" i="3" s="1"/>
  <c r="O44" i="3" s="1"/>
  <c r="H41" i="2"/>
  <c r="I41" i="2" s="1"/>
  <c r="J41" i="2" s="1"/>
  <c r="F42" i="2" s="1"/>
  <c r="Z32" i="1" l="1"/>
  <c r="AA5" i="1" s="1"/>
  <c r="AD45" i="3"/>
  <c r="AE45" i="3" s="1"/>
  <c r="AA46" i="3" s="1"/>
  <c r="AC46" i="3" s="1"/>
  <c r="P44" i="3"/>
  <c r="Q44" i="3" s="1"/>
  <c r="M45" i="3" s="1"/>
  <c r="O45" i="3" s="1"/>
  <c r="H42" i="2"/>
  <c r="I42" i="2" s="1"/>
  <c r="J42" i="2" s="1"/>
  <c r="F43" i="2" s="1"/>
  <c r="AA10" i="1" l="1"/>
  <c r="AD46" i="3"/>
  <c r="AE46" i="3" s="1"/>
  <c r="AA47" i="3" s="1"/>
  <c r="AC47" i="3" s="1"/>
  <c r="P45" i="3"/>
  <c r="Q45" i="3" s="1"/>
  <c r="M46" i="3" s="1"/>
  <c r="O46" i="3" s="1"/>
  <c r="H43" i="2"/>
  <c r="I43" i="2" s="1"/>
  <c r="J43" i="2"/>
  <c r="F44" i="2" s="1"/>
  <c r="AA32" i="1" l="1"/>
  <c r="AB5" i="1" s="1"/>
  <c r="AD47" i="3"/>
  <c r="AE47" i="3" s="1"/>
  <c r="AA48" i="3" s="1"/>
  <c r="AC48" i="3" s="1"/>
  <c r="P46" i="3"/>
  <c r="Q46" i="3" s="1"/>
  <c r="M47" i="3" s="1"/>
  <c r="O47" i="3" s="1"/>
  <c r="H44" i="2"/>
  <c r="I44" i="2" s="1"/>
  <c r="J44" i="2"/>
  <c r="F45" i="2" s="1"/>
  <c r="AB10" i="1" l="1"/>
  <c r="AD48" i="3"/>
  <c r="AE48" i="3" s="1"/>
  <c r="AA49" i="3" s="1"/>
  <c r="AC49" i="3" s="1"/>
  <c r="P47" i="3"/>
  <c r="Q47" i="3" s="1"/>
  <c r="M48" i="3" s="1"/>
  <c r="O48" i="3" s="1"/>
  <c r="H45" i="2"/>
  <c r="I45" i="2" s="1"/>
  <c r="J45" i="2"/>
  <c r="F46" i="2" s="1"/>
  <c r="AB32" i="1" l="1"/>
  <c r="AC5" i="1" s="1"/>
  <c r="AD49" i="3"/>
  <c r="AE49" i="3" s="1"/>
  <c r="AA50" i="3" s="1"/>
  <c r="AC50" i="3" s="1"/>
  <c r="P48" i="3"/>
  <c r="Q48" i="3" s="1"/>
  <c r="M49" i="3" s="1"/>
  <c r="O49" i="3" s="1"/>
  <c r="H46" i="2"/>
  <c r="I46" i="2" s="1"/>
  <c r="J46" i="2"/>
  <c r="F47" i="2" s="1"/>
  <c r="AC10" i="1" l="1"/>
  <c r="AD50" i="3"/>
  <c r="AE50" i="3" s="1"/>
  <c r="AA51" i="3" s="1"/>
  <c r="AC51" i="3" s="1"/>
  <c r="P49" i="3"/>
  <c r="Q49" i="3" s="1"/>
  <c r="M50" i="3" s="1"/>
  <c r="O50" i="3" s="1"/>
  <c r="H47" i="2"/>
  <c r="I47" i="2" s="1"/>
  <c r="J47" i="2" s="1"/>
  <c r="F48" i="2" s="1"/>
  <c r="H48" i="2" s="1"/>
  <c r="I48" i="2" s="1"/>
  <c r="J48" i="2" s="1"/>
  <c r="F49" i="2" s="1"/>
  <c r="AC32" i="1" l="1"/>
  <c r="AD5" i="1" s="1"/>
  <c r="AD51" i="3"/>
  <c r="AE51" i="3" s="1"/>
  <c r="AA52" i="3" s="1"/>
  <c r="AC52" i="3" s="1"/>
  <c r="P50" i="3"/>
  <c r="Q50" i="3" s="1"/>
  <c r="M51" i="3" s="1"/>
  <c r="O51" i="3" s="1"/>
  <c r="H49" i="2"/>
  <c r="I49" i="2" s="1"/>
  <c r="J49" i="2"/>
  <c r="F50" i="2" s="1"/>
  <c r="AD10" i="1" l="1"/>
  <c r="AD52" i="3"/>
  <c r="AE52" i="3" s="1"/>
  <c r="AA53" i="3" s="1"/>
  <c r="AC53" i="3" s="1"/>
  <c r="P51" i="3"/>
  <c r="Q51" i="3" s="1"/>
  <c r="M52" i="3" s="1"/>
  <c r="O52" i="3" s="1"/>
  <c r="H50" i="2"/>
  <c r="I50" i="2" s="1"/>
  <c r="J50" i="2"/>
  <c r="F51" i="2" s="1"/>
  <c r="AD32" i="1" l="1"/>
  <c r="AE5" i="1" s="1"/>
  <c r="AD53" i="3"/>
  <c r="AE53" i="3" s="1"/>
  <c r="AA54" i="3" s="1"/>
  <c r="AC54" i="3" s="1"/>
  <c r="P52" i="3"/>
  <c r="Q52" i="3" s="1"/>
  <c r="M53" i="3" s="1"/>
  <c r="O53" i="3" s="1"/>
  <c r="H51" i="2"/>
  <c r="I51" i="2" s="1"/>
  <c r="J51" i="2"/>
  <c r="F52" i="2" s="1"/>
  <c r="AE10" i="1" l="1"/>
  <c r="AD54" i="3"/>
  <c r="AE54" i="3" s="1"/>
  <c r="AA55" i="3" s="1"/>
  <c r="AC55" i="3" s="1"/>
  <c r="P53" i="3"/>
  <c r="Q53" i="3" s="1"/>
  <c r="M54" i="3" s="1"/>
  <c r="O54" i="3" s="1"/>
  <c r="H52" i="2"/>
  <c r="I52" i="2" s="1"/>
  <c r="J52" i="2"/>
  <c r="F53" i="2" s="1"/>
  <c r="AE32" i="1" l="1"/>
  <c r="AF5" i="1" s="1"/>
  <c r="AD55" i="3"/>
  <c r="AE55" i="3" s="1"/>
  <c r="AA56" i="3" s="1"/>
  <c r="AC56" i="3" s="1"/>
  <c r="P54" i="3"/>
  <c r="Q54" i="3" s="1"/>
  <c r="M55" i="3" s="1"/>
  <c r="O55" i="3" s="1"/>
  <c r="H53" i="2"/>
  <c r="I53" i="2" s="1"/>
  <c r="J53" i="2"/>
  <c r="F54" i="2" s="1"/>
  <c r="AF10" i="1" l="1"/>
  <c r="AD56" i="3"/>
  <c r="AE56" i="3" s="1"/>
  <c r="AA57" i="3" s="1"/>
  <c r="AC57" i="3" s="1"/>
  <c r="P55" i="3"/>
  <c r="Q55" i="3" s="1"/>
  <c r="M56" i="3" s="1"/>
  <c r="O56" i="3" s="1"/>
  <c r="H54" i="2"/>
  <c r="I54" i="2" s="1"/>
  <c r="J54" i="2"/>
  <c r="F55" i="2" s="1"/>
  <c r="AF32" i="1" l="1"/>
  <c r="AG5" i="1" s="1"/>
  <c r="AD57" i="3"/>
  <c r="AE57" i="3" s="1"/>
  <c r="AA58" i="3" s="1"/>
  <c r="AC58" i="3" s="1"/>
  <c r="P56" i="3"/>
  <c r="Q56" i="3" s="1"/>
  <c r="M57" i="3" s="1"/>
  <c r="O57" i="3" s="1"/>
  <c r="H55" i="2"/>
  <c r="I55" i="2" s="1"/>
  <c r="J55" i="2"/>
  <c r="F56" i="2" s="1"/>
  <c r="H56" i="2" s="1"/>
  <c r="I56" i="2" s="1"/>
  <c r="J56" i="2" s="1"/>
  <c r="F57" i="2" s="1"/>
  <c r="AG10" i="1" l="1"/>
  <c r="AD58" i="3"/>
  <c r="AE58" i="3" s="1"/>
  <c r="AA59" i="3" s="1"/>
  <c r="AC59" i="3" s="1"/>
  <c r="P57" i="3"/>
  <c r="Q57" i="3" s="1"/>
  <c r="M58" i="3" s="1"/>
  <c r="O58" i="3" s="1"/>
  <c r="H57" i="2"/>
  <c r="I57" i="2" s="1"/>
  <c r="J57" i="2"/>
  <c r="F58" i="2" s="1"/>
  <c r="AG32" i="1" l="1"/>
  <c r="AH5" i="1" s="1"/>
  <c r="AD59" i="3"/>
  <c r="AE59" i="3" s="1"/>
  <c r="AA60" i="3" s="1"/>
  <c r="AC60" i="3" s="1"/>
  <c r="P58" i="3"/>
  <c r="Q58" i="3" s="1"/>
  <c r="M59" i="3" s="1"/>
  <c r="O59" i="3" s="1"/>
  <c r="H58" i="2"/>
  <c r="I58" i="2" s="1"/>
  <c r="J58" i="2" s="1"/>
  <c r="F59" i="2" s="1"/>
  <c r="AH10" i="1" l="1"/>
  <c r="AD60" i="3"/>
  <c r="AE60" i="3" s="1"/>
  <c r="AA61" i="3" s="1"/>
  <c r="AC61" i="3" s="1"/>
  <c r="P59" i="3"/>
  <c r="Q59" i="3" s="1"/>
  <c r="M60" i="3" s="1"/>
  <c r="O60" i="3" s="1"/>
  <c r="H59" i="2"/>
  <c r="I59" i="2" s="1"/>
  <c r="J59" i="2" s="1"/>
  <c r="F60" i="2" s="1"/>
  <c r="AH32" i="1" l="1"/>
  <c r="AI5" i="1" s="1"/>
  <c r="AD61" i="3"/>
  <c r="AE61" i="3" s="1"/>
  <c r="AA62" i="3" s="1"/>
  <c r="AC62" i="3" s="1"/>
  <c r="P60" i="3"/>
  <c r="Q60" i="3" s="1"/>
  <c r="M61" i="3" s="1"/>
  <c r="O61" i="3" s="1"/>
  <c r="H60" i="2"/>
  <c r="I60" i="2" s="1"/>
  <c r="J60" i="2"/>
  <c r="F61" i="2" s="1"/>
  <c r="AI10" i="1" l="1"/>
  <c r="AD62" i="3"/>
  <c r="AE62" i="3" s="1"/>
  <c r="AA63" i="3" s="1"/>
  <c r="AC63" i="3" s="1"/>
  <c r="P61" i="3"/>
  <c r="Q61" i="3" s="1"/>
  <c r="M62" i="3" s="1"/>
  <c r="O62" i="3" s="1"/>
  <c r="H61" i="2"/>
  <c r="I61" i="2" s="1"/>
  <c r="J61" i="2" s="1"/>
  <c r="F62" i="2" s="1"/>
  <c r="H62" i="2" s="1"/>
  <c r="I62" i="2" s="1"/>
  <c r="J62" i="2" s="1"/>
  <c r="F63" i="2" s="1"/>
  <c r="AI32" i="1" l="1"/>
  <c r="AJ5" i="1" s="1"/>
  <c r="AD63" i="3"/>
  <c r="AE63" i="3" s="1"/>
  <c r="AA64" i="3" s="1"/>
  <c r="AC64" i="3" s="1"/>
  <c r="P62" i="3"/>
  <c r="Q62" i="3" s="1"/>
  <c r="M63" i="3" s="1"/>
  <c r="O63" i="3" s="1"/>
  <c r="H63" i="2"/>
  <c r="I63" i="2" s="1"/>
  <c r="J63" i="2" s="1"/>
  <c r="F64" i="2" s="1"/>
  <c r="H64" i="2" s="1"/>
  <c r="I64" i="2" s="1"/>
  <c r="J64" i="2" s="1"/>
  <c r="F65" i="2" s="1"/>
  <c r="AJ10" i="1" l="1"/>
  <c r="AD64" i="3"/>
  <c r="AE64" i="3" s="1"/>
  <c r="AA65" i="3" s="1"/>
  <c r="AC65" i="3" s="1"/>
  <c r="P63" i="3"/>
  <c r="Q63" i="3" s="1"/>
  <c r="M64" i="3" s="1"/>
  <c r="O64" i="3" s="1"/>
  <c r="H65" i="2"/>
  <c r="I65" i="2" s="1"/>
  <c r="J65" i="2"/>
  <c r="F66" i="2" s="1"/>
  <c r="AJ32" i="1" l="1"/>
  <c r="AK5" i="1" s="1"/>
  <c r="AD65" i="3"/>
  <c r="AE65" i="3" s="1"/>
  <c r="AA66" i="3" s="1"/>
  <c r="AC66" i="3" s="1"/>
  <c r="P64" i="3"/>
  <c r="Q64" i="3" s="1"/>
  <c r="M65" i="3" s="1"/>
  <c r="O65" i="3" s="1"/>
  <c r="H66" i="2"/>
  <c r="I66" i="2" s="1"/>
  <c r="J66" i="2"/>
  <c r="F67" i="2" s="1"/>
  <c r="AK10" i="1" l="1"/>
  <c r="AD66" i="3"/>
  <c r="AE66" i="3" s="1"/>
  <c r="AA67" i="3" s="1"/>
  <c r="AC67" i="3" s="1"/>
  <c r="P65" i="3"/>
  <c r="Q65" i="3" s="1"/>
  <c r="M66" i="3" s="1"/>
  <c r="O66" i="3" s="1"/>
  <c r="H67" i="2"/>
  <c r="I67" i="2" s="1"/>
  <c r="J67" i="2"/>
  <c r="F68" i="2" s="1"/>
  <c r="AK32" i="1" l="1"/>
  <c r="AL5" i="1" s="1"/>
  <c r="AD67" i="3"/>
  <c r="AE67" i="3" s="1"/>
  <c r="AA68" i="3" s="1"/>
  <c r="AC68" i="3" s="1"/>
  <c r="P66" i="3"/>
  <c r="Q66" i="3" s="1"/>
  <c r="M67" i="3" s="1"/>
  <c r="O67" i="3" s="1"/>
  <c r="H68" i="2"/>
  <c r="I68" i="2" s="1"/>
  <c r="J68" i="2"/>
  <c r="F69" i="2" s="1"/>
  <c r="AL10" i="1" l="1"/>
  <c r="AD68" i="3"/>
  <c r="AE68" i="3" s="1"/>
  <c r="AA69" i="3" s="1"/>
  <c r="AC69" i="3" s="1"/>
  <c r="P67" i="3"/>
  <c r="Q67" i="3" s="1"/>
  <c r="M68" i="3" s="1"/>
  <c r="O68" i="3" s="1"/>
  <c r="H69" i="2"/>
  <c r="I69" i="2" s="1"/>
  <c r="J69" i="2"/>
  <c r="F70" i="2" s="1"/>
  <c r="AL32" i="1" l="1"/>
  <c r="AM5" i="1" s="1"/>
  <c r="AD69" i="3"/>
  <c r="AE69" i="3" s="1"/>
  <c r="AA70" i="3" s="1"/>
  <c r="AC70" i="3" s="1"/>
  <c r="P68" i="3"/>
  <c r="Q68" i="3" s="1"/>
  <c r="M69" i="3" s="1"/>
  <c r="O69" i="3" s="1"/>
  <c r="H70" i="2"/>
  <c r="I70" i="2" s="1"/>
  <c r="J70" i="2"/>
  <c r="F71" i="2" s="1"/>
  <c r="AM10" i="1" l="1"/>
  <c r="AD70" i="3"/>
  <c r="AE70" i="3" s="1"/>
  <c r="AA71" i="3" s="1"/>
  <c r="AC71" i="3" s="1"/>
  <c r="P69" i="3"/>
  <c r="Q69" i="3" s="1"/>
  <c r="M70" i="3" s="1"/>
  <c r="O70" i="3" s="1"/>
  <c r="H71" i="2"/>
  <c r="I71" i="2" s="1"/>
  <c r="J71" i="2"/>
  <c r="F72" i="2" s="1"/>
  <c r="H72" i="2" s="1"/>
  <c r="I72" i="2" s="1"/>
  <c r="J72" i="2" s="1"/>
  <c r="F73" i="2" s="1"/>
  <c r="AM32" i="1" l="1"/>
  <c r="AD71" i="3"/>
  <c r="AE71" i="3" s="1"/>
  <c r="AA72" i="3" s="1"/>
  <c r="AC72" i="3" s="1"/>
  <c r="P70" i="3"/>
  <c r="Q70" i="3" s="1"/>
  <c r="M71" i="3" s="1"/>
  <c r="O71" i="3" s="1"/>
  <c r="H73" i="2"/>
  <c r="I73" i="2" s="1"/>
  <c r="J73" i="2" s="1"/>
  <c r="F74" i="2" s="1"/>
  <c r="AD72" i="3" l="1"/>
  <c r="AE72" i="3" s="1"/>
  <c r="AA73" i="3" s="1"/>
  <c r="AC73" i="3" s="1"/>
  <c r="P71" i="3"/>
  <c r="Q71" i="3" s="1"/>
  <c r="M72" i="3" s="1"/>
  <c r="O72" i="3" s="1"/>
  <c r="H74" i="2"/>
  <c r="I74" i="2" s="1"/>
  <c r="J74" i="2" s="1"/>
  <c r="F75" i="2" s="1"/>
  <c r="AD73" i="3" l="1"/>
  <c r="AE73" i="3" s="1"/>
  <c r="AA74" i="3" s="1"/>
  <c r="AC74" i="3" s="1"/>
  <c r="P72" i="3"/>
  <c r="Q72" i="3" s="1"/>
  <c r="M73" i="3" s="1"/>
  <c r="O73" i="3" s="1"/>
  <c r="H75" i="2"/>
  <c r="I75" i="2" s="1"/>
  <c r="J75" i="2"/>
  <c r="F76" i="2" s="1"/>
  <c r="AD74" i="3" l="1"/>
  <c r="AE74" i="3" s="1"/>
  <c r="AA75" i="3" s="1"/>
  <c r="AC75" i="3" s="1"/>
  <c r="P73" i="3"/>
  <c r="Q73" i="3" s="1"/>
  <c r="M74" i="3" s="1"/>
  <c r="O74" i="3" s="1"/>
  <c r="H76" i="2"/>
  <c r="I76" i="2" s="1"/>
  <c r="J76" i="2" s="1"/>
  <c r="F77" i="2" s="1"/>
  <c r="AD75" i="3" l="1"/>
  <c r="AE75" i="3" s="1"/>
  <c r="AA76" i="3" s="1"/>
  <c r="AC76" i="3" s="1"/>
  <c r="P74" i="3"/>
  <c r="Q74" i="3" s="1"/>
  <c r="M75" i="3" s="1"/>
  <c r="O75" i="3" s="1"/>
  <c r="H77" i="2"/>
  <c r="I77" i="2" s="1"/>
  <c r="J77" i="2" s="1"/>
  <c r="F78" i="2" s="1"/>
  <c r="AD76" i="3" l="1"/>
  <c r="AE76" i="3" s="1"/>
  <c r="AA77" i="3" s="1"/>
  <c r="AC77" i="3" s="1"/>
  <c r="P75" i="3"/>
  <c r="Q75" i="3" s="1"/>
  <c r="M76" i="3" s="1"/>
  <c r="O76" i="3" s="1"/>
  <c r="H78" i="2"/>
  <c r="I78" i="2" s="1"/>
  <c r="J78" i="2" s="1"/>
  <c r="F79" i="2" s="1"/>
  <c r="AD77" i="3" l="1"/>
  <c r="AE77" i="3" s="1"/>
  <c r="AA78" i="3" s="1"/>
  <c r="AC78" i="3" s="1"/>
  <c r="P76" i="3"/>
  <c r="Q76" i="3" s="1"/>
  <c r="M77" i="3" s="1"/>
  <c r="O77" i="3" s="1"/>
  <c r="H79" i="2"/>
  <c r="I79" i="2" s="1"/>
  <c r="J79" i="2"/>
  <c r="F80" i="2" s="1"/>
  <c r="H80" i="2" s="1"/>
  <c r="I80" i="2" s="1"/>
  <c r="J80" i="2" s="1"/>
  <c r="F81" i="2" s="1"/>
  <c r="AD78" i="3" l="1"/>
  <c r="AE78" i="3" s="1"/>
  <c r="AA79" i="3" s="1"/>
  <c r="AC79" i="3" s="1"/>
  <c r="P77" i="3"/>
  <c r="Q77" i="3" s="1"/>
  <c r="M78" i="3" s="1"/>
  <c r="O78" i="3" s="1"/>
  <c r="H81" i="2"/>
  <c r="I81" i="2" s="1"/>
  <c r="J81" i="2"/>
  <c r="F82" i="2" s="1"/>
  <c r="AD79" i="3" l="1"/>
  <c r="AE79" i="3" s="1"/>
  <c r="AA80" i="3" s="1"/>
  <c r="AC80" i="3" s="1"/>
  <c r="P78" i="3"/>
  <c r="Q78" i="3" s="1"/>
  <c r="M79" i="3" s="1"/>
  <c r="O79" i="3" s="1"/>
  <c r="H82" i="2"/>
  <c r="I82" i="2" s="1"/>
  <c r="J82" i="2"/>
  <c r="F83" i="2" s="1"/>
  <c r="AD80" i="3" l="1"/>
  <c r="AE80" i="3" s="1"/>
  <c r="AA81" i="3" s="1"/>
  <c r="AC81" i="3" s="1"/>
  <c r="P79" i="3"/>
  <c r="Q79" i="3" s="1"/>
  <c r="M80" i="3" s="1"/>
  <c r="O80" i="3" s="1"/>
  <c r="H83" i="2"/>
  <c r="I83" i="2" s="1"/>
  <c r="J83" i="2"/>
  <c r="F84" i="2" s="1"/>
  <c r="AD81" i="3" l="1"/>
  <c r="AE81" i="3" s="1"/>
  <c r="AA82" i="3" s="1"/>
  <c r="AC82" i="3" s="1"/>
  <c r="P80" i="3"/>
  <c r="Q80" i="3" s="1"/>
  <c r="M81" i="3" s="1"/>
  <c r="O81" i="3" s="1"/>
  <c r="H84" i="2"/>
  <c r="I84" i="2" s="1"/>
  <c r="J84" i="2"/>
  <c r="F85" i="2" s="1"/>
  <c r="AD82" i="3" l="1"/>
  <c r="AE82" i="3" s="1"/>
  <c r="AA83" i="3" s="1"/>
  <c r="AC83" i="3" s="1"/>
  <c r="P81" i="3"/>
  <c r="Q81" i="3" s="1"/>
  <c r="M82" i="3" s="1"/>
  <c r="O82" i="3" s="1"/>
  <c r="H85" i="2"/>
  <c r="I85" i="2" s="1"/>
  <c r="J85" i="2"/>
  <c r="F86" i="2" s="1"/>
  <c r="AD83" i="3" l="1"/>
  <c r="AE83" i="3" s="1"/>
  <c r="AA84" i="3" s="1"/>
  <c r="AC84" i="3" s="1"/>
  <c r="P82" i="3"/>
  <c r="Q82" i="3" s="1"/>
  <c r="M83" i="3" s="1"/>
  <c r="O83" i="3" s="1"/>
  <c r="H86" i="2"/>
  <c r="I86" i="2" s="1"/>
  <c r="J86" i="2"/>
  <c r="F87" i="2" s="1"/>
  <c r="AD84" i="3" l="1"/>
  <c r="AE84" i="3" s="1"/>
  <c r="AA85" i="3" s="1"/>
  <c r="AC85" i="3" s="1"/>
  <c r="P83" i="3"/>
  <c r="Q83" i="3" s="1"/>
  <c r="M84" i="3" s="1"/>
  <c r="O84" i="3" s="1"/>
  <c r="H87" i="2"/>
  <c r="I87" i="2" s="1"/>
  <c r="J87" i="2"/>
  <c r="F88" i="2" s="1"/>
  <c r="H88" i="2" s="1"/>
  <c r="I88" i="2" s="1"/>
  <c r="J88" i="2" s="1"/>
  <c r="F89" i="2" s="1"/>
  <c r="AD85" i="3" l="1"/>
  <c r="AE85" i="3" s="1"/>
  <c r="AA86" i="3" s="1"/>
  <c r="AC86" i="3" s="1"/>
  <c r="P84" i="3"/>
  <c r="Q84" i="3" s="1"/>
  <c r="M85" i="3" s="1"/>
  <c r="O85" i="3" s="1"/>
  <c r="H89" i="2"/>
  <c r="I89" i="2" s="1"/>
  <c r="J89" i="2"/>
  <c r="F90" i="2" s="1"/>
  <c r="AD86" i="3" l="1"/>
  <c r="AE86" i="3" s="1"/>
  <c r="AA87" i="3" s="1"/>
  <c r="AC87" i="3" s="1"/>
  <c r="P85" i="3"/>
  <c r="Q85" i="3" s="1"/>
  <c r="M86" i="3" s="1"/>
  <c r="O86" i="3" s="1"/>
  <c r="H90" i="2"/>
  <c r="I90" i="2" s="1"/>
  <c r="J90" i="2"/>
  <c r="F91" i="2" s="1"/>
  <c r="AD87" i="3" l="1"/>
  <c r="AE87" i="3" s="1"/>
  <c r="AA88" i="3" s="1"/>
  <c r="AC88" i="3" s="1"/>
  <c r="P86" i="3"/>
  <c r="Q86" i="3" s="1"/>
  <c r="M87" i="3" s="1"/>
  <c r="O87" i="3" s="1"/>
  <c r="H91" i="2"/>
  <c r="I91" i="2" s="1"/>
  <c r="J91" i="2"/>
  <c r="F92" i="2" s="1"/>
  <c r="AD88" i="3" l="1"/>
  <c r="AE88" i="3" s="1"/>
  <c r="AA89" i="3" s="1"/>
  <c r="AC89" i="3" s="1"/>
  <c r="P87" i="3"/>
  <c r="Q87" i="3" s="1"/>
  <c r="M88" i="3" s="1"/>
  <c r="O88" i="3" s="1"/>
  <c r="H92" i="2"/>
  <c r="I92" i="2" s="1"/>
  <c r="J92" i="2"/>
  <c r="F93" i="2" s="1"/>
  <c r="AD89" i="3" l="1"/>
  <c r="AE89" i="3" s="1"/>
  <c r="AA90" i="3" s="1"/>
  <c r="AC90" i="3" s="1"/>
  <c r="P88" i="3"/>
  <c r="Q88" i="3" s="1"/>
  <c r="M89" i="3" s="1"/>
  <c r="O89" i="3" s="1"/>
  <c r="H93" i="2"/>
  <c r="I93" i="2" s="1"/>
  <c r="J93" i="2"/>
  <c r="F94" i="2" s="1"/>
  <c r="H94" i="2" s="1"/>
  <c r="I94" i="2" s="1"/>
  <c r="J94" i="2" s="1"/>
  <c r="F95" i="2" s="1"/>
  <c r="AD90" i="3" l="1"/>
  <c r="AE90" i="3" s="1"/>
  <c r="AA91" i="3" s="1"/>
  <c r="AC91" i="3" s="1"/>
  <c r="P89" i="3"/>
  <c r="Q89" i="3" s="1"/>
  <c r="M90" i="3" s="1"/>
  <c r="O90" i="3" s="1"/>
  <c r="H95" i="2"/>
  <c r="I95" i="2" s="1"/>
  <c r="J95" i="2"/>
  <c r="F96" i="2" s="1"/>
  <c r="AD91" i="3" l="1"/>
  <c r="AE91" i="3" s="1"/>
  <c r="AA92" i="3" s="1"/>
  <c r="AC92" i="3" s="1"/>
  <c r="P90" i="3"/>
  <c r="Q90" i="3" s="1"/>
  <c r="M91" i="3" s="1"/>
  <c r="O91" i="3" s="1"/>
  <c r="H96" i="2"/>
  <c r="I96" i="2" s="1"/>
  <c r="J96" i="2"/>
  <c r="F97" i="2" s="1"/>
  <c r="AD92" i="3" l="1"/>
  <c r="AE92" i="3" s="1"/>
  <c r="AA93" i="3" s="1"/>
  <c r="AC93" i="3" s="1"/>
  <c r="P91" i="3"/>
  <c r="Q91" i="3" s="1"/>
  <c r="M92" i="3" s="1"/>
  <c r="O92" i="3" s="1"/>
  <c r="H97" i="2"/>
  <c r="I97" i="2" s="1"/>
  <c r="J97" i="2"/>
  <c r="F98" i="2" s="1"/>
  <c r="H98" i="2" s="1"/>
  <c r="I98" i="2" s="1"/>
  <c r="J98" i="2" s="1"/>
  <c r="F99" i="2" s="1"/>
  <c r="AD93" i="3" l="1"/>
  <c r="AE93" i="3" s="1"/>
  <c r="AA94" i="3" s="1"/>
  <c r="AC94" i="3" s="1"/>
  <c r="P92" i="3"/>
  <c r="Q92" i="3" s="1"/>
  <c r="M93" i="3" s="1"/>
  <c r="O93" i="3" s="1"/>
  <c r="H99" i="2"/>
  <c r="I99" i="2" s="1"/>
  <c r="J99" i="2"/>
  <c r="F100" i="2" s="1"/>
  <c r="AD94" i="3" l="1"/>
  <c r="AE94" i="3" s="1"/>
  <c r="AA95" i="3" s="1"/>
  <c r="AC95" i="3" s="1"/>
  <c r="P93" i="3"/>
  <c r="Q93" i="3" s="1"/>
  <c r="M94" i="3" s="1"/>
  <c r="O94" i="3" s="1"/>
  <c r="H100" i="2"/>
  <c r="I100" i="2" s="1"/>
  <c r="J100" i="2"/>
  <c r="F101" i="2" s="1"/>
  <c r="AD95" i="3" l="1"/>
  <c r="AE95" i="3" s="1"/>
  <c r="AA96" i="3" s="1"/>
  <c r="AC96" i="3" s="1"/>
  <c r="P94" i="3"/>
  <c r="Q94" i="3" s="1"/>
  <c r="M95" i="3" s="1"/>
  <c r="O95" i="3" s="1"/>
  <c r="H101" i="2"/>
  <c r="I101" i="2" s="1"/>
  <c r="J101" i="2"/>
  <c r="F102" i="2" s="1"/>
  <c r="H102" i="2" s="1"/>
  <c r="I102" i="2" s="1"/>
  <c r="J102" i="2" s="1"/>
  <c r="F103" i="2" s="1"/>
  <c r="AD96" i="3" l="1"/>
  <c r="AE96" i="3" s="1"/>
  <c r="AA97" i="3" s="1"/>
  <c r="AC97" i="3" s="1"/>
  <c r="P95" i="3"/>
  <c r="Q95" i="3" s="1"/>
  <c r="M96" i="3" s="1"/>
  <c r="O96" i="3" s="1"/>
  <c r="H103" i="2"/>
  <c r="I103" i="2" s="1"/>
  <c r="J103" i="2"/>
  <c r="F104" i="2" s="1"/>
  <c r="AD97" i="3" l="1"/>
  <c r="AE97" i="3" s="1"/>
  <c r="AA98" i="3" s="1"/>
  <c r="AC98" i="3" s="1"/>
  <c r="P96" i="3"/>
  <c r="Q96" i="3" s="1"/>
  <c r="M97" i="3" s="1"/>
  <c r="O97" i="3" s="1"/>
  <c r="H104" i="2"/>
  <c r="I104" i="2" s="1"/>
  <c r="J104" i="2"/>
  <c r="F105" i="2" s="1"/>
  <c r="AD98" i="3" l="1"/>
  <c r="AE98" i="3" s="1"/>
  <c r="AA99" i="3" s="1"/>
  <c r="AC99" i="3" s="1"/>
  <c r="P97" i="3"/>
  <c r="Q97" i="3" s="1"/>
  <c r="M98" i="3" s="1"/>
  <c r="O98" i="3" s="1"/>
  <c r="H105" i="2"/>
  <c r="I105" i="2" s="1"/>
  <c r="J105" i="2"/>
  <c r="F106" i="2" s="1"/>
  <c r="H106" i="2" s="1"/>
  <c r="I106" i="2" s="1"/>
  <c r="J106" i="2" s="1"/>
  <c r="F107" i="2" s="1"/>
  <c r="AD99" i="3" l="1"/>
  <c r="AE99" i="3" s="1"/>
  <c r="AA100" i="3" s="1"/>
  <c r="AC100" i="3" s="1"/>
  <c r="P98" i="3"/>
  <c r="Q98" i="3" s="1"/>
  <c r="M99" i="3" s="1"/>
  <c r="O99" i="3" s="1"/>
  <c r="H107" i="2"/>
  <c r="I107" i="2" s="1"/>
  <c r="J107" i="2"/>
  <c r="F108" i="2" s="1"/>
  <c r="H108" i="2" s="1"/>
  <c r="I108" i="2" s="1"/>
  <c r="J108" i="2" s="1"/>
  <c r="F109" i="2" s="1"/>
  <c r="AD100" i="3" l="1"/>
  <c r="AE100" i="3" s="1"/>
  <c r="AA101" i="3" s="1"/>
  <c r="AC101" i="3" s="1"/>
  <c r="P99" i="3"/>
  <c r="Q99" i="3" s="1"/>
  <c r="M100" i="3" s="1"/>
  <c r="O100" i="3" s="1"/>
  <c r="H109" i="2"/>
  <c r="I109" i="2" s="1"/>
  <c r="J109" i="2"/>
  <c r="F110" i="2" s="1"/>
  <c r="H110" i="2" s="1"/>
  <c r="I110" i="2" s="1"/>
  <c r="J110" i="2" s="1"/>
  <c r="F111" i="2" s="1"/>
  <c r="AD101" i="3" l="1"/>
  <c r="AE101" i="3" s="1"/>
  <c r="AA102" i="3" s="1"/>
  <c r="AC102" i="3" s="1"/>
  <c r="P100" i="3"/>
  <c r="Q100" i="3" s="1"/>
  <c r="M101" i="3" s="1"/>
  <c r="O101" i="3" s="1"/>
  <c r="H111" i="2"/>
  <c r="I111" i="2" s="1"/>
  <c r="J111" i="2"/>
  <c r="F112" i="2" s="1"/>
  <c r="AD102" i="3" l="1"/>
  <c r="AE102" i="3" s="1"/>
  <c r="AA103" i="3" s="1"/>
  <c r="AC103" i="3" s="1"/>
  <c r="P101" i="3"/>
  <c r="Q101" i="3" s="1"/>
  <c r="M102" i="3" s="1"/>
  <c r="O102" i="3" s="1"/>
  <c r="H112" i="2"/>
  <c r="I112" i="2" s="1"/>
  <c r="J112" i="2"/>
  <c r="F113" i="2" s="1"/>
  <c r="AD103" i="3" l="1"/>
  <c r="AE103" i="3" s="1"/>
  <c r="AA104" i="3" s="1"/>
  <c r="AC104" i="3" s="1"/>
  <c r="P102" i="3"/>
  <c r="Q102" i="3" s="1"/>
  <c r="M103" i="3" s="1"/>
  <c r="O103" i="3" s="1"/>
  <c r="H113" i="2"/>
  <c r="I113" i="2" s="1"/>
  <c r="J113" i="2"/>
  <c r="F114" i="2" s="1"/>
  <c r="H114" i="2" s="1"/>
  <c r="I114" i="2" s="1"/>
  <c r="J114" i="2" s="1"/>
  <c r="F115" i="2" s="1"/>
  <c r="AD104" i="3" l="1"/>
  <c r="AE104" i="3" s="1"/>
  <c r="AA105" i="3" s="1"/>
  <c r="AC105" i="3" s="1"/>
  <c r="P103" i="3"/>
  <c r="Q103" i="3" s="1"/>
  <c r="M104" i="3" s="1"/>
  <c r="O104" i="3" s="1"/>
  <c r="H115" i="2"/>
  <c r="I115" i="2" s="1"/>
  <c r="J115" i="2"/>
  <c r="F116" i="2" s="1"/>
  <c r="AD105" i="3" l="1"/>
  <c r="AE105" i="3" s="1"/>
  <c r="AA106" i="3" s="1"/>
  <c r="AC106" i="3" s="1"/>
  <c r="P104" i="3"/>
  <c r="Q104" i="3" s="1"/>
  <c r="M105" i="3" s="1"/>
  <c r="O105" i="3" s="1"/>
  <c r="H116" i="2"/>
  <c r="I116" i="2" s="1"/>
  <c r="J116" i="2"/>
  <c r="F117" i="2" s="1"/>
  <c r="AD106" i="3" l="1"/>
  <c r="AE106" i="3" s="1"/>
  <c r="AA107" i="3" s="1"/>
  <c r="AC107" i="3" s="1"/>
  <c r="P105" i="3"/>
  <c r="Q105" i="3" s="1"/>
  <c r="M106" i="3" s="1"/>
  <c r="O106" i="3" s="1"/>
  <c r="H117" i="2"/>
  <c r="I117" i="2" s="1"/>
  <c r="J117" i="2"/>
  <c r="F118" i="2" s="1"/>
  <c r="H118" i="2" s="1"/>
  <c r="I118" i="2" s="1"/>
  <c r="J118" i="2" s="1"/>
  <c r="F119" i="2" s="1"/>
  <c r="AD107" i="3" l="1"/>
  <c r="AE107" i="3" s="1"/>
  <c r="AA108" i="3" s="1"/>
  <c r="AC108" i="3" s="1"/>
  <c r="P106" i="3"/>
  <c r="Q106" i="3" s="1"/>
  <c r="M107" i="3" s="1"/>
  <c r="O107" i="3" s="1"/>
  <c r="H119" i="2"/>
  <c r="I119" i="2" s="1"/>
  <c r="J119" i="2"/>
  <c r="F120" i="2" s="1"/>
  <c r="AD108" i="3" l="1"/>
  <c r="AE108" i="3" s="1"/>
  <c r="AA109" i="3" s="1"/>
  <c r="AC109" i="3" s="1"/>
  <c r="P107" i="3"/>
  <c r="Q107" i="3" s="1"/>
  <c r="M108" i="3" s="1"/>
  <c r="O108" i="3" s="1"/>
  <c r="H120" i="2"/>
  <c r="I120" i="2" s="1"/>
  <c r="J120" i="2"/>
  <c r="F121" i="2" s="1"/>
  <c r="AD109" i="3" l="1"/>
  <c r="AE109" i="3" s="1"/>
  <c r="AA110" i="3" s="1"/>
  <c r="AC110" i="3" s="1"/>
  <c r="P108" i="3"/>
  <c r="Q108" i="3" s="1"/>
  <c r="M109" i="3" s="1"/>
  <c r="O109" i="3" s="1"/>
  <c r="H121" i="2"/>
  <c r="I121" i="2" s="1"/>
  <c r="J121" i="2"/>
  <c r="F122" i="2" s="1"/>
  <c r="H122" i="2" s="1"/>
  <c r="I122" i="2" s="1"/>
  <c r="J122" i="2" s="1"/>
  <c r="F123" i="2" s="1"/>
  <c r="H123" i="2" s="1"/>
  <c r="I123" i="2" s="1"/>
  <c r="J123" i="2" s="1"/>
  <c r="F124" i="2" s="1"/>
  <c r="AD110" i="3" l="1"/>
  <c r="AE110" i="3" s="1"/>
  <c r="AA111" i="3" s="1"/>
  <c r="AC111" i="3" s="1"/>
  <c r="P109" i="3"/>
  <c r="Q109" i="3" s="1"/>
  <c r="M110" i="3" s="1"/>
  <c r="O110" i="3" s="1"/>
  <c r="H124" i="2"/>
  <c r="I124" i="2" s="1"/>
  <c r="J124" i="2"/>
  <c r="F125" i="2" s="1"/>
  <c r="AD111" i="3" l="1"/>
  <c r="AE111" i="3" s="1"/>
  <c r="AA112" i="3" s="1"/>
  <c r="AC112" i="3" s="1"/>
  <c r="P110" i="3"/>
  <c r="Q110" i="3" s="1"/>
  <c r="M111" i="3" s="1"/>
  <c r="O111" i="3" s="1"/>
  <c r="H125" i="2"/>
  <c r="I125" i="2" s="1"/>
  <c r="J125" i="2"/>
  <c r="F126" i="2" s="1"/>
  <c r="H126" i="2" s="1"/>
  <c r="I126" i="2" s="1"/>
  <c r="J126" i="2" s="1"/>
  <c r="F127" i="2" s="1"/>
  <c r="AD112" i="3" l="1"/>
  <c r="AE112" i="3" s="1"/>
  <c r="AA113" i="3" s="1"/>
  <c r="AC113" i="3" s="1"/>
  <c r="P111" i="3"/>
  <c r="Q111" i="3" s="1"/>
  <c r="M112" i="3" s="1"/>
  <c r="O112" i="3" s="1"/>
  <c r="H127" i="2"/>
  <c r="I127" i="2" s="1"/>
  <c r="J127" i="2"/>
  <c r="F128" i="2" s="1"/>
  <c r="AD113" i="3" l="1"/>
  <c r="AE113" i="3" s="1"/>
  <c r="AA114" i="3" s="1"/>
  <c r="AC114" i="3" s="1"/>
  <c r="P112" i="3"/>
  <c r="Q112" i="3" s="1"/>
  <c r="M113" i="3" s="1"/>
  <c r="O113" i="3" s="1"/>
  <c r="H128" i="2"/>
  <c r="I128" i="2" s="1"/>
  <c r="J128" i="2"/>
  <c r="F129" i="2" s="1"/>
  <c r="AD114" i="3" l="1"/>
  <c r="AE114" i="3" s="1"/>
  <c r="AA115" i="3" s="1"/>
  <c r="AC115" i="3" s="1"/>
  <c r="P113" i="3"/>
  <c r="Q113" i="3" s="1"/>
  <c r="M114" i="3" s="1"/>
  <c r="O114" i="3" s="1"/>
  <c r="H129" i="2"/>
  <c r="I129" i="2" s="1"/>
  <c r="J129" i="2"/>
  <c r="F130" i="2" s="1"/>
  <c r="H130" i="2" s="1"/>
  <c r="I130" i="2" s="1"/>
  <c r="J130" i="2" s="1"/>
  <c r="F131" i="2" s="1"/>
  <c r="AD115" i="3" l="1"/>
  <c r="AE115" i="3" s="1"/>
  <c r="AA116" i="3" s="1"/>
  <c r="AC116" i="3" s="1"/>
  <c r="P114" i="3"/>
  <c r="Q114" i="3" s="1"/>
  <c r="M115" i="3" s="1"/>
  <c r="O115" i="3" s="1"/>
  <c r="H131" i="2"/>
  <c r="I131" i="2" s="1"/>
  <c r="J131" i="2"/>
  <c r="F132" i="2" s="1"/>
  <c r="AD116" i="3" l="1"/>
  <c r="AE116" i="3" s="1"/>
  <c r="AA117" i="3" s="1"/>
  <c r="AC117" i="3" s="1"/>
  <c r="P115" i="3"/>
  <c r="Q115" i="3" s="1"/>
  <c r="M116" i="3" s="1"/>
  <c r="O116" i="3" s="1"/>
  <c r="H132" i="2"/>
  <c r="I132" i="2" s="1"/>
  <c r="J132" i="2"/>
  <c r="F133" i="2" s="1"/>
  <c r="AD117" i="3" l="1"/>
  <c r="AE117" i="3" s="1"/>
  <c r="AA118" i="3" s="1"/>
  <c r="AC118" i="3" s="1"/>
  <c r="P116" i="3"/>
  <c r="Q116" i="3" s="1"/>
  <c r="M117" i="3" s="1"/>
  <c r="O117" i="3" s="1"/>
  <c r="H133" i="2"/>
  <c r="I133" i="2" s="1"/>
  <c r="J133" i="2"/>
  <c r="F134" i="2" s="1"/>
  <c r="H134" i="2" s="1"/>
  <c r="I134" i="2" s="1"/>
  <c r="J134" i="2" s="1"/>
  <c r="F135" i="2" s="1"/>
  <c r="AD118" i="3" l="1"/>
  <c r="AE118" i="3" s="1"/>
  <c r="AA119" i="3" s="1"/>
  <c r="AC119" i="3" s="1"/>
  <c r="P117" i="3"/>
  <c r="Q117" i="3" s="1"/>
  <c r="M118" i="3" s="1"/>
  <c r="O118" i="3" s="1"/>
  <c r="H135" i="2"/>
  <c r="I135" i="2" s="1"/>
  <c r="J135" i="2"/>
  <c r="F136" i="2" s="1"/>
  <c r="AD119" i="3" l="1"/>
  <c r="AE119" i="3" s="1"/>
  <c r="AA120" i="3" s="1"/>
  <c r="AC120" i="3" s="1"/>
  <c r="P118" i="3"/>
  <c r="Q118" i="3" s="1"/>
  <c r="M119" i="3" s="1"/>
  <c r="O119" i="3" s="1"/>
  <c r="H136" i="2"/>
  <c r="I136" i="2" s="1"/>
  <c r="J136" i="2"/>
  <c r="F137" i="2" s="1"/>
  <c r="AD120" i="3" l="1"/>
  <c r="AE120" i="3" s="1"/>
  <c r="AA121" i="3" s="1"/>
  <c r="AC121" i="3" s="1"/>
  <c r="P119" i="3"/>
  <c r="Q119" i="3" s="1"/>
  <c r="M120" i="3" s="1"/>
  <c r="O120" i="3" s="1"/>
  <c r="H137" i="2"/>
  <c r="I137" i="2" s="1"/>
  <c r="J137" i="2"/>
  <c r="F138" i="2" s="1"/>
  <c r="H138" i="2" s="1"/>
  <c r="I138" i="2" s="1"/>
  <c r="J138" i="2" s="1"/>
  <c r="F139" i="2" s="1"/>
  <c r="AD121" i="3" l="1"/>
  <c r="AE121" i="3" s="1"/>
  <c r="AA122" i="3" s="1"/>
  <c r="AC122" i="3" s="1"/>
  <c r="P120" i="3"/>
  <c r="Q120" i="3" s="1"/>
  <c r="M121" i="3" s="1"/>
  <c r="O121" i="3" s="1"/>
  <c r="H139" i="2"/>
  <c r="I139" i="2" s="1"/>
  <c r="J139" i="2"/>
  <c r="F140" i="2" s="1"/>
  <c r="AD122" i="3" l="1"/>
  <c r="AE122" i="3" s="1"/>
  <c r="AA123" i="3" s="1"/>
  <c r="AC123" i="3" s="1"/>
  <c r="P121" i="3"/>
  <c r="Q121" i="3" s="1"/>
  <c r="M122" i="3" s="1"/>
  <c r="O122" i="3" s="1"/>
  <c r="H140" i="2"/>
  <c r="I140" i="2" s="1"/>
  <c r="J140" i="2"/>
  <c r="F141" i="2" s="1"/>
  <c r="AD123" i="3" l="1"/>
  <c r="AE123" i="3" s="1"/>
  <c r="AA124" i="3" s="1"/>
  <c r="AC124" i="3" s="1"/>
  <c r="P122" i="3"/>
  <c r="Q122" i="3" s="1"/>
  <c r="M123" i="3" s="1"/>
  <c r="O123" i="3" s="1"/>
  <c r="H141" i="2"/>
  <c r="I141" i="2" s="1"/>
  <c r="J141" i="2"/>
  <c r="F142" i="2" s="1"/>
  <c r="H142" i="2" s="1"/>
  <c r="I142" i="2" s="1"/>
  <c r="J142" i="2" s="1"/>
  <c r="F143" i="2" s="1"/>
  <c r="AD124" i="3" l="1"/>
  <c r="AE124" i="3" s="1"/>
  <c r="AA125" i="3" s="1"/>
  <c r="AC125" i="3" s="1"/>
  <c r="P123" i="3"/>
  <c r="Q123" i="3" s="1"/>
  <c r="M124" i="3" s="1"/>
  <c r="O124" i="3" s="1"/>
  <c r="H143" i="2"/>
  <c r="I143" i="2" s="1"/>
  <c r="J143" i="2"/>
  <c r="F144" i="2" s="1"/>
  <c r="AD125" i="3" l="1"/>
  <c r="AE125" i="3" s="1"/>
  <c r="AA126" i="3" s="1"/>
  <c r="AC126" i="3" s="1"/>
  <c r="P124" i="3"/>
  <c r="Q124" i="3" s="1"/>
  <c r="M125" i="3" s="1"/>
  <c r="O125" i="3" s="1"/>
  <c r="H144" i="2"/>
  <c r="I144" i="2" s="1"/>
  <c r="J144" i="2"/>
  <c r="F145" i="2" s="1"/>
  <c r="AD126" i="3" l="1"/>
  <c r="AE126" i="3" s="1"/>
  <c r="AA127" i="3" s="1"/>
  <c r="AC127" i="3" s="1"/>
  <c r="P125" i="3"/>
  <c r="Q125" i="3" s="1"/>
  <c r="M126" i="3" s="1"/>
  <c r="O126" i="3" s="1"/>
  <c r="H145" i="2"/>
  <c r="I145" i="2" s="1"/>
  <c r="J145" i="2"/>
  <c r="F146" i="2" s="1"/>
  <c r="H146" i="2" s="1"/>
  <c r="I146" i="2" s="1"/>
  <c r="J146" i="2" s="1"/>
  <c r="F147" i="2" s="1"/>
  <c r="AD127" i="3" l="1"/>
  <c r="AE127" i="3" s="1"/>
  <c r="AA128" i="3" s="1"/>
  <c r="AC128" i="3" s="1"/>
  <c r="P126" i="3"/>
  <c r="Q126" i="3" s="1"/>
  <c r="M127" i="3" s="1"/>
  <c r="O127" i="3" s="1"/>
  <c r="H147" i="2"/>
  <c r="I147" i="2" s="1"/>
  <c r="J147" i="2"/>
  <c r="F148" i="2" s="1"/>
  <c r="AD128" i="3" l="1"/>
  <c r="AE128" i="3" s="1"/>
  <c r="AA129" i="3" s="1"/>
  <c r="AC129" i="3" s="1"/>
  <c r="P127" i="3"/>
  <c r="Q127" i="3" s="1"/>
  <c r="M128" i="3" s="1"/>
  <c r="O128" i="3" s="1"/>
  <c r="H148" i="2"/>
  <c r="I148" i="2" s="1"/>
  <c r="J148" i="2"/>
  <c r="F149" i="2" s="1"/>
  <c r="AD129" i="3" l="1"/>
  <c r="AE129" i="3" s="1"/>
  <c r="AA130" i="3" s="1"/>
  <c r="AC130" i="3" s="1"/>
  <c r="P128" i="3"/>
  <c r="Q128" i="3" s="1"/>
  <c r="M129" i="3" s="1"/>
  <c r="O129" i="3" s="1"/>
  <c r="H149" i="2"/>
  <c r="I149" i="2" s="1"/>
  <c r="J149" i="2"/>
  <c r="F150" i="2" s="1"/>
  <c r="H150" i="2" s="1"/>
  <c r="I150" i="2" s="1"/>
  <c r="J150" i="2" s="1"/>
  <c r="F151" i="2" s="1"/>
  <c r="AD130" i="3" l="1"/>
  <c r="AE130" i="3" s="1"/>
  <c r="AA131" i="3" s="1"/>
  <c r="AC131" i="3" s="1"/>
  <c r="P129" i="3"/>
  <c r="Q129" i="3" s="1"/>
  <c r="M130" i="3" s="1"/>
  <c r="O130" i="3" s="1"/>
  <c r="H151" i="2"/>
  <c r="I151" i="2" s="1"/>
  <c r="J151" i="2"/>
  <c r="F152" i="2" s="1"/>
  <c r="AD131" i="3" l="1"/>
  <c r="AE131" i="3" s="1"/>
  <c r="AA132" i="3" s="1"/>
  <c r="AC132" i="3" s="1"/>
  <c r="P130" i="3"/>
  <c r="Q130" i="3" s="1"/>
  <c r="M131" i="3" s="1"/>
  <c r="O131" i="3" s="1"/>
  <c r="H152" i="2"/>
  <c r="I152" i="2" s="1"/>
  <c r="J152" i="2"/>
  <c r="F153" i="2" s="1"/>
  <c r="AD132" i="3" l="1"/>
  <c r="AE132" i="3" s="1"/>
  <c r="AA133" i="3" s="1"/>
  <c r="AC133" i="3" s="1"/>
  <c r="P131" i="3"/>
  <c r="Q131" i="3" s="1"/>
  <c r="M132" i="3" s="1"/>
  <c r="O132" i="3" s="1"/>
  <c r="H153" i="2"/>
  <c r="I153" i="2" s="1"/>
  <c r="J153" i="2"/>
  <c r="F154" i="2" s="1"/>
  <c r="H154" i="2" s="1"/>
  <c r="I154" i="2" s="1"/>
  <c r="J154" i="2" s="1"/>
  <c r="F155" i="2" s="1"/>
  <c r="H155" i="2" s="1"/>
  <c r="I155" i="2" s="1"/>
  <c r="J155" i="2" s="1"/>
  <c r="F156" i="2" s="1"/>
  <c r="AD133" i="3" l="1"/>
  <c r="AE133" i="3" s="1"/>
  <c r="AA134" i="3" s="1"/>
  <c r="AC134" i="3" s="1"/>
  <c r="P132" i="3"/>
  <c r="Q132" i="3" s="1"/>
  <c r="M133" i="3" s="1"/>
  <c r="O133" i="3" s="1"/>
  <c r="H156" i="2"/>
  <c r="I156" i="2" s="1"/>
  <c r="J156" i="2"/>
  <c r="F157" i="2" s="1"/>
  <c r="AD134" i="3" l="1"/>
  <c r="AE134" i="3" s="1"/>
  <c r="AA135" i="3" s="1"/>
  <c r="AC135" i="3" s="1"/>
  <c r="P133" i="3"/>
  <c r="Q133" i="3" s="1"/>
  <c r="M134" i="3" s="1"/>
  <c r="O134" i="3" s="1"/>
  <c r="H157" i="2"/>
  <c r="I157" i="2" s="1"/>
  <c r="J157" i="2"/>
  <c r="F158" i="2" s="1"/>
  <c r="H158" i="2" s="1"/>
  <c r="I158" i="2" s="1"/>
  <c r="J158" i="2" s="1"/>
  <c r="F159" i="2" s="1"/>
  <c r="AD135" i="3" l="1"/>
  <c r="AE135" i="3" s="1"/>
  <c r="AA136" i="3" s="1"/>
  <c r="AC136" i="3" s="1"/>
  <c r="P134" i="3"/>
  <c r="Q134" i="3" s="1"/>
  <c r="M135" i="3" s="1"/>
  <c r="O135" i="3" s="1"/>
  <c r="H159" i="2"/>
  <c r="I159" i="2" s="1"/>
  <c r="J159" i="2"/>
  <c r="F160" i="2" s="1"/>
  <c r="AD136" i="3" l="1"/>
  <c r="AE136" i="3" s="1"/>
  <c r="AA137" i="3" s="1"/>
  <c r="AC137" i="3" s="1"/>
  <c r="P135" i="3"/>
  <c r="Q135" i="3" s="1"/>
  <c r="M136" i="3" s="1"/>
  <c r="O136" i="3" s="1"/>
  <c r="H160" i="2"/>
  <c r="I160" i="2" s="1"/>
  <c r="J160" i="2"/>
  <c r="F161" i="2" s="1"/>
  <c r="AD137" i="3" l="1"/>
  <c r="AE137" i="3" s="1"/>
  <c r="AA138" i="3" s="1"/>
  <c r="AC138" i="3" s="1"/>
  <c r="P136" i="3"/>
  <c r="Q136" i="3" s="1"/>
  <c r="M137" i="3" s="1"/>
  <c r="O137" i="3" s="1"/>
  <c r="H161" i="2"/>
  <c r="I161" i="2" s="1"/>
  <c r="J161" i="2"/>
  <c r="F162" i="2" s="1"/>
  <c r="H162" i="2" s="1"/>
  <c r="I162" i="2" s="1"/>
  <c r="J162" i="2" s="1"/>
  <c r="F163" i="2" s="1"/>
  <c r="H163" i="2" s="1"/>
  <c r="I163" i="2" s="1"/>
  <c r="J163" i="2" s="1"/>
  <c r="F164" i="2" s="1"/>
  <c r="AD138" i="3" l="1"/>
  <c r="AE138" i="3" s="1"/>
  <c r="AA139" i="3" s="1"/>
  <c r="AC139" i="3" s="1"/>
  <c r="P137" i="3"/>
  <c r="Q137" i="3" s="1"/>
  <c r="M138" i="3" s="1"/>
  <c r="O138" i="3" s="1"/>
  <c r="H164" i="2"/>
  <c r="I164" i="2" s="1"/>
  <c r="J164" i="2"/>
  <c r="F165" i="2" s="1"/>
  <c r="AD139" i="3" l="1"/>
  <c r="AE139" i="3" s="1"/>
  <c r="AA140" i="3" s="1"/>
  <c r="AC140" i="3" s="1"/>
  <c r="P138" i="3"/>
  <c r="Q138" i="3" s="1"/>
  <c r="M139" i="3" s="1"/>
  <c r="O139" i="3" s="1"/>
  <c r="H165" i="2"/>
  <c r="I165" i="2" s="1"/>
  <c r="J165" i="2"/>
  <c r="F166" i="2" s="1"/>
  <c r="H166" i="2" s="1"/>
  <c r="I166" i="2" s="1"/>
  <c r="J166" i="2" s="1"/>
  <c r="F167" i="2" s="1"/>
  <c r="AD140" i="3" l="1"/>
  <c r="AE140" i="3" s="1"/>
  <c r="AA141" i="3" s="1"/>
  <c r="AC141" i="3" s="1"/>
  <c r="P139" i="3"/>
  <c r="Q139" i="3" s="1"/>
  <c r="M140" i="3" s="1"/>
  <c r="O140" i="3" s="1"/>
  <c r="H167" i="2"/>
  <c r="I167" i="2" s="1"/>
  <c r="J167" i="2"/>
  <c r="F168" i="2" s="1"/>
  <c r="AD141" i="3" l="1"/>
  <c r="AE141" i="3" s="1"/>
  <c r="AA142" i="3" s="1"/>
  <c r="AC142" i="3" s="1"/>
  <c r="P140" i="3"/>
  <c r="Q140" i="3" s="1"/>
  <c r="M141" i="3" s="1"/>
  <c r="O141" i="3" s="1"/>
  <c r="H168" i="2"/>
  <c r="I168" i="2" s="1"/>
  <c r="J168" i="2"/>
  <c r="F169" i="2" s="1"/>
  <c r="AD142" i="3" l="1"/>
  <c r="AE142" i="3" s="1"/>
  <c r="AA143" i="3" s="1"/>
  <c r="AC143" i="3" s="1"/>
  <c r="P141" i="3"/>
  <c r="Q141" i="3" s="1"/>
  <c r="M142" i="3" s="1"/>
  <c r="O142" i="3" s="1"/>
  <c r="H169" i="2"/>
  <c r="I169" i="2" s="1"/>
  <c r="J169" i="2"/>
  <c r="F170" i="2" s="1"/>
  <c r="H170" i="2" s="1"/>
  <c r="I170" i="2" s="1"/>
  <c r="J170" i="2" s="1"/>
  <c r="F171" i="2" s="1"/>
  <c r="AD143" i="3" l="1"/>
  <c r="AE143" i="3" s="1"/>
  <c r="AA144" i="3" s="1"/>
  <c r="AC144" i="3" s="1"/>
  <c r="P142" i="3"/>
  <c r="Q142" i="3" s="1"/>
  <c r="M143" i="3" s="1"/>
  <c r="O143" i="3" s="1"/>
  <c r="H171" i="2"/>
  <c r="I171" i="2" s="1"/>
  <c r="J171" i="2"/>
  <c r="F172" i="2" s="1"/>
  <c r="AD144" i="3" l="1"/>
  <c r="AE144" i="3" s="1"/>
  <c r="AA145" i="3" s="1"/>
  <c r="AC145" i="3" s="1"/>
  <c r="P143" i="3"/>
  <c r="Q143" i="3" s="1"/>
  <c r="M144" i="3" s="1"/>
  <c r="O144" i="3" s="1"/>
  <c r="H172" i="2"/>
  <c r="I172" i="2" s="1"/>
  <c r="J172" i="2"/>
  <c r="F173" i="2" s="1"/>
  <c r="AD145" i="3" l="1"/>
  <c r="AE145" i="3" s="1"/>
  <c r="AA146" i="3" s="1"/>
  <c r="AC146" i="3" s="1"/>
  <c r="P144" i="3"/>
  <c r="Q144" i="3" s="1"/>
  <c r="M145" i="3" s="1"/>
  <c r="O145" i="3" s="1"/>
  <c r="H173" i="2"/>
  <c r="I173" i="2" s="1"/>
  <c r="J173" i="2"/>
  <c r="F174" i="2" s="1"/>
  <c r="H174" i="2" s="1"/>
  <c r="I174" i="2" s="1"/>
  <c r="J174" i="2" s="1"/>
  <c r="F175" i="2" s="1"/>
  <c r="AD146" i="3" l="1"/>
  <c r="AE146" i="3" s="1"/>
  <c r="AA147" i="3" s="1"/>
  <c r="AC147" i="3" s="1"/>
  <c r="P145" i="3"/>
  <c r="Q145" i="3" s="1"/>
  <c r="M146" i="3" s="1"/>
  <c r="O146" i="3" s="1"/>
  <c r="H175" i="2"/>
  <c r="I175" i="2" s="1"/>
  <c r="J175" i="2"/>
  <c r="F176" i="2" s="1"/>
  <c r="AD147" i="3" l="1"/>
  <c r="AE147" i="3" s="1"/>
  <c r="AA148" i="3" s="1"/>
  <c r="AC148" i="3" s="1"/>
  <c r="P146" i="3"/>
  <c r="Q146" i="3" s="1"/>
  <c r="M147" i="3" s="1"/>
  <c r="O147" i="3" s="1"/>
  <c r="H176" i="2"/>
  <c r="I176" i="2" s="1"/>
  <c r="J176" i="2"/>
  <c r="F177" i="2" s="1"/>
  <c r="AD148" i="3" l="1"/>
  <c r="AE148" i="3" s="1"/>
  <c r="AA149" i="3" s="1"/>
  <c r="AC149" i="3" s="1"/>
  <c r="P147" i="3"/>
  <c r="Q147" i="3" s="1"/>
  <c r="M148" i="3" s="1"/>
  <c r="O148" i="3" s="1"/>
  <c r="H177" i="2"/>
  <c r="I177" i="2" s="1"/>
  <c r="J177" i="2"/>
  <c r="F178" i="2" s="1"/>
  <c r="H178" i="2" s="1"/>
  <c r="I178" i="2" s="1"/>
  <c r="J178" i="2" s="1"/>
  <c r="F179" i="2" s="1"/>
  <c r="AD149" i="3" l="1"/>
  <c r="AE149" i="3" s="1"/>
  <c r="AA150" i="3" s="1"/>
  <c r="AC150" i="3" s="1"/>
  <c r="P148" i="3"/>
  <c r="Q148" i="3" s="1"/>
  <c r="M149" i="3" s="1"/>
  <c r="O149" i="3" s="1"/>
  <c r="H179" i="2"/>
  <c r="I179" i="2" s="1"/>
  <c r="J179" i="2"/>
  <c r="F180" i="2" s="1"/>
  <c r="AD150" i="3" l="1"/>
  <c r="AE150" i="3" s="1"/>
  <c r="AA151" i="3" s="1"/>
  <c r="AC151" i="3" s="1"/>
  <c r="P149" i="3"/>
  <c r="Q149" i="3" s="1"/>
  <c r="M150" i="3" s="1"/>
  <c r="O150" i="3" s="1"/>
  <c r="H180" i="2"/>
  <c r="I180" i="2" s="1"/>
  <c r="J180" i="2"/>
  <c r="F181" i="2" s="1"/>
  <c r="AD151" i="3" l="1"/>
  <c r="AE151" i="3" s="1"/>
  <c r="AA152" i="3" s="1"/>
  <c r="AC152" i="3" s="1"/>
  <c r="P150" i="3"/>
  <c r="Q150" i="3" s="1"/>
  <c r="M151" i="3" s="1"/>
  <c r="O151" i="3" s="1"/>
  <c r="H181" i="2"/>
  <c r="I181" i="2" s="1"/>
  <c r="J181" i="2"/>
  <c r="F182" i="2" s="1"/>
  <c r="H182" i="2" s="1"/>
  <c r="I182" i="2" s="1"/>
  <c r="J182" i="2" s="1"/>
  <c r="F183" i="2" s="1"/>
  <c r="AD152" i="3" l="1"/>
  <c r="AE152" i="3" s="1"/>
  <c r="AA153" i="3" s="1"/>
  <c r="AC153" i="3" s="1"/>
  <c r="P151" i="3"/>
  <c r="Q151" i="3" s="1"/>
  <c r="M152" i="3" s="1"/>
  <c r="O152" i="3" s="1"/>
  <c r="H183" i="2"/>
  <c r="I183" i="2" s="1"/>
  <c r="J183" i="2"/>
  <c r="F184" i="2" s="1"/>
  <c r="AD153" i="3" l="1"/>
  <c r="AE153" i="3" s="1"/>
  <c r="AA154" i="3" s="1"/>
  <c r="AC154" i="3" s="1"/>
  <c r="P152" i="3"/>
  <c r="Q152" i="3" s="1"/>
  <c r="M153" i="3" s="1"/>
  <c r="O153" i="3" s="1"/>
  <c r="H184" i="2"/>
  <c r="I184" i="2" s="1"/>
  <c r="J184" i="2"/>
  <c r="F185" i="2" s="1"/>
  <c r="AD154" i="3" l="1"/>
  <c r="AE154" i="3" s="1"/>
  <c r="AA155" i="3" s="1"/>
  <c r="AC155" i="3" s="1"/>
  <c r="P153" i="3"/>
  <c r="Q153" i="3" s="1"/>
  <c r="M154" i="3" s="1"/>
  <c r="O154" i="3" s="1"/>
  <c r="H185" i="2"/>
  <c r="I185" i="2" s="1"/>
  <c r="J185" i="2"/>
  <c r="F186" i="2" s="1"/>
  <c r="H186" i="2" s="1"/>
  <c r="I186" i="2" s="1"/>
  <c r="J186" i="2" s="1"/>
  <c r="F187" i="2" s="1"/>
  <c r="H187" i="2" s="1"/>
  <c r="I187" i="2" s="1"/>
  <c r="J187" i="2" s="1"/>
  <c r="F188" i="2" s="1"/>
  <c r="AD155" i="3" l="1"/>
  <c r="AE155" i="3" s="1"/>
  <c r="AA156" i="3" s="1"/>
  <c r="AC156" i="3" s="1"/>
  <c r="P154" i="3"/>
  <c r="Q154" i="3" s="1"/>
  <c r="M155" i="3" s="1"/>
  <c r="O155" i="3" s="1"/>
  <c r="H188" i="2"/>
  <c r="I188" i="2" s="1"/>
  <c r="J188" i="2"/>
  <c r="F189" i="2" s="1"/>
  <c r="AD156" i="3" l="1"/>
  <c r="AE156" i="3" s="1"/>
  <c r="AA157" i="3" s="1"/>
  <c r="AC157" i="3" s="1"/>
  <c r="P155" i="3"/>
  <c r="Q155" i="3" s="1"/>
  <c r="M156" i="3" s="1"/>
  <c r="O156" i="3" s="1"/>
  <c r="H189" i="2"/>
  <c r="I189" i="2" s="1"/>
  <c r="J189" i="2"/>
  <c r="F190" i="2" s="1"/>
  <c r="H190" i="2" s="1"/>
  <c r="I190" i="2" s="1"/>
  <c r="J190" i="2" s="1"/>
  <c r="F191" i="2" s="1"/>
  <c r="H191" i="2"/>
  <c r="I191" i="2" s="1"/>
  <c r="J191" i="2" s="1"/>
  <c r="F192" i="2" s="1"/>
  <c r="AD157" i="3" l="1"/>
  <c r="AE157" i="3" s="1"/>
  <c r="AA158" i="3" s="1"/>
  <c r="AC158" i="3" s="1"/>
  <c r="P156" i="3"/>
  <c r="Q156" i="3" s="1"/>
  <c r="M157" i="3" s="1"/>
  <c r="O157" i="3" s="1"/>
  <c r="H192" i="2"/>
  <c r="I192" i="2" s="1"/>
  <c r="J192" i="2"/>
  <c r="F193" i="2" s="1"/>
  <c r="AD158" i="3" l="1"/>
  <c r="AE158" i="3" s="1"/>
  <c r="AA159" i="3" s="1"/>
  <c r="AC159" i="3" s="1"/>
  <c r="P157" i="3"/>
  <c r="Q157" i="3" s="1"/>
  <c r="M158" i="3" s="1"/>
  <c r="O158" i="3" s="1"/>
  <c r="H193" i="2"/>
  <c r="I193" i="2" s="1"/>
  <c r="J193" i="2"/>
  <c r="F194" i="2" s="1"/>
  <c r="AD159" i="3" l="1"/>
  <c r="AE159" i="3" s="1"/>
  <c r="AA160" i="3" s="1"/>
  <c r="AC160" i="3" s="1"/>
  <c r="P158" i="3"/>
  <c r="Q158" i="3" s="1"/>
  <c r="M159" i="3" s="1"/>
  <c r="O159" i="3" s="1"/>
  <c r="H194" i="2"/>
  <c r="I194" i="2" s="1"/>
  <c r="J194" i="2" s="1"/>
  <c r="F195" i="2" s="1"/>
  <c r="AD160" i="3" l="1"/>
  <c r="AE160" i="3" s="1"/>
  <c r="AA161" i="3" s="1"/>
  <c r="AC161" i="3" s="1"/>
  <c r="P159" i="3"/>
  <c r="Q159" i="3" s="1"/>
  <c r="M160" i="3" s="1"/>
  <c r="O160" i="3" s="1"/>
  <c r="H195" i="2"/>
  <c r="I195" i="2" s="1"/>
  <c r="J195" i="2"/>
  <c r="F196" i="2" s="1"/>
  <c r="AD161" i="3" l="1"/>
  <c r="AE161" i="3" s="1"/>
  <c r="AA162" i="3" s="1"/>
  <c r="AC162" i="3" s="1"/>
  <c r="P160" i="3"/>
  <c r="Q160" i="3" s="1"/>
  <c r="M161" i="3" s="1"/>
  <c r="O161" i="3" s="1"/>
  <c r="H196" i="2"/>
  <c r="I196" i="2" s="1"/>
  <c r="J196" i="2"/>
  <c r="F197" i="2" s="1"/>
  <c r="AD162" i="3" l="1"/>
  <c r="AE162" i="3" s="1"/>
  <c r="AA163" i="3" s="1"/>
  <c r="AC163" i="3" s="1"/>
  <c r="P161" i="3"/>
  <c r="Q161" i="3" s="1"/>
  <c r="M162" i="3" s="1"/>
  <c r="O162" i="3" s="1"/>
  <c r="H197" i="2"/>
  <c r="I197" i="2" s="1"/>
  <c r="J197" i="2"/>
  <c r="F198" i="2" s="1"/>
  <c r="AD163" i="3" l="1"/>
  <c r="AE163" i="3" s="1"/>
  <c r="AA164" i="3" s="1"/>
  <c r="AC164" i="3" s="1"/>
  <c r="P162" i="3"/>
  <c r="Q162" i="3" s="1"/>
  <c r="M163" i="3" s="1"/>
  <c r="O163" i="3" s="1"/>
  <c r="H198" i="2"/>
  <c r="I198" i="2" s="1"/>
  <c r="J198" i="2" s="1"/>
  <c r="F199" i="2" s="1"/>
  <c r="AD164" i="3" l="1"/>
  <c r="AE164" i="3" s="1"/>
  <c r="AA165" i="3" s="1"/>
  <c r="AC165" i="3" s="1"/>
  <c r="P163" i="3"/>
  <c r="Q163" i="3" s="1"/>
  <c r="M164" i="3" s="1"/>
  <c r="O164" i="3" s="1"/>
  <c r="H199" i="2"/>
  <c r="I199" i="2" s="1"/>
  <c r="J199" i="2"/>
  <c r="F200" i="2" s="1"/>
  <c r="AD165" i="3" l="1"/>
  <c r="AE165" i="3" s="1"/>
  <c r="AA166" i="3" s="1"/>
  <c r="AC166" i="3" s="1"/>
  <c r="P164" i="3"/>
  <c r="Q164" i="3" s="1"/>
  <c r="M165" i="3" s="1"/>
  <c r="O165" i="3" s="1"/>
  <c r="H200" i="2"/>
  <c r="I200" i="2" s="1"/>
  <c r="J200" i="2" s="1"/>
  <c r="F201" i="2" s="1"/>
  <c r="AD166" i="3" l="1"/>
  <c r="AE166" i="3" s="1"/>
  <c r="AA167" i="3" s="1"/>
  <c r="AC167" i="3" s="1"/>
  <c r="P165" i="3"/>
  <c r="Q165" i="3" s="1"/>
  <c r="M166" i="3" s="1"/>
  <c r="O166" i="3" s="1"/>
  <c r="H201" i="2"/>
  <c r="I201" i="2" s="1"/>
  <c r="J201" i="2"/>
  <c r="F202" i="2" s="1"/>
  <c r="AD167" i="3" l="1"/>
  <c r="AE167" i="3" s="1"/>
  <c r="AA168" i="3" s="1"/>
  <c r="AC168" i="3" s="1"/>
  <c r="P166" i="3"/>
  <c r="Q166" i="3" s="1"/>
  <c r="M167" i="3" s="1"/>
  <c r="O167" i="3" s="1"/>
  <c r="H202" i="2"/>
  <c r="I202" i="2" s="1"/>
  <c r="J202" i="2" s="1"/>
  <c r="F203" i="2" s="1"/>
  <c r="AD168" i="3" l="1"/>
  <c r="AE168" i="3" s="1"/>
  <c r="AA169" i="3" s="1"/>
  <c r="AC169" i="3" s="1"/>
  <c r="P167" i="3"/>
  <c r="Q167" i="3" s="1"/>
  <c r="M168" i="3" s="1"/>
  <c r="O168" i="3" s="1"/>
  <c r="H203" i="2"/>
  <c r="I203" i="2" s="1"/>
  <c r="J203" i="2"/>
  <c r="F204" i="2" s="1"/>
  <c r="AD169" i="3" l="1"/>
  <c r="AE169" i="3" s="1"/>
  <c r="AA170" i="3" s="1"/>
  <c r="AC170" i="3" s="1"/>
  <c r="P168" i="3"/>
  <c r="Q168" i="3" s="1"/>
  <c r="M169" i="3" s="1"/>
  <c r="O169" i="3" s="1"/>
  <c r="H204" i="2"/>
  <c r="I204" i="2" s="1"/>
  <c r="J204" i="2"/>
  <c r="F205" i="2" s="1"/>
  <c r="AD170" i="3" l="1"/>
  <c r="AE170" i="3" s="1"/>
  <c r="AA171" i="3" s="1"/>
  <c r="AC171" i="3" s="1"/>
  <c r="P169" i="3"/>
  <c r="Q169" i="3" s="1"/>
  <c r="M170" i="3" s="1"/>
  <c r="O170" i="3" s="1"/>
  <c r="H205" i="2"/>
  <c r="I205" i="2" s="1"/>
  <c r="J205" i="2"/>
  <c r="F206" i="2" s="1"/>
  <c r="AD171" i="3" l="1"/>
  <c r="AE171" i="3" s="1"/>
  <c r="AA172" i="3" s="1"/>
  <c r="AC172" i="3" s="1"/>
  <c r="P170" i="3"/>
  <c r="Q170" i="3" s="1"/>
  <c r="M171" i="3" s="1"/>
  <c r="O171" i="3" s="1"/>
  <c r="H206" i="2"/>
  <c r="I206" i="2" s="1"/>
  <c r="J206" i="2" s="1"/>
  <c r="F207" i="2" s="1"/>
  <c r="AD172" i="3" l="1"/>
  <c r="AE172" i="3" s="1"/>
  <c r="AA173" i="3" s="1"/>
  <c r="AC173" i="3" s="1"/>
  <c r="P171" i="3"/>
  <c r="Q171" i="3" s="1"/>
  <c r="M172" i="3" s="1"/>
  <c r="O172" i="3" s="1"/>
  <c r="H207" i="2"/>
  <c r="I207" i="2" s="1"/>
  <c r="J207" i="2"/>
  <c r="F208" i="2" s="1"/>
  <c r="AD173" i="3" l="1"/>
  <c r="AE173" i="3" s="1"/>
  <c r="AA174" i="3" s="1"/>
  <c r="AC174" i="3" s="1"/>
  <c r="P172" i="3"/>
  <c r="Q172" i="3" s="1"/>
  <c r="M173" i="3" s="1"/>
  <c r="O173" i="3" s="1"/>
  <c r="H208" i="2"/>
  <c r="I208" i="2" s="1"/>
  <c r="J208" i="2"/>
  <c r="F209" i="2" s="1"/>
  <c r="AD174" i="3" l="1"/>
  <c r="AE174" i="3" s="1"/>
  <c r="AA175" i="3" s="1"/>
  <c r="AC175" i="3" s="1"/>
  <c r="P173" i="3"/>
  <c r="Q173" i="3" s="1"/>
  <c r="M174" i="3" s="1"/>
  <c r="O174" i="3" s="1"/>
  <c r="H209" i="2"/>
  <c r="I209" i="2" s="1"/>
  <c r="J209" i="2"/>
  <c r="F210" i="2" s="1"/>
  <c r="AD175" i="3" l="1"/>
  <c r="AE175" i="3" s="1"/>
  <c r="AA176" i="3" s="1"/>
  <c r="AC176" i="3" s="1"/>
  <c r="P174" i="3"/>
  <c r="Q174" i="3" s="1"/>
  <c r="M175" i="3" s="1"/>
  <c r="O175" i="3" s="1"/>
  <c r="H210" i="2"/>
  <c r="I210" i="2" s="1"/>
  <c r="J210" i="2" s="1"/>
  <c r="F211" i="2" s="1"/>
  <c r="AD176" i="3" l="1"/>
  <c r="AE176" i="3" s="1"/>
  <c r="AA177" i="3" s="1"/>
  <c r="AC177" i="3" s="1"/>
  <c r="P175" i="3"/>
  <c r="Q175" i="3" s="1"/>
  <c r="M176" i="3" s="1"/>
  <c r="O176" i="3" s="1"/>
  <c r="H211" i="2"/>
  <c r="I211" i="2" s="1"/>
  <c r="J211" i="2" s="1"/>
  <c r="F212" i="2" s="1"/>
  <c r="AD177" i="3" l="1"/>
  <c r="AE177" i="3" s="1"/>
  <c r="AA178" i="3" s="1"/>
  <c r="AC178" i="3" s="1"/>
  <c r="P176" i="3"/>
  <c r="Q176" i="3" s="1"/>
  <c r="M177" i="3" s="1"/>
  <c r="O177" i="3" s="1"/>
  <c r="H212" i="2"/>
  <c r="I212" i="2" s="1"/>
  <c r="J212" i="2" s="1"/>
  <c r="F213" i="2" s="1"/>
  <c r="AD178" i="3" l="1"/>
  <c r="AE178" i="3" s="1"/>
  <c r="AA179" i="3" s="1"/>
  <c r="AC179" i="3" s="1"/>
  <c r="P177" i="3"/>
  <c r="Q177" i="3" s="1"/>
  <c r="M178" i="3" s="1"/>
  <c r="O178" i="3" s="1"/>
  <c r="H213" i="2"/>
  <c r="I213" i="2" s="1"/>
  <c r="J213" i="2" s="1"/>
  <c r="F214" i="2" s="1"/>
  <c r="AD179" i="3" l="1"/>
  <c r="AE179" i="3" s="1"/>
  <c r="AA180" i="3" s="1"/>
  <c r="AC180" i="3" s="1"/>
  <c r="P178" i="3"/>
  <c r="Q178" i="3" s="1"/>
  <c r="M179" i="3" s="1"/>
  <c r="O179" i="3" s="1"/>
  <c r="H214" i="2"/>
  <c r="I214" i="2" s="1"/>
  <c r="J214" i="2" s="1"/>
  <c r="F215" i="2" s="1"/>
  <c r="AD180" i="3" l="1"/>
  <c r="AE180" i="3" s="1"/>
  <c r="AA181" i="3" s="1"/>
  <c r="AC181" i="3" s="1"/>
  <c r="P179" i="3"/>
  <c r="Q179" i="3" s="1"/>
  <c r="M180" i="3" s="1"/>
  <c r="O180" i="3" s="1"/>
  <c r="H215" i="2"/>
  <c r="I215" i="2" s="1"/>
  <c r="J215" i="2" s="1"/>
  <c r="F216" i="2" s="1"/>
  <c r="AD181" i="3" l="1"/>
  <c r="AE181" i="3" s="1"/>
  <c r="AA182" i="3" s="1"/>
  <c r="AC182" i="3" s="1"/>
  <c r="P180" i="3"/>
  <c r="Q180" i="3" s="1"/>
  <c r="M181" i="3" s="1"/>
  <c r="O181" i="3" s="1"/>
  <c r="H216" i="2"/>
  <c r="I216" i="2" s="1"/>
  <c r="J216" i="2" s="1"/>
  <c r="F217" i="2" s="1"/>
  <c r="AD182" i="3" l="1"/>
  <c r="AE182" i="3" s="1"/>
  <c r="AA183" i="3" s="1"/>
  <c r="AC183" i="3" s="1"/>
  <c r="P181" i="3"/>
  <c r="Q181" i="3" s="1"/>
  <c r="M182" i="3" s="1"/>
  <c r="O182" i="3" s="1"/>
  <c r="H217" i="2"/>
  <c r="I217" i="2" s="1"/>
  <c r="J217" i="2" s="1"/>
  <c r="F218" i="2" s="1"/>
  <c r="AD183" i="3" l="1"/>
  <c r="AE183" i="3" s="1"/>
  <c r="AA184" i="3" s="1"/>
  <c r="AC184" i="3" s="1"/>
  <c r="P182" i="3"/>
  <c r="Q182" i="3" s="1"/>
  <c r="M183" i="3" s="1"/>
  <c r="O183" i="3" s="1"/>
  <c r="H218" i="2"/>
  <c r="I218" i="2" s="1"/>
  <c r="J218" i="2" s="1"/>
  <c r="F219" i="2" s="1"/>
  <c r="AD184" i="3" l="1"/>
  <c r="AE184" i="3" s="1"/>
  <c r="AA185" i="3" s="1"/>
  <c r="AC185" i="3" s="1"/>
  <c r="P183" i="3"/>
  <c r="Q183" i="3" s="1"/>
  <c r="M184" i="3" s="1"/>
  <c r="O184" i="3" s="1"/>
  <c r="H219" i="2"/>
  <c r="I219" i="2" s="1"/>
  <c r="J219" i="2"/>
  <c r="F220" i="2" s="1"/>
  <c r="AD185" i="3" l="1"/>
  <c r="AE185" i="3" s="1"/>
  <c r="AA186" i="3" s="1"/>
  <c r="AC186" i="3" s="1"/>
  <c r="P184" i="3"/>
  <c r="Q184" i="3" s="1"/>
  <c r="M185" i="3" s="1"/>
  <c r="O185" i="3" s="1"/>
  <c r="H220" i="2"/>
  <c r="I220" i="2" s="1"/>
  <c r="J220" i="2" s="1"/>
  <c r="F221" i="2" s="1"/>
  <c r="AD186" i="3" l="1"/>
  <c r="AE186" i="3" s="1"/>
  <c r="AA187" i="3" s="1"/>
  <c r="AC187" i="3" s="1"/>
  <c r="P185" i="3"/>
  <c r="Q185" i="3" s="1"/>
  <c r="M186" i="3" s="1"/>
  <c r="O186" i="3" s="1"/>
  <c r="H221" i="2"/>
  <c r="I221" i="2" s="1"/>
  <c r="J221" i="2"/>
  <c r="F222" i="2" s="1"/>
  <c r="AD187" i="3" l="1"/>
  <c r="AE187" i="3" s="1"/>
  <c r="AA188" i="3" s="1"/>
  <c r="AC188" i="3" s="1"/>
  <c r="P186" i="3"/>
  <c r="Q186" i="3" s="1"/>
  <c r="M187" i="3" s="1"/>
  <c r="O187" i="3" s="1"/>
  <c r="H222" i="2"/>
  <c r="I222" i="2" s="1"/>
  <c r="J222" i="2" s="1"/>
  <c r="F223" i="2" s="1"/>
  <c r="AD188" i="3" l="1"/>
  <c r="AE188" i="3" s="1"/>
  <c r="AA189" i="3" s="1"/>
  <c r="AC189" i="3" s="1"/>
  <c r="P187" i="3"/>
  <c r="Q187" i="3" s="1"/>
  <c r="M188" i="3" s="1"/>
  <c r="O188" i="3" s="1"/>
  <c r="H223" i="2"/>
  <c r="I223" i="2" s="1"/>
  <c r="J223" i="2"/>
  <c r="F224" i="2" s="1"/>
  <c r="AD189" i="3" l="1"/>
  <c r="AE189" i="3" s="1"/>
  <c r="AA190" i="3" s="1"/>
  <c r="AC190" i="3" s="1"/>
  <c r="P188" i="3"/>
  <c r="Q188" i="3" s="1"/>
  <c r="M189" i="3" s="1"/>
  <c r="O189" i="3" s="1"/>
  <c r="H224" i="2"/>
  <c r="I224" i="2" s="1"/>
  <c r="J224" i="2" s="1"/>
  <c r="F225" i="2" s="1"/>
  <c r="AD190" i="3" l="1"/>
  <c r="AE190" i="3" s="1"/>
  <c r="AA191" i="3" s="1"/>
  <c r="AC191" i="3" s="1"/>
  <c r="P189" i="3"/>
  <c r="Q189" i="3" s="1"/>
  <c r="M190" i="3" s="1"/>
  <c r="O190" i="3" s="1"/>
  <c r="H225" i="2"/>
  <c r="I225" i="2" s="1"/>
  <c r="J225" i="2"/>
  <c r="F226" i="2" s="1"/>
  <c r="AD191" i="3" l="1"/>
  <c r="AE191" i="3" s="1"/>
  <c r="AA192" i="3" s="1"/>
  <c r="AC192" i="3" s="1"/>
  <c r="P190" i="3"/>
  <c r="Q190" i="3" s="1"/>
  <c r="M191" i="3" s="1"/>
  <c r="O191" i="3" s="1"/>
  <c r="H226" i="2"/>
  <c r="I226" i="2" s="1"/>
  <c r="J226" i="2" s="1"/>
  <c r="F227" i="2" s="1"/>
  <c r="AD192" i="3" l="1"/>
  <c r="AE192" i="3" s="1"/>
  <c r="AA193" i="3" s="1"/>
  <c r="AC193" i="3" s="1"/>
  <c r="P191" i="3"/>
  <c r="Q191" i="3" s="1"/>
  <c r="M192" i="3" s="1"/>
  <c r="O192" i="3" s="1"/>
  <c r="H227" i="2"/>
  <c r="I227" i="2" s="1"/>
  <c r="J227" i="2"/>
  <c r="F228" i="2" s="1"/>
  <c r="AD193" i="3" l="1"/>
  <c r="AE193" i="3" s="1"/>
  <c r="AA194" i="3" s="1"/>
  <c r="AC194" i="3" s="1"/>
  <c r="P192" i="3"/>
  <c r="Q192" i="3" s="1"/>
  <c r="M193" i="3" s="1"/>
  <c r="O193" i="3" s="1"/>
  <c r="H228" i="2"/>
  <c r="I228" i="2" s="1"/>
  <c r="J228" i="2" s="1"/>
  <c r="F229" i="2" s="1"/>
  <c r="AD194" i="3" l="1"/>
  <c r="AE194" i="3" s="1"/>
  <c r="AA195" i="3" s="1"/>
  <c r="AC195" i="3" s="1"/>
  <c r="P193" i="3"/>
  <c r="Q193" i="3" s="1"/>
  <c r="M194" i="3" s="1"/>
  <c r="O194" i="3" s="1"/>
  <c r="H229" i="2"/>
  <c r="I229" i="2" s="1"/>
  <c r="J229" i="2" s="1"/>
  <c r="F230" i="2" s="1"/>
  <c r="AD195" i="3" l="1"/>
  <c r="AE195" i="3" s="1"/>
  <c r="AA196" i="3" s="1"/>
  <c r="AC196" i="3" s="1"/>
  <c r="P194" i="3"/>
  <c r="Q194" i="3" s="1"/>
  <c r="M195" i="3" s="1"/>
  <c r="O195" i="3" s="1"/>
  <c r="H230" i="2"/>
  <c r="I230" i="2" s="1"/>
  <c r="J230" i="2" s="1"/>
  <c r="F231" i="2" s="1"/>
  <c r="AD196" i="3" l="1"/>
  <c r="AE196" i="3" s="1"/>
  <c r="AA197" i="3" s="1"/>
  <c r="AC197" i="3" s="1"/>
  <c r="P195" i="3"/>
  <c r="Q195" i="3" s="1"/>
  <c r="M196" i="3" s="1"/>
  <c r="O196" i="3" s="1"/>
  <c r="H231" i="2"/>
  <c r="I231" i="2" s="1"/>
  <c r="J231" i="2" s="1"/>
  <c r="F232" i="2" s="1"/>
  <c r="AD197" i="3" l="1"/>
  <c r="AE197" i="3" s="1"/>
  <c r="AA198" i="3" s="1"/>
  <c r="AC198" i="3" s="1"/>
  <c r="P196" i="3"/>
  <c r="Q196" i="3" s="1"/>
  <c r="M197" i="3" s="1"/>
  <c r="O197" i="3" s="1"/>
  <c r="H232" i="2"/>
  <c r="I232" i="2" s="1"/>
  <c r="J232" i="2" s="1"/>
  <c r="F233" i="2" s="1"/>
  <c r="AD198" i="3" l="1"/>
  <c r="AE198" i="3" s="1"/>
  <c r="AA199" i="3" s="1"/>
  <c r="AC199" i="3" s="1"/>
  <c r="P197" i="3"/>
  <c r="Q197" i="3" s="1"/>
  <c r="M198" i="3" s="1"/>
  <c r="O198" i="3" s="1"/>
  <c r="H233" i="2"/>
  <c r="I233" i="2" s="1"/>
  <c r="J233" i="2"/>
  <c r="F234" i="2" s="1"/>
  <c r="AD199" i="3" l="1"/>
  <c r="AE199" i="3" s="1"/>
  <c r="AA200" i="3" s="1"/>
  <c r="AC200" i="3" s="1"/>
  <c r="P198" i="3"/>
  <c r="Q198" i="3" s="1"/>
  <c r="M199" i="3" s="1"/>
  <c r="O199" i="3" s="1"/>
  <c r="H234" i="2"/>
  <c r="I234" i="2" s="1"/>
  <c r="J234" i="2" s="1"/>
  <c r="F235" i="2" s="1"/>
  <c r="AD200" i="3" l="1"/>
  <c r="AE200" i="3" s="1"/>
  <c r="AA201" i="3" s="1"/>
  <c r="AC201" i="3" s="1"/>
  <c r="P199" i="3"/>
  <c r="Q199" i="3" s="1"/>
  <c r="M200" i="3" s="1"/>
  <c r="O200" i="3" s="1"/>
  <c r="H235" i="2"/>
  <c r="I235" i="2" s="1"/>
  <c r="J235" i="2"/>
  <c r="F236" i="2" s="1"/>
  <c r="AD201" i="3" l="1"/>
  <c r="AE201" i="3" s="1"/>
  <c r="AA202" i="3" s="1"/>
  <c r="AC202" i="3" s="1"/>
  <c r="P200" i="3"/>
  <c r="Q200" i="3" s="1"/>
  <c r="M201" i="3" s="1"/>
  <c r="O201" i="3" s="1"/>
  <c r="H236" i="2"/>
  <c r="I236" i="2" s="1"/>
  <c r="J236" i="2" s="1"/>
  <c r="F237" i="2" s="1"/>
  <c r="AD202" i="3" l="1"/>
  <c r="AE202" i="3" s="1"/>
  <c r="AA203" i="3" s="1"/>
  <c r="AC203" i="3" s="1"/>
  <c r="P201" i="3"/>
  <c r="Q201" i="3" s="1"/>
  <c r="M202" i="3" s="1"/>
  <c r="O202" i="3" s="1"/>
  <c r="H237" i="2"/>
  <c r="I237" i="2" s="1"/>
  <c r="J237" i="2"/>
  <c r="F238" i="2" s="1"/>
  <c r="AD203" i="3" l="1"/>
  <c r="AE203" i="3" s="1"/>
  <c r="AA204" i="3" s="1"/>
  <c r="AC204" i="3" s="1"/>
  <c r="P202" i="3"/>
  <c r="Q202" i="3" s="1"/>
  <c r="M203" i="3" s="1"/>
  <c r="O203" i="3" s="1"/>
  <c r="H238" i="2"/>
  <c r="I238" i="2" s="1"/>
  <c r="J238" i="2" s="1"/>
  <c r="F239" i="2" s="1"/>
  <c r="AD204" i="3" l="1"/>
  <c r="AE204" i="3" s="1"/>
  <c r="AA205" i="3" s="1"/>
  <c r="AC205" i="3" s="1"/>
  <c r="P203" i="3"/>
  <c r="Q203" i="3" s="1"/>
  <c r="M204" i="3" s="1"/>
  <c r="O204" i="3" s="1"/>
  <c r="H239" i="2"/>
  <c r="I239" i="2" s="1"/>
  <c r="J239" i="2" s="1"/>
  <c r="F240" i="2" s="1"/>
  <c r="AD205" i="3" l="1"/>
  <c r="AE205" i="3" s="1"/>
  <c r="AA206" i="3" s="1"/>
  <c r="AC206" i="3" s="1"/>
  <c r="P204" i="3"/>
  <c r="Q204" i="3" s="1"/>
  <c r="M205" i="3" s="1"/>
  <c r="O205" i="3" s="1"/>
  <c r="H240" i="2"/>
  <c r="I240" i="2" s="1"/>
  <c r="J240" i="2" s="1"/>
  <c r="F241" i="2" s="1"/>
  <c r="AD206" i="3" l="1"/>
  <c r="AE206" i="3" s="1"/>
  <c r="AA207" i="3" s="1"/>
  <c r="AC207" i="3" s="1"/>
  <c r="P205" i="3"/>
  <c r="Q205" i="3" s="1"/>
  <c r="M206" i="3" s="1"/>
  <c r="O206" i="3" s="1"/>
  <c r="H241" i="2"/>
  <c r="I241" i="2" s="1"/>
  <c r="J241" i="2" s="1"/>
  <c r="F242" i="2" s="1"/>
  <c r="AD207" i="3" l="1"/>
  <c r="AE207" i="3" s="1"/>
  <c r="AA208" i="3" s="1"/>
  <c r="AC208" i="3" s="1"/>
  <c r="P206" i="3"/>
  <c r="Q206" i="3" s="1"/>
  <c r="M207" i="3" s="1"/>
  <c r="O207" i="3" s="1"/>
  <c r="H242" i="2"/>
  <c r="I242" i="2" s="1"/>
  <c r="J242" i="2" s="1"/>
  <c r="F243" i="2" s="1"/>
  <c r="AD208" i="3" l="1"/>
  <c r="AE208" i="3" s="1"/>
  <c r="AA209" i="3" s="1"/>
  <c r="AC209" i="3" s="1"/>
  <c r="P207" i="3"/>
  <c r="Q207" i="3" s="1"/>
  <c r="M208" i="3" s="1"/>
  <c r="O208" i="3" s="1"/>
  <c r="H243" i="2"/>
  <c r="I243" i="2" s="1"/>
  <c r="J243" i="2"/>
  <c r="F244" i="2" s="1"/>
  <c r="AD209" i="3" l="1"/>
  <c r="AE209" i="3" s="1"/>
  <c r="AA210" i="3" s="1"/>
  <c r="AC210" i="3" s="1"/>
  <c r="P208" i="3"/>
  <c r="Q208" i="3" s="1"/>
  <c r="M209" i="3" s="1"/>
  <c r="O209" i="3" s="1"/>
  <c r="H244" i="2"/>
  <c r="I244" i="2" s="1"/>
  <c r="J244" i="2" s="1"/>
  <c r="F245" i="2" s="1"/>
  <c r="AD210" i="3" l="1"/>
  <c r="AE210" i="3" s="1"/>
  <c r="AA211" i="3" s="1"/>
  <c r="AC211" i="3" s="1"/>
  <c r="P209" i="3"/>
  <c r="Q209" i="3" s="1"/>
  <c r="M210" i="3" s="1"/>
  <c r="O210" i="3" s="1"/>
  <c r="H245" i="2"/>
  <c r="I245" i="2" s="1"/>
  <c r="J245" i="2"/>
  <c r="F246" i="2" s="1"/>
  <c r="AD211" i="3" l="1"/>
  <c r="AE211" i="3" s="1"/>
  <c r="AA212" i="3" s="1"/>
  <c r="AC212" i="3" s="1"/>
  <c r="P210" i="3"/>
  <c r="Q210" i="3" s="1"/>
  <c r="M211" i="3" s="1"/>
  <c r="O211" i="3" s="1"/>
  <c r="H246" i="2"/>
  <c r="I246" i="2" s="1"/>
  <c r="J246" i="2" s="1"/>
  <c r="F247" i="2" s="1"/>
  <c r="AD212" i="3" l="1"/>
  <c r="AE212" i="3" s="1"/>
  <c r="AA213" i="3" s="1"/>
  <c r="AC213" i="3" s="1"/>
  <c r="P211" i="3"/>
  <c r="Q211" i="3" s="1"/>
  <c r="M212" i="3" s="1"/>
  <c r="O212" i="3" s="1"/>
  <c r="H247" i="2"/>
  <c r="I247" i="2" s="1"/>
  <c r="J247" i="2" s="1"/>
  <c r="F248" i="2" s="1"/>
  <c r="AD213" i="3" l="1"/>
  <c r="AE213" i="3" s="1"/>
  <c r="AA214" i="3" s="1"/>
  <c r="AC214" i="3" s="1"/>
  <c r="P212" i="3"/>
  <c r="Q212" i="3" s="1"/>
  <c r="M213" i="3" s="1"/>
  <c r="O213" i="3" s="1"/>
  <c r="H248" i="2"/>
  <c r="I248" i="2" s="1"/>
  <c r="J248" i="2" s="1"/>
  <c r="F249" i="2" s="1"/>
  <c r="AD214" i="3" l="1"/>
  <c r="AE214" i="3" s="1"/>
  <c r="AA215" i="3" s="1"/>
  <c r="AC215" i="3" s="1"/>
  <c r="P213" i="3"/>
  <c r="Q213" i="3" s="1"/>
  <c r="M214" i="3" s="1"/>
  <c r="O214" i="3" s="1"/>
  <c r="H249" i="2"/>
  <c r="I249" i="2" s="1"/>
  <c r="J249" i="2"/>
  <c r="F250" i="2" s="1"/>
  <c r="AD215" i="3" l="1"/>
  <c r="AE215" i="3" s="1"/>
  <c r="AA216" i="3" s="1"/>
  <c r="AC216" i="3" s="1"/>
  <c r="P214" i="3"/>
  <c r="Q214" i="3" s="1"/>
  <c r="M215" i="3" s="1"/>
  <c r="O215" i="3" s="1"/>
  <c r="H250" i="2"/>
  <c r="I250" i="2" s="1"/>
  <c r="J250" i="2" s="1"/>
  <c r="F251" i="2" s="1"/>
  <c r="AD216" i="3" l="1"/>
  <c r="AE216" i="3" s="1"/>
  <c r="AA217" i="3" s="1"/>
  <c r="AC217" i="3" s="1"/>
  <c r="P215" i="3"/>
  <c r="Q215" i="3" s="1"/>
  <c r="M216" i="3" s="1"/>
  <c r="O216" i="3" s="1"/>
  <c r="H251" i="2"/>
  <c r="I251" i="2" s="1"/>
  <c r="J251" i="2"/>
  <c r="F252" i="2" s="1"/>
  <c r="AD217" i="3" l="1"/>
  <c r="AE217" i="3" s="1"/>
  <c r="AA218" i="3" s="1"/>
  <c r="AC218" i="3" s="1"/>
  <c r="P216" i="3"/>
  <c r="Q216" i="3" s="1"/>
  <c r="M217" i="3" s="1"/>
  <c r="O217" i="3" s="1"/>
  <c r="H252" i="2"/>
  <c r="I252" i="2" s="1"/>
  <c r="J252" i="2" s="1"/>
  <c r="F253" i="2" s="1"/>
  <c r="AD218" i="3" l="1"/>
  <c r="AE218" i="3" s="1"/>
  <c r="AA219" i="3" s="1"/>
  <c r="AC219" i="3" s="1"/>
  <c r="P217" i="3"/>
  <c r="Q217" i="3" s="1"/>
  <c r="M218" i="3" s="1"/>
  <c r="O218" i="3" s="1"/>
  <c r="H253" i="2"/>
  <c r="I253" i="2" s="1"/>
  <c r="J253" i="2"/>
  <c r="F254" i="2" s="1"/>
  <c r="AD219" i="3" l="1"/>
  <c r="AE219" i="3" s="1"/>
  <c r="AA220" i="3" s="1"/>
  <c r="AC220" i="3" s="1"/>
  <c r="P218" i="3"/>
  <c r="Q218" i="3" s="1"/>
  <c r="M219" i="3" s="1"/>
  <c r="O219" i="3" s="1"/>
  <c r="H254" i="2"/>
  <c r="I254" i="2" s="1"/>
  <c r="J254" i="2" s="1"/>
  <c r="F255" i="2" s="1"/>
  <c r="AD220" i="3" l="1"/>
  <c r="AE220" i="3" s="1"/>
  <c r="AA221" i="3" s="1"/>
  <c r="AC221" i="3" s="1"/>
  <c r="P219" i="3"/>
  <c r="Q219" i="3" s="1"/>
  <c r="M220" i="3" s="1"/>
  <c r="O220" i="3" s="1"/>
  <c r="H255" i="2"/>
  <c r="I255" i="2" s="1"/>
  <c r="J255" i="2" s="1"/>
  <c r="F256" i="2" s="1"/>
  <c r="AD221" i="3" l="1"/>
  <c r="AE221" i="3" s="1"/>
  <c r="AA222" i="3" s="1"/>
  <c r="AC222" i="3" s="1"/>
  <c r="P220" i="3"/>
  <c r="Q220" i="3" s="1"/>
  <c r="M221" i="3" s="1"/>
  <c r="O221" i="3" s="1"/>
  <c r="H256" i="2"/>
  <c r="I256" i="2" s="1"/>
  <c r="J256" i="2" s="1"/>
  <c r="F257" i="2" s="1"/>
  <c r="AD222" i="3" l="1"/>
  <c r="AE222" i="3" s="1"/>
  <c r="AA223" i="3" s="1"/>
  <c r="AC223" i="3" s="1"/>
  <c r="P221" i="3"/>
  <c r="Q221" i="3" s="1"/>
  <c r="M222" i="3" s="1"/>
  <c r="O222" i="3" s="1"/>
  <c r="H257" i="2"/>
  <c r="I257" i="2" s="1"/>
  <c r="J257" i="2" s="1"/>
  <c r="F258" i="2" s="1"/>
  <c r="AD223" i="3" l="1"/>
  <c r="AE223" i="3" s="1"/>
  <c r="AA224" i="3" s="1"/>
  <c r="AC224" i="3" s="1"/>
  <c r="P222" i="3"/>
  <c r="Q222" i="3" s="1"/>
  <c r="M223" i="3" s="1"/>
  <c r="O223" i="3" s="1"/>
  <c r="H258" i="2"/>
  <c r="I258" i="2" s="1"/>
  <c r="J258" i="2" s="1"/>
  <c r="F259" i="2" s="1"/>
  <c r="AD224" i="3" l="1"/>
  <c r="AE224" i="3" s="1"/>
  <c r="AA225" i="3" s="1"/>
  <c r="AC225" i="3" s="1"/>
  <c r="P223" i="3"/>
  <c r="Q223" i="3" s="1"/>
  <c r="M224" i="3" s="1"/>
  <c r="O224" i="3" s="1"/>
  <c r="H259" i="2"/>
  <c r="I259" i="2" s="1"/>
  <c r="J259" i="2"/>
  <c r="F260" i="2" s="1"/>
  <c r="AD225" i="3" l="1"/>
  <c r="AE225" i="3" s="1"/>
  <c r="AA226" i="3" s="1"/>
  <c r="AC226" i="3" s="1"/>
  <c r="P224" i="3"/>
  <c r="Q224" i="3" s="1"/>
  <c r="M225" i="3" s="1"/>
  <c r="O225" i="3" s="1"/>
  <c r="H260" i="2"/>
  <c r="I260" i="2" s="1"/>
  <c r="J260" i="2" s="1"/>
  <c r="F261" i="2" s="1"/>
  <c r="AD226" i="3" l="1"/>
  <c r="AE226" i="3" s="1"/>
  <c r="AA227" i="3" s="1"/>
  <c r="AC227" i="3" s="1"/>
  <c r="P225" i="3"/>
  <c r="Q225" i="3" s="1"/>
  <c r="M226" i="3" s="1"/>
  <c r="O226" i="3" s="1"/>
  <c r="H261" i="2"/>
  <c r="I261" i="2" s="1"/>
  <c r="J261" i="2" s="1"/>
  <c r="F262" i="2" s="1"/>
  <c r="AD227" i="3" l="1"/>
  <c r="AE227" i="3" s="1"/>
  <c r="AA228" i="3" s="1"/>
  <c r="AC228" i="3" s="1"/>
  <c r="P226" i="3"/>
  <c r="Q226" i="3" s="1"/>
  <c r="M227" i="3" s="1"/>
  <c r="O227" i="3" s="1"/>
  <c r="H262" i="2"/>
  <c r="I262" i="2" s="1"/>
  <c r="J262" i="2"/>
  <c r="F263" i="2" s="1"/>
  <c r="AD228" i="3" l="1"/>
  <c r="AE228" i="3" s="1"/>
  <c r="AA229" i="3" s="1"/>
  <c r="AC229" i="3" s="1"/>
  <c r="P227" i="3"/>
  <c r="Q227" i="3" s="1"/>
  <c r="M228" i="3" s="1"/>
  <c r="O228" i="3" s="1"/>
  <c r="H263" i="2"/>
  <c r="I263" i="2" s="1"/>
  <c r="J263" i="2"/>
  <c r="F264" i="2" s="1"/>
  <c r="AD229" i="3" l="1"/>
  <c r="AE229" i="3" s="1"/>
  <c r="AA230" i="3" s="1"/>
  <c r="AC230" i="3" s="1"/>
  <c r="P228" i="3"/>
  <c r="Q228" i="3" s="1"/>
  <c r="M229" i="3" s="1"/>
  <c r="O229" i="3" s="1"/>
  <c r="H264" i="2"/>
  <c r="I264" i="2" s="1"/>
  <c r="J264" i="2"/>
  <c r="F265" i="2" s="1"/>
  <c r="AD230" i="3" l="1"/>
  <c r="AE230" i="3" s="1"/>
  <c r="AA231" i="3" s="1"/>
  <c r="AC231" i="3" s="1"/>
  <c r="P229" i="3"/>
  <c r="Q229" i="3" s="1"/>
  <c r="M230" i="3" s="1"/>
  <c r="O230" i="3" s="1"/>
  <c r="H265" i="2"/>
  <c r="I265" i="2" s="1"/>
  <c r="J265" i="2"/>
  <c r="F266" i="2" s="1"/>
  <c r="AD231" i="3" l="1"/>
  <c r="AE231" i="3" s="1"/>
  <c r="AA232" i="3" s="1"/>
  <c r="AC232" i="3" s="1"/>
  <c r="P230" i="3"/>
  <c r="Q230" i="3" s="1"/>
  <c r="M231" i="3" s="1"/>
  <c r="O231" i="3" s="1"/>
  <c r="H266" i="2"/>
  <c r="I266" i="2" s="1"/>
  <c r="J266" i="2"/>
  <c r="F267" i="2" s="1"/>
  <c r="AD232" i="3" l="1"/>
  <c r="AE232" i="3" s="1"/>
  <c r="AA233" i="3" s="1"/>
  <c r="AC233" i="3" s="1"/>
  <c r="P231" i="3"/>
  <c r="Q231" i="3" s="1"/>
  <c r="M232" i="3" s="1"/>
  <c r="O232" i="3" s="1"/>
  <c r="H267" i="2"/>
  <c r="I267" i="2" s="1"/>
  <c r="J267" i="2"/>
  <c r="F268" i="2" s="1"/>
  <c r="AD233" i="3" l="1"/>
  <c r="AE233" i="3" s="1"/>
  <c r="AA234" i="3" s="1"/>
  <c r="AC234" i="3" s="1"/>
  <c r="P232" i="3"/>
  <c r="Q232" i="3" s="1"/>
  <c r="M233" i="3" s="1"/>
  <c r="O233" i="3" s="1"/>
  <c r="H268" i="2"/>
  <c r="I268" i="2" s="1"/>
  <c r="J268" i="2"/>
  <c r="F269" i="2" s="1"/>
  <c r="AD234" i="3" l="1"/>
  <c r="AE234" i="3" s="1"/>
  <c r="AA235" i="3" s="1"/>
  <c r="AC235" i="3" s="1"/>
  <c r="P233" i="3"/>
  <c r="Q233" i="3" s="1"/>
  <c r="M234" i="3" s="1"/>
  <c r="O234" i="3" s="1"/>
  <c r="H269" i="2"/>
  <c r="I269" i="2" s="1"/>
  <c r="J269" i="2"/>
  <c r="F270" i="2" s="1"/>
  <c r="AD235" i="3" l="1"/>
  <c r="AE235" i="3" s="1"/>
  <c r="AA236" i="3" s="1"/>
  <c r="AC236" i="3" s="1"/>
  <c r="P234" i="3"/>
  <c r="Q234" i="3" s="1"/>
  <c r="M235" i="3" s="1"/>
  <c r="O235" i="3" s="1"/>
  <c r="H270" i="2"/>
  <c r="I270" i="2" s="1"/>
  <c r="J270" i="2"/>
  <c r="F271" i="2" s="1"/>
  <c r="AD236" i="3" l="1"/>
  <c r="AE236" i="3" s="1"/>
  <c r="AA237" i="3" s="1"/>
  <c r="AC237" i="3" s="1"/>
  <c r="P235" i="3"/>
  <c r="Q235" i="3" s="1"/>
  <c r="M236" i="3" s="1"/>
  <c r="O236" i="3" s="1"/>
  <c r="H271" i="2"/>
  <c r="I271" i="2" s="1"/>
  <c r="J271" i="2"/>
  <c r="F272" i="2" s="1"/>
  <c r="AD237" i="3" l="1"/>
  <c r="AE237" i="3" s="1"/>
  <c r="AA238" i="3" s="1"/>
  <c r="AC238" i="3" s="1"/>
  <c r="P236" i="3"/>
  <c r="Q236" i="3" s="1"/>
  <c r="M237" i="3" s="1"/>
  <c r="O237" i="3" s="1"/>
  <c r="H272" i="2"/>
  <c r="I272" i="2" s="1"/>
  <c r="J272" i="2"/>
  <c r="F273" i="2" s="1"/>
  <c r="AD238" i="3" l="1"/>
  <c r="AE238" i="3" s="1"/>
  <c r="AA239" i="3" s="1"/>
  <c r="AC239" i="3" s="1"/>
  <c r="P237" i="3"/>
  <c r="Q237" i="3" s="1"/>
  <c r="M238" i="3" s="1"/>
  <c r="O238" i="3" s="1"/>
  <c r="H273" i="2"/>
  <c r="I273" i="2" s="1"/>
  <c r="J273" i="2"/>
  <c r="F274" i="2" s="1"/>
  <c r="AD239" i="3" l="1"/>
  <c r="AE239" i="3" s="1"/>
  <c r="AA240" i="3" s="1"/>
  <c r="AC240" i="3" s="1"/>
  <c r="P238" i="3"/>
  <c r="Q238" i="3" s="1"/>
  <c r="M239" i="3" s="1"/>
  <c r="O239" i="3" s="1"/>
  <c r="H274" i="2"/>
  <c r="I274" i="2" s="1"/>
  <c r="J274" i="2"/>
  <c r="F275" i="2" s="1"/>
  <c r="AD240" i="3" l="1"/>
  <c r="AE240" i="3" s="1"/>
  <c r="AA241" i="3" s="1"/>
  <c r="AC241" i="3" s="1"/>
  <c r="P239" i="3"/>
  <c r="Q239" i="3" s="1"/>
  <c r="M240" i="3" s="1"/>
  <c r="O240" i="3" s="1"/>
  <c r="H275" i="2"/>
  <c r="I275" i="2" s="1"/>
  <c r="J275" i="2"/>
  <c r="F276" i="2" s="1"/>
  <c r="AD241" i="3" l="1"/>
  <c r="AE241" i="3" s="1"/>
  <c r="AA242" i="3" s="1"/>
  <c r="AC242" i="3" s="1"/>
  <c r="P240" i="3"/>
  <c r="Q240" i="3" s="1"/>
  <c r="M241" i="3" s="1"/>
  <c r="O241" i="3" s="1"/>
  <c r="H276" i="2"/>
  <c r="I276" i="2" s="1"/>
  <c r="J276" i="2"/>
  <c r="F277" i="2" s="1"/>
  <c r="AD242" i="3" l="1"/>
  <c r="AE242" i="3" s="1"/>
  <c r="AA243" i="3" s="1"/>
  <c r="AC243" i="3" s="1"/>
  <c r="P241" i="3"/>
  <c r="Q241" i="3" s="1"/>
  <c r="M242" i="3" s="1"/>
  <c r="O242" i="3" s="1"/>
  <c r="H277" i="2"/>
  <c r="I277" i="2" s="1"/>
  <c r="J277" i="2"/>
  <c r="F278" i="2" s="1"/>
  <c r="AD243" i="3" l="1"/>
  <c r="AE243" i="3" s="1"/>
  <c r="AA244" i="3" s="1"/>
  <c r="AC244" i="3" s="1"/>
  <c r="P242" i="3"/>
  <c r="Q242" i="3" s="1"/>
  <c r="M243" i="3" s="1"/>
  <c r="O243" i="3" s="1"/>
  <c r="H278" i="2"/>
  <c r="I278" i="2" s="1"/>
  <c r="J278" i="2"/>
  <c r="F279" i="2" s="1"/>
  <c r="AD244" i="3" l="1"/>
  <c r="AE244" i="3" s="1"/>
  <c r="AA245" i="3" s="1"/>
  <c r="AC245" i="3" s="1"/>
  <c r="P243" i="3"/>
  <c r="Q243" i="3" s="1"/>
  <c r="M244" i="3" s="1"/>
  <c r="O244" i="3" s="1"/>
  <c r="H279" i="2"/>
  <c r="I279" i="2" s="1"/>
  <c r="J279" i="2"/>
  <c r="F280" i="2" s="1"/>
  <c r="AD245" i="3" l="1"/>
  <c r="AE245" i="3" s="1"/>
  <c r="AA246" i="3" s="1"/>
  <c r="AC246" i="3" s="1"/>
  <c r="P244" i="3"/>
  <c r="Q244" i="3" s="1"/>
  <c r="M245" i="3" s="1"/>
  <c r="O245" i="3" s="1"/>
  <c r="H280" i="2"/>
  <c r="I280" i="2" s="1"/>
  <c r="J280" i="2"/>
  <c r="F281" i="2" s="1"/>
  <c r="AD246" i="3" l="1"/>
  <c r="AE246" i="3" s="1"/>
  <c r="AA247" i="3" s="1"/>
  <c r="AC247" i="3" s="1"/>
  <c r="P245" i="3"/>
  <c r="Q245" i="3" s="1"/>
  <c r="M246" i="3" s="1"/>
  <c r="O246" i="3" s="1"/>
  <c r="H281" i="2"/>
  <c r="I281" i="2" s="1"/>
  <c r="J281" i="2"/>
  <c r="F282" i="2" s="1"/>
  <c r="AD247" i="3" l="1"/>
  <c r="AE247" i="3" s="1"/>
  <c r="AA248" i="3" s="1"/>
  <c r="AC248" i="3" s="1"/>
  <c r="P246" i="3"/>
  <c r="Q246" i="3" s="1"/>
  <c r="M247" i="3" s="1"/>
  <c r="O247" i="3" s="1"/>
  <c r="H282" i="2"/>
  <c r="I282" i="2" s="1"/>
  <c r="J282" i="2"/>
  <c r="F283" i="2" s="1"/>
  <c r="AD248" i="3" l="1"/>
  <c r="AE248" i="3" s="1"/>
  <c r="AA249" i="3" s="1"/>
  <c r="AC249" i="3" s="1"/>
  <c r="P247" i="3"/>
  <c r="Q247" i="3" s="1"/>
  <c r="M248" i="3" s="1"/>
  <c r="O248" i="3" s="1"/>
  <c r="H283" i="2"/>
  <c r="I283" i="2" s="1"/>
  <c r="J283" i="2"/>
  <c r="F284" i="2" s="1"/>
  <c r="AD249" i="3" l="1"/>
  <c r="AE249" i="3" s="1"/>
  <c r="AA250" i="3" s="1"/>
  <c r="AC250" i="3" s="1"/>
  <c r="P248" i="3"/>
  <c r="Q248" i="3" s="1"/>
  <c r="M249" i="3" s="1"/>
  <c r="O249" i="3" s="1"/>
  <c r="H284" i="2"/>
  <c r="I284" i="2" s="1"/>
  <c r="J284" i="2"/>
  <c r="F285" i="2" s="1"/>
  <c r="AD250" i="3" l="1"/>
  <c r="AE250" i="3" s="1"/>
  <c r="AA251" i="3" s="1"/>
  <c r="AC251" i="3" s="1"/>
  <c r="P249" i="3"/>
  <c r="Q249" i="3" s="1"/>
  <c r="M250" i="3" s="1"/>
  <c r="O250" i="3" s="1"/>
  <c r="H285" i="2"/>
  <c r="I285" i="2" s="1"/>
  <c r="J285" i="2"/>
  <c r="F286" i="2" s="1"/>
  <c r="AD251" i="3" l="1"/>
  <c r="AE251" i="3" s="1"/>
  <c r="AA252" i="3" s="1"/>
  <c r="AC252" i="3" s="1"/>
  <c r="P250" i="3"/>
  <c r="Q250" i="3" s="1"/>
  <c r="M251" i="3" s="1"/>
  <c r="O251" i="3" s="1"/>
  <c r="H286" i="2"/>
  <c r="I286" i="2" s="1"/>
  <c r="J286" i="2"/>
  <c r="F287" i="2" s="1"/>
  <c r="AD252" i="3" l="1"/>
  <c r="AE252" i="3" s="1"/>
  <c r="AA253" i="3" s="1"/>
  <c r="AC253" i="3" s="1"/>
  <c r="P251" i="3"/>
  <c r="Q251" i="3" s="1"/>
  <c r="M252" i="3" s="1"/>
  <c r="O252" i="3" s="1"/>
  <c r="H287" i="2"/>
  <c r="I287" i="2" s="1"/>
  <c r="J287" i="2"/>
  <c r="F288" i="2" s="1"/>
  <c r="AD253" i="3" l="1"/>
  <c r="AE253" i="3" s="1"/>
  <c r="AA254" i="3" s="1"/>
  <c r="AC254" i="3" s="1"/>
  <c r="P252" i="3"/>
  <c r="Q252" i="3" s="1"/>
  <c r="M253" i="3" s="1"/>
  <c r="O253" i="3" s="1"/>
  <c r="H288" i="2"/>
  <c r="I288" i="2" s="1"/>
  <c r="J288" i="2"/>
  <c r="F289" i="2" s="1"/>
  <c r="AD254" i="3" l="1"/>
  <c r="AE254" i="3" s="1"/>
  <c r="AA255" i="3" s="1"/>
  <c r="AC255" i="3" s="1"/>
  <c r="P253" i="3"/>
  <c r="Q253" i="3" s="1"/>
  <c r="M254" i="3" s="1"/>
  <c r="O254" i="3" s="1"/>
  <c r="H289" i="2"/>
  <c r="I289" i="2" s="1"/>
  <c r="J289" i="2"/>
  <c r="F290" i="2" s="1"/>
  <c r="AD255" i="3" l="1"/>
  <c r="AE255" i="3" s="1"/>
  <c r="AA256" i="3" s="1"/>
  <c r="AC256" i="3" s="1"/>
  <c r="P254" i="3"/>
  <c r="Q254" i="3" s="1"/>
  <c r="M255" i="3" s="1"/>
  <c r="O255" i="3" s="1"/>
  <c r="H290" i="2"/>
  <c r="I290" i="2" s="1"/>
  <c r="J290" i="2"/>
  <c r="F291" i="2" s="1"/>
  <c r="AD256" i="3" l="1"/>
  <c r="AE256" i="3" s="1"/>
  <c r="AA257" i="3" s="1"/>
  <c r="AC257" i="3" s="1"/>
  <c r="P255" i="3"/>
  <c r="Q255" i="3" s="1"/>
  <c r="M256" i="3" s="1"/>
  <c r="O256" i="3" s="1"/>
  <c r="H291" i="2"/>
  <c r="I291" i="2" s="1"/>
  <c r="J291" i="2"/>
  <c r="F292" i="2" s="1"/>
  <c r="AD257" i="3" l="1"/>
  <c r="AE257" i="3" s="1"/>
  <c r="AA258" i="3" s="1"/>
  <c r="AC258" i="3" s="1"/>
  <c r="P256" i="3"/>
  <c r="Q256" i="3" s="1"/>
  <c r="M257" i="3" s="1"/>
  <c r="O257" i="3" s="1"/>
  <c r="H292" i="2"/>
  <c r="I292" i="2" s="1"/>
  <c r="J292" i="2"/>
  <c r="F293" i="2" s="1"/>
  <c r="AD258" i="3" l="1"/>
  <c r="AE258" i="3" s="1"/>
  <c r="AA259" i="3" s="1"/>
  <c r="AC259" i="3" s="1"/>
  <c r="P257" i="3"/>
  <c r="Q257" i="3" s="1"/>
  <c r="M258" i="3" s="1"/>
  <c r="O258" i="3" s="1"/>
  <c r="H293" i="2"/>
  <c r="I293" i="2" s="1"/>
  <c r="J293" i="2"/>
  <c r="F294" i="2" s="1"/>
  <c r="AD259" i="3" l="1"/>
  <c r="AE259" i="3" s="1"/>
  <c r="AA260" i="3" s="1"/>
  <c r="AC260" i="3" s="1"/>
  <c r="P258" i="3"/>
  <c r="Q258" i="3" s="1"/>
  <c r="M259" i="3" s="1"/>
  <c r="O259" i="3" s="1"/>
  <c r="H294" i="2"/>
  <c r="I294" i="2" s="1"/>
  <c r="J294" i="2"/>
  <c r="F295" i="2" s="1"/>
  <c r="AD260" i="3" l="1"/>
  <c r="AE260" i="3" s="1"/>
  <c r="AA261" i="3" s="1"/>
  <c r="AC261" i="3" s="1"/>
  <c r="P259" i="3"/>
  <c r="Q259" i="3" s="1"/>
  <c r="M260" i="3" s="1"/>
  <c r="O260" i="3" s="1"/>
  <c r="H295" i="2"/>
  <c r="I295" i="2" s="1"/>
  <c r="J295" i="2"/>
  <c r="F296" i="2" s="1"/>
  <c r="AD261" i="3" l="1"/>
  <c r="AE261" i="3" s="1"/>
  <c r="AA262" i="3" s="1"/>
  <c r="AC262" i="3" s="1"/>
  <c r="P260" i="3"/>
  <c r="Q260" i="3" s="1"/>
  <c r="M261" i="3" s="1"/>
  <c r="O261" i="3" s="1"/>
  <c r="H296" i="2"/>
  <c r="I296" i="2" s="1"/>
  <c r="J296" i="2"/>
  <c r="F297" i="2" s="1"/>
  <c r="AD262" i="3" l="1"/>
  <c r="AE262" i="3" s="1"/>
  <c r="AA263" i="3" s="1"/>
  <c r="AC263" i="3" s="1"/>
  <c r="P261" i="3"/>
  <c r="Q261" i="3" s="1"/>
  <c r="M262" i="3" s="1"/>
  <c r="O262" i="3" s="1"/>
  <c r="H297" i="2"/>
  <c r="I297" i="2" s="1"/>
  <c r="J297" i="2"/>
  <c r="F298" i="2" s="1"/>
  <c r="AD263" i="3" l="1"/>
  <c r="AE263" i="3" s="1"/>
  <c r="AA264" i="3" s="1"/>
  <c r="AC264" i="3" s="1"/>
  <c r="P262" i="3"/>
  <c r="Q262" i="3" s="1"/>
  <c r="M263" i="3" s="1"/>
  <c r="O263" i="3" s="1"/>
  <c r="H298" i="2"/>
  <c r="I298" i="2" s="1"/>
  <c r="J298" i="2"/>
  <c r="F299" i="2" s="1"/>
  <c r="AD264" i="3" l="1"/>
  <c r="AE264" i="3" s="1"/>
  <c r="AA265" i="3" s="1"/>
  <c r="AC265" i="3" s="1"/>
  <c r="P263" i="3"/>
  <c r="Q263" i="3" s="1"/>
  <c r="M264" i="3" s="1"/>
  <c r="O264" i="3" s="1"/>
  <c r="H299" i="2"/>
  <c r="I299" i="2" s="1"/>
  <c r="J299" i="2"/>
  <c r="F300" i="2" s="1"/>
  <c r="AD265" i="3" l="1"/>
  <c r="AE265" i="3" s="1"/>
  <c r="AA266" i="3" s="1"/>
  <c r="AC266" i="3" s="1"/>
  <c r="P264" i="3"/>
  <c r="Q264" i="3" s="1"/>
  <c r="M265" i="3" s="1"/>
  <c r="O265" i="3" s="1"/>
  <c r="H300" i="2"/>
  <c r="I300" i="2" s="1"/>
  <c r="J300" i="2"/>
  <c r="F301" i="2" s="1"/>
  <c r="AD266" i="3" l="1"/>
  <c r="AE266" i="3" s="1"/>
  <c r="AA267" i="3" s="1"/>
  <c r="AC267" i="3" s="1"/>
  <c r="P265" i="3"/>
  <c r="Q265" i="3" s="1"/>
  <c r="M266" i="3" s="1"/>
  <c r="O266" i="3" s="1"/>
  <c r="H301" i="2"/>
  <c r="I301" i="2" s="1"/>
  <c r="J301" i="2"/>
  <c r="F302" i="2" s="1"/>
  <c r="AD267" i="3" l="1"/>
  <c r="AE267" i="3" s="1"/>
  <c r="AA268" i="3" s="1"/>
  <c r="AC268" i="3" s="1"/>
  <c r="P266" i="3"/>
  <c r="Q266" i="3" s="1"/>
  <c r="M267" i="3" s="1"/>
  <c r="O267" i="3" s="1"/>
  <c r="H302" i="2"/>
  <c r="I302" i="2" s="1"/>
  <c r="J302" i="2"/>
  <c r="F303" i="2" s="1"/>
  <c r="AD268" i="3" l="1"/>
  <c r="AE268" i="3" s="1"/>
  <c r="AA269" i="3" s="1"/>
  <c r="AC269" i="3" s="1"/>
  <c r="P267" i="3"/>
  <c r="Q267" i="3" s="1"/>
  <c r="M268" i="3" s="1"/>
  <c r="O268" i="3" s="1"/>
  <c r="H303" i="2"/>
  <c r="I303" i="2" s="1"/>
  <c r="J303" i="2"/>
  <c r="F304" i="2" s="1"/>
  <c r="AD269" i="3" l="1"/>
  <c r="AE269" i="3" s="1"/>
  <c r="AA270" i="3" s="1"/>
  <c r="AC270" i="3" s="1"/>
  <c r="P268" i="3"/>
  <c r="Q268" i="3" s="1"/>
  <c r="M269" i="3" s="1"/>
  <c r="O269" i="3" s="1"/>
  <c r="H304" i="2"/>
  <c r="I304" i="2" s="1"/>
  <c r="J304" i="2"/>
  <c r="F305" i="2" s="1"/>
  <c r="AD270" i="3" l="1"/>
  <c r="AE270" i="3" s="1"/>
  <c r="AA271" i="3" s="1"/>
  <c r="AC271" i="3" s="1"/>
  <c r="P269" i="3"/>
  <c r="Q269" i="3" s="1"/>
  <c r="M270" i="3" s="1"/>
  <c r="O270" i="3" s="1"/>
  <c r="H305" i="2"/>
  <c r="I305" i="2" s="1"/>
  <c r="J305" i="2"/>
  <c r="F306" i="2" s="1"/>
  <c r="AD271" i="3" l="1"/>
  <c r="AE271" i="3" s="1"/>
  <c r="AA272" i="3" s="1"/>
  <c r="AC272" i="3" s="1"/>
  <c r="P270" i="3"/>
  <c r="Q270" i="3" s="1"/>
  <c r="M271" i="3" s="1"/>
  <c r="O271" i="3" s="1"/>
  <c r="H306" i="2"/>
  <c r="I306" i="2" s="1"/>
  <c r="J306" i="2"/>
  <c r="F307" i="2" s="1"/>
  <c r="AD272" i="3" l="1"/>
  <c r="AE272" i="3"/>
  <c r="AA273" i="3" s="1"/>
  <c r="AC273" i="3" s="1"/>
  <c r="P271" i="3"/>
  <c r="Q271" i="3" s="1"/>
  <c r="M272" i="3" s="1"/>
  <c r="O272" i="3" s="1"/>
  <c r="H307" i="2"/>
  <c r="I307" i="2" s="1"/>
  <c r="J307" i="2"/>
  <c r="F308" i="2" s="1"/>
  <c r="AD273" i="3" l="1"/>
  <c r="AE273" i="3" s="1"/>
  <c r="AA274" i="3" s="1"/>
  <c r="AC274" i="3" s="1"/>
  <c r="P272" i="3"/>
  <c r="Q272" i="3" s="1"/>
  <c r="M273" i="3" s="1"/>
  <c r="O273" i="3" s="1"/>
  <c r="H308" i="2"/>
  <c r="I308" i="2" s="1"/>
  <c r="J308" i="2"/>
  <c r="F309" i="2" s="1"/>
  <c r="AD274" i="3" l="1"/>
  <c r="AE274" i="3" s="1"/>
  <c r="AA275" i="3" s="1"/>
  <c r="AC275" i="3" s="1"/>
  <c r="P273" i="3"/>
  <c r="Q273" i="3" s="1"/>
  <c r="M274" i="3" s="1"/>
  <c r="O274" i="3" s="1"/>
  <c r="H309" i="2"/>
  <c r="I309" i="2" s="1"/>
  <c r="J309" i="2"/>
  <c r="F310" i="2" s="1"/>
  <c r="AD275" i="3" l="1"/>
  <c r="AE275" i="3" s="1"/>
  <c r="AA276" i="3" s="1"/>
  <c r="AC276" i="3" s="1"/>
  <c r="P274" i="3"/>
  <c r="Q274" i="3" s="1"/>
  <c r="M275" i="3" s="1"/>
  <c r="O275" i="3" s="1"/>
  <c r="H310" i="2"/>
  <c r="I310" i="2" s="1"/>
  <c r="J310" i="2"/>
  <c r="F311" i="2" s="1"/>
  <c r="AD276" i="3" l="1"/>
  <c r="AE276" i="3" s="1"/>
  <c r="AA277" i="3" s="1"/>
  <c r="AC277" i="3" s="1"/>
  <c r="P275" i="3"/>
  <c r="Q275" i="3" s="1"/>
  <c r="M276" i="3" s="1"/>
  <c r="O276" i="3" s="1"/>
  <c r="H311" i="2"/>
  <c r="I311" i="2" s="1"/>
  <c r="J311" i="2"/>
  <c r="F312" i="2" s="1"/>
  <c r="AD277" i="3" l="1"/>
  <c r="AE277" i="3" s="1"/>
  <c r="AA278" i="3" s="1"/>
  <c r="AC278" i="3" s="1"/>
  <c r="P276" i="3"/>
  <c r="Q276" i="3" s="1"/>
  <c r="M277" i="3" s="1"/>
  <c r="O277" i="3" s="1"/>
  <c r="H312" i="2"/>
  <c r="I312" i="2" s="1"/>
  <c r="J312" i="2"/>
  <c r="F313" i="2" s="1"/>
  <c r="AD278" i="3" l="1"/>
  <c r="AE278" i="3" s="1"/>
  <c r="AA279" i="3" s="1"/>
  <c r="AC279" i="3" s="1"/>
  <c r="P277" i="3"/>
  <c r="Q277" i="3" s="1"/>
  <c r="M278" i="3" s="1"/>
  <c r="O278" i="3" s="1"/>
  <c r="H313" i="2"/>
  <c r="I313" i="2" s="1"/>
  <c r="J313" i="2" s="1"/>
  <c r="F314" i="2" s="1"/>
  <c r="AD279" i="3" l="1"/>
  <c r="AE279" i="3" s="1"/>
  <c r="AA280" i="3" s="1"/>
  <c r="AC280" i="3" s="1"/>
  <c r="P278" i="3"/>
  <c r="Q278" i="3" s="1"/>
  <c r="M279" i="3" s="1"/>
  <c r="O279" i="3" s="1"/>
  <c r="H314" i="2"/>
  <c r="I314" i="2" s="1"/>
  <c r="J314" i="2"/>
  <c r="F315" i="2" s="1"/>
  <c r="AD280" i="3" l="1"/>
  <c r="AE280" i="3" s="1"/>
  <c r="AA281" i="3" s="1"/>
  <c r="AC281" i="3" s="1"/>
  <c r="P279" i="3"/>
  <c r="Q279" i="3" s="1"/>
  <c r="M280" i="3" s="1"/>
  <c r="O280" i="3" s="1"/>
  <c r="H315" i="2"/>
  <c r="I315" i="2" s="1"/>
  <c r="J315" i="2"/>
  <c r="F316" i="2" s="1"/>
  <c r="AD281" i="3" l="1"/>
  <c r="AE281" i="3" s="1"/>
  <c r="AA282" i="3" s="1"/>
  <c r="AC282" i="3" s="1"/>
  <c r="P280" i="3"/>
  <c r="Q280" i="3" s="1"/>
  <c r="M281" i="3" s="1"/>
  <c r="O281" i="3" s="1"/>
  <c r="H316" i="2"/>
  <c r="I316" i="2" s="1"/>
  <c r="J316" i="2"/>
  <c r="F317" i="2" s="1"/>
  <c r="AD282" i="3" l="1"/>
  <c r="AE282" i="3" s="1"/>
  <c r="AA283" i="3" s="1"/>
  <c r="AC283" i="3" s="1"/>
  <c r="P281" i="3"/>
  <c r="Q281" i="3" s="1"/>
  <c r="M282" i="3" s="1"/>
  <c r="O282" i="3" s="1"/>
  <c r="H317" i="2"/>
  <c r="I317" i="2" s="1"/>
  <c r="J317" i="2"/>
  <c r="F318" i="2" s="1"/>
  <c r="AD283" i="3" l="1"/>
  <c r="AE283" i="3" s="1"/>
  <c r="AA284" i="3" s="1"/>
  <c r="AC284" i="3" s="1"/>
  <c r="P282" i="3"/>
  <c r="Q282" i="3" s="1"/>
  <c r="M283" i="3" s="1"/>
  <c r="O283" i="3" s="1"/>
  <c r="H318" i="2"/>
  <c r="I318" i="2" s="1"/>
  <c r="J318" i="2"/>
  <c r="F319" i="2" s="1"/>
  <c r="AD284" i="3" l="1"/>
  <c r="AE284" i="3" s="1"/>
  <c r="AA285" i="3" s="1"/>
  <c r="AC285" i="3" s="1"/>
  <c r="P283" i="3"/>
  <c r="Q283" i="3" s="1"/>
  <c r="M284" i="3" s="1"/>
  <c r="O284" i="3" s="1"/>
  <c r="H319" i="2"/>
  <c r="I319" i="2" s="1"/>
  <c r="J319" i="2"/>
  <c r="F320" i="2" s="1"/>
  <c r="AD285" i="3" l="1"/>
  <c r="AE285" i="3" s="1"/>
  <c r="AA286" i="3" s="1"/>
  <c r="AC286" i="3" s="1"/>
  <c r="P284" i="3"/>
  <c r="Q284" i="3" s="1"/>
  <c r="M285" i="3" s="1"/>
  <c r="O285" i="3" s="1"/>
  <c r="H320" i="2"/>
  <c r="I320" i="2" s="1"/>
  <c r="J320" i="2"/>
  <c r="F321" i="2" s="1"/>
  <c r="AD286" i="3" l="1"/>
  <c r="AE286" i="3" s="1"/>
  <c r="AA287" i="3" s="1"/>
  <c r="AC287" i="3" s="1"/>
  <c r="P285" i="3"/>
  <c r="Q285" i="3" s="1"/>
  <c r="M286" i="3" s="1"/>
  <c r="O286" i="3" s="1"/>
  <c r="H321" i="2"/>
  <c r="I321" i="2" s="1"/>
  <c r="J321" i="2"/>
  <c r="F322" i="2" s="1"/>
  <c r="AD287" i="3" l="1"/>
  <c r="AE287" i="3" s="1"/>
  <c r="AA288" i="3" s="1"/>
  <c r="AC288" i="3" s="1"/>
  <c r="P286" i="3"/>
  <c r="Q286" i="3" s="1"/>
  <c r="M287" i="3" s="1"/>
  <c r="O287" i="3" s="1"/>
  <c r="H322" i="2"/>
  <c r="I322" i="2" s="1"/>
  <c r="J322" i="2"/>
  <c r="F323" i="2" s="1"/>
  <c r="AD288" i="3" l="1"/>
  <c r="AE288" i="3" s="1"/>
  <c r="AA289" i="3" s="1"/>
  <c r="AC289" i="3" s="1"/>
  <c r="P287" i="3"/>
  <c r="Q287" i="3" s="1"/>
  <c r="M288" i="3" s="1"/>
  <c r="O288" i="3" s="1"/>
  <c r="H323" i="2"/>
  <c r="I323" i="2" s="1"/>
  <c r="J323" i="2"/>
  <c r="F324" i="2" s="1"/>
  <c r="AD289" i="3" l="1"/>
  <c r="AE289" i="3" s="1"/>
  <c r="AA290" i="3" s="1"/>
  <c r="AC290" i="3" s="1"/>
  <c r="P288" i="3"/>
  <c r="Q288" i="3" s="1"/>
  <c r="M289" i="3" s="1"/>
  <c r="O289" i="3" s="1"/>
  <c r="H324" i="2"/>
  <c r="I324" i="2" s="1"/>
  <c r="J324" i="2"/>
  <c r="F325" i="2" s="1"/>
  <c r="AD290" i="3" l="1"/>
  <c r="AE290" i="3" s="1"/>
  <c r="AA291" i="3" s="1"/>
  <c r="AC291" i="3" s="1"/>
  <c r="P289" i="3"/>
  <c r="Q289" i="3" s="1"/>
  <c r="M290" i="3" s="1"/>
  <c r="O290" i="3" s="1"/>
  <c r="H325" i="2"/>
  <c r="I325" i="2" s="1"/>
  <c r="J325" i="2"/>
  <c r="F326" i="2" s="1"/>
  <c r="AD291" i="3" l="1"/>
  <c r="AE291" i="3" s="1"/>
  <c r="AA292" i="3" s="1"/>
  <c r="AC292" i="3" s="1"/>
  <c r="P290" i="3"/>
  <c r="Q290" i="3" s="1"/>
  <c r="M291" i="3" s="1"/>
  <c r="O291" i="3" s="1"/>
  <c r="H326" i="2"/>
  <c r="I326" i="2" s="1"/>
  <c r="J326" i="2"/>
  <c r="F327" i="2" s="1"/>
  <c r="AD292" i="3" l="1"/>
  <c r="AE292" i="3" s="1"/>
  <c r="AA293" i="3" s="1"/>
  <c r="AC293" i="3" s="1"/>
  <c r="P291" i="3"/>
  <c r="Q291" i="3" s="1"/>
  <c r="M292" i="3" s="1"/>
  <c r="O292" i="3" s="1"/>
  <c r="H327" i="2"/>
  <c r="I327" i="2" s="1"/>
  <c r="J327" i="2"/>
  <c r="F328" i="2" s="1"/>
  <c r="AD293" i="3" l="1"/>
  <c r="AE293" i="3" s="1"/>
  <c r="AA294" i="3" s="1"/>
  <c r="AC294" i="3" s="1"/>
  <c r="P292" i="3"/>
  <c r="Q292" i="3" s="1"/>
  <c r="M293" i="3" s="1"/>
  <c r="O293" i="3" s="1"/>
  <c r="H328" i="2"/>
  <c r="I328" i="2" s="1"/>
  <c r="J328" i="2"/>
  <c r="F329" i="2" s="1"/>
  <c r="AD294" i="3" l="1"/>
  <c r="AE294" i="3" s="1"/>
  <c r="AA295" i="3" s="1"/>
  <c r="AC295" i="3" s="1"/>
  <c r="P293" i="3"/>
  <c r="Q293" i="3" s="1"/>
  <c r="M294" i="3" s="1"/>
  <c r="O294" i="3" s="1"/>
  <c r="H329" i="2"/>
  <c r="I329" i="2" s="1"/>
  <c r="J329" i="2"/>
  <c r="F330" i="2" s="1"/>
  <c r="AD295" i="3" l="1"/>
  <c r="AE295" i="3" s="1"/>
  <c r="AA296" i="3" s="1"/>
  <c r="AC296" i="3" s="1"/>
  <c r="P294" i="3"/>
  <c r="Q294" i="3" s="1"/>
  <c r="M295" i="3" s="1"/>
  <c r="O295" i="3" s="1"/>
  <c r="H330" i="2"/>
  <c r="I330" i="2" s="1"/>
  <c r="J330" i="2"/>
  <c r="F331" i="2" s="1"/>
  <c r="AD296" i="3" l="1"/>
  <c r="AE296" i="3" s="1"/>
  <c r="AA297" i="3" s="1"/>
  <c r="AC297" i="3" s="1"/>
  <c r="P295" i="3"/>
  <c r="Q295" i="3" s="1"/>
  <c r="M296" i="3" s="1"/>
  <c r="O296" i="3" s="1"/>
  <c r="H331" i="2"/>
  <c r="I331" i="2" s="1"/>
  <c r="J331" i="2"/>
  <c r="F332" i="2" s="1"/>
  <c r="AD297" i="3" l="1"/>
  <c r="AE297" i="3" s="1"/>
  <c r="AA298" i="3" s="1"/>
  <c r="AC298" i="3" s="1"/>
  <c r="P296" i="3"/>
  <c r="Q296" i="3" s="1"/>
  <c r="M297" i="3" s="1"/>
  <c r="O297" i="3" s="1"/>
  <c r="H332" i="2"/>
  <c r="I332" i="2" s="1"/>
  <c r="J332" i="2"/>
  <c r="F333" i="2" s="1"/>
  <c r="AD298" i="3" l="1"/>
  <c r="AE298" i="3" s="1"/>
  <c r="AA299" i="3" s="1"/>
  <c r="AC299" i="3" s="1"/>
  <c r="P297" i="3"/>
  <c r="Q297" i="3" s="1"/>
  <c r="M298" i="3" s="1"/>
  <c r="O298" i="3" s="1"/>
  <c r="H333" i="2"/>
  <c r="I333" i="2" s="1"/>
  <c r="J333" i="2"/>
  <c r="F334" i="2" s="1"/>
  <c r="AD299" i="3" l="1"/>
  <c r="AE299" i="3" s="1"/>
  <c r="AA300" i="3" s="1"/>
  <c r="AC300" i="3" s="1"/>
  <c r="P298" i="3"/>
  <c r="Q298" i="3" s="1"/>
  <c r="M299" i="3" s="1"/>
  <c r="O299" i="3" s="1"/>
  <c r="H334" i="2"/>
  <c r="I334" i="2" s="1"/>
  <c r="J334" i="2"/>
  <c r="F335" i="2" s="1"/>
  <c r="AD300" i="3" l="1"/>
  <c r="AE300" i="3" s="1"/>
  <c r="AA301" i="3" s="1"/>
  <c r="AC301" i="3" s="1"/>
  <c r="P299" i="3"/>
  <c r="Q299" i="3" s="1"/>
  <c r="M300" i="3" s="1"/>
  <c r="O300" i="3" s="1"/>
  <c r="H335" i="2"/>
  <c r="I335" i="2" s="1"/>
  <c r="J335" i="2"/>
  <c r="F336" i="2" s="1"/>
  <c r="AD301" i="3" l="1"/>
  <c r="AE301" i="3" s="1"/>
  <c r="AA302" i="3" s="1"/>
  <c r="AC302" i="3" s="1"/>
  <c r="P300" i="3"/>
  <c r="Q300" i="3" s="1"/>
  <c r="M301" i="3" s="1"/>
  <c r="O301" i="3" s="1"/>
  <c r="H336" i="2"/>
  <c r="I336" i="2" s="1"/>
  <c r="J336" i="2"/>
  <c r="F337" i="2" s="1"/>
  <c r="AD302" i="3" l="1"/>
  <c r="AE302" i="3" s="1"/>
  <c r="AA303" i="3" s="1"/>
  <c r="AC303" i="3" s="1"/>
  <c r="P301" i="3"/>
  <c r="Q301" i="3" s="1"/>
  <c r="M302" i="3" s="1"/>
  <c r="O302" i="3" s="1"/>
  <c r="H337" i="2"/>
  <c r="I337" i="2" s="1"/>
  <c r="J337" i="2"/>
  <c r="F338" i="2" s="1"/>
  <c r="AD303" i="3" l="1"/>
  <c r="AE303" i="3" s="1"/>
  <c r="AA304" i="3" s="1"/>
  <c r="AC304" i="3" s="1"/>
  <c r="P302" i="3"/>
  <c r="Q302" i="3" s="1"/>
  <c r="M303" i="3" s="1"/>
  <c r="O303" i="3" s="1"/>
  <c r="H338" i="2"/>
  <c r="I338" i="2" s="1"/>
  <c r="J338" i="2"/>
  <c r="F339" i="2" s="1"/>
  <c r="AD304" i="3" l="1"/>
  <c r="AE304" i="3" s="1"/>
  <c r="AA305" i="3" s="1"/>
  <c r="AC305" i="3" s="1"/>
  <c r="P303" i="3"/>
  <c r="Q303" i="3" s="1"/>
  <c r="M304" i="3" s="1"/>
  <c r="O304" i="3" s="1"/>
  <c r="H339" i="2"/>
  <c r="I339" i="2" s="1"/>
  <c r="J339" i="2"/>
  <c r="F340" i="2" s="1"/>
  <c r="AD305" i="3" l="1"/>
  <c r="AE305" i="3" s="1"/>
  <c r="AA306" i="3" s="1"/>
  <c r="AC306" i="3" s="1"/>
  <c r="P304" i="3"/>
  <c r="Q304" i="3" s="1"/>
  <c r="M305" i="3" s="1"/>
  <c r="O305" i="3" s="1"/>
  <c r="H340" i="2"/>
  <c r="I340" i="2" s="1"/>
  <c r="J340" i="2"/>
  <c r="F341" i="2" s="1"/>
  <c r="AD306" i="3" l="1"/>
  <c r="AE306" i="3" s="1"/>
  <c r="AA307" i="3" s="1"/>
  <c r="AC307" i="3" s="1"/>
  <c r="P305" i="3"/>
  <c r="Q305" i="3" s="1"/>
  <c r="M306" i="3" s="1"/>
  <c r="O306" i="3" s="1"/>
  <c r="H341" i="2"/>
  <c r="I341" i="2" s="1"/>
  <c r="J341" i="2"/>
  <c r="F342" i="2" s="1"/>
  <c r="AD307" i="3" l="1"/>
  <c r="AE307" i="3" s="1"/>
  <c r="AA308" i="3" s="1"/>
  <c r="AC308" i="3" s="1"/>
  <c r="P306" i="3"/>
  <c r="Q306" i="3" s="1"/>
  <c r="M307" i="3" s="1"/>
  <c r="O307" i="3" s="1"/>
  <c r="H342" i="2"/>
  <c r="I342" i="2" s="1"/>
  <c r="J342" i="2"/>
  <c r="F343" i="2" s="1"/>
  <c r="AD308" i="3" l="1"/>
  <c r="AE308" i="3" s="1"/>
  <c r="AA309" i="3" s="1"/>
  <c r="AC309" i="3" s="1"/>
  <c r="P307" i="3"/>
  <c r="Q307" i="3" s="1"/>
  <c r="M308" i="3" s="1"/>
  <c r="O308" i="3" s="1"/>
  <c r="H343" i="2"/>
  <c r="I343" i="2" s="1"/>
  <c r="J343" i="2"/>
  <c r="F344" i="2" s="1"/>
  <c r="AD309" i="3" l="1"/>
  <c r="AE309" i="3" s="1"/>
  <c r="AA310" i="3" s="1"/>
  <c r="AC310" i="3" s="1"/>
  <c r="P308" i="3"/>
  <c r="Q308" i="3" s="1"/>
  <c r="M309" i="3" s="1"/>
  <c r="O309" i="3" s="1"/>
  <c r="H344" i="2"/>
  <c r="I344" i="2" s="1"/>
  <c r="J344" i="2"/>
  <c r="F345" i="2" s="1"/>
  <c r="AD310" i="3" l="1"/>
  <c r="AE310" i="3" s="1"/>
  <c r="AA311" i="3" s="1"/>
  <c r="AC311" i="3" s="1"/>
  <c r="P309" i="3"/>
  <c r="Q309" i="3" s="1"/>
  <c r="M310" i="3" s="1"/>
  <c r="O310" i="3" s="1"/>
  <c r="H345" i="2"/>
  <c r="I345" i="2" s="1"/>
  <c r="J345" i="2"/>
  <c r="F346" i="2" s="1"/>
  <c r="AD311" i="3" l="1"/>
  <c r="AE311" i="3" s="1"/>
  <c r="AA312" i="3" s="1"/>
  <c r="AC312" i="3" s="1"/>
  <c r="P310" i="3"/>
  <c r="Q310" i="3" s="1"/>
  <c r="M311" i="3" s="1"/>
  <c r="O311" i="3" s="1"/>
  <c r="H346" i="2"/>
  <c r="I346" i="2" s="1"/>
  <c r="J346" i="2"/>
  <c r="F347" i="2" s="1"/>
  <c r="AD312" i="3" l="1"/>
  <c r="AE312" i="3" s="1"/>
  <c r="AA313" i="3" s="1"/>
  <c r="AC313" i="3" s="1"/>
  <c r="P311" i="3"/>
  <c r="Q311" i="3" s="1"/>
  <c r="M312" i="3" s="1"/>
  <c r="O312" i="3" s="1"/>
  <c r="H347" i="2"/>
  <c r="I347" i="2" s="1"/>
  <c r="J347" i="2"/>
  <c r="F348" i="2" s="1"/>
  <c r="AD313" i="3" l="1"/>
  <c r="AE313" i="3" s="1"/>
  <c r="AA314" i="3" s="1"/>
  <c r="AC314" i="3" s="1"/>
  <c r="P312" i="3"/>
  <c r="Q312" i="3" s="1"/>
  <c r="M313" i="3" s="1"/>
  <c r="O313" i="3" s="1"/>
  <c r="H348" i="2"/>
  <c r="I348" i="2" s="1"/>
  <c r="J348" i="2"/>
  <c r="F349" i="2" s="1"/>
  <c r="AD314" i="3" l="1"/>
  <c r="AE314" i="3" s="1"/>
  <c r="AA315" i="3" s="1"/>
  <c r="AC315" i="3" s="1"/>
  <c r="P313" i="3"/>
  <c r="Q313" i="3" s="1"/>
  <c r="M314" i="3" s="1"/>
  <c r="O314" i="3" s="1"/>
  <c r="H349" i="2"/>
  <c r="I349" i="2" s="1"/>
  <c r="J349" i="2" s="1"/>
  <c r="F350" i="2" s="1"/>
  <c r="AD315" i="3" l="1"/>
  <c r="AE315" i="3" s="1"/>
  <c r="AA316" i="3" s="1"/>
  <c r="AC316" i="3" s="1"/>
  <c r="P314" i="3"/>
  <c r="Q314" i="3" s="1"/>
  <c r="M315" i="3" s="1"/>
  <c r="O315" i="3" s="1"/>
  <c r="H350" i="2"/>
  <c r="I350" i="2" s="1"/>
  <c r="J350" i="2"/>
  <c r="F351" i="2" s="1"/>
  <c r="AD316" i="3" l="1"/>
  <c r="AE316" i="3" s="1"/>
  <c r="AA317" i="3" s="1"/>
  <c r="AC317" i="3" s="1"/>
  <c r="P315" i="3"/>
  <c r="Q315" i="3" s="1"/>
  <c r="M316" i="3" s="1"/>
  <c r="O316" i="3" s="1"/>
  <c r="H351" i="2"/>
  <c r="I351" i="2" s="1"/>
  <c r="J351" i="2" s="1"/>
  <c r="F352" i="2" s="1"/>
  <c r="AD317" i="3" l="1"/>
  <c r="AE317" i="3" s="1"/>
  <c r="AA318" i="3" s="1"/>
  <c r="AC318" i="3" s="1"/>
  <c r="P316" i="3"/>
  <c r="Q316" i="3" s="1"/>
  <c r="M317" i="3" s="1"/>
  <c r="O317" i="3" s="1"/>
  <c r="H352" i="2"/>
  <c r="I352" i="2" s="1"/>
  <c r="J352" i="2"/>
  <c r="F353" i="2" s="1"/>
  <c r="AD318" i="3" l="1"/>
  <c r="AE318" i="3" s="1"/>
  <c r="AA319" i="3" s="1"/>
  <c r="AC319" i="3" s="1"/>
  <c r="P317" i="3"/>
  <c r="Q317" i="3" s="1"/>
  <c r="M318" i="3" s="1"/>
  <c r="O318" i="3" s="1"/>
  <c r="H353" i="2"/>
  <c r="I353" i="2" s="1"/>
  <c r="J353" i="2" s="1"/>
  <c r="F354" i="2" s="1"/>
  <c r="AD319" i="3" l="1"/>
  <c r="AE319" i="3" s="1"/>
  <c r="AA320" i="3" s="1"/>
  <c r="AC320" i="3" s="1"/>
  <c r="P318" i="3"/>
  <c r="Q318" i="3" s="1"/>
  <c r="M319" i="3" s="1"/>
  <c r="O319" i="3" s="1"/>
  <c r="H354" i="2"/>
  <c r="I354" i="2" s="1"/>
  <c r="J354" i="2"/>
  <c r="F355" i="2" s="1"/>
  <c r="AD320" i="3" l="1"/>
  <c r="AE320" i="3" s="1"/>
  <c r="AA321" i="3" s="1"/>
  <c r="AC321" i="3" s="1"/>
  <c r="P319" i="3"/>
  <c r="Q319" i="3" s="1"/>
  <c r="M320" i="3" s="1"/>
  <c r="O320" i="3" s="1"/>
  <c r="H355" i="2"/>
  <c r="I355" i="2" s="1"/>
  <c r="J355" i="2" s="1"/>
  <c r="F356" i="2" s="1"/>
  <c r="AD321" i="3" l="1"/>
  <c r="AE321" i="3" s="1"/>
  <c r="AA322" i="3" s="1"/>
  <c r="AC322" i="3" s="1"/>
  <c r="P320" i="3"/>
  <c r="Q320" i="3" s="1"/>
  <c r="M321" i="3" s="1"/>
  <c r="O321" i="3" s="1"/>
  <c r="H356" i="2"/>
  <c r="I356" i="2" s="1"/>
  <c r="J356" i="2" s="1"/>
  <c r="F357" i="2" s="1"/>
  <c r="AD322" i="3" l="1"/>
  <c r="AE322" i="3" s="1"/>
  <c r="AA323" i="3" s="1"/>
  <c r="AC323" i="3" s="1"/>
  <c r="P321" i="3"/>
  <c r="Q321" i="3" s="1"/>
  <c r="M322" i="3" s="1"/>
  <c r="O322" i="3" s="1"/>
  <c r="H357" i="2"/>
  <c r="I357" i="2" s="1"/>
  <c r="J357" i="2" s="1"/>
  <c r="F358" i="2" s="1"/>
  <c r="AD323" i="3" l="1"/>
  <c r="AE323" i="3" s="1"/>
  <c r="AA324" i="3" s="1"/>
  <c r="AC324" i="3" s="1"/>
  <c r="P322" i="3"/>
  <c r="Q322" i="3" s="1"/>
  <c r="M323" i="3" s="1"/>
  <c r="O323" i="3" s="1"/>
  <c r="H358" i="2"/>
  <c r="I358" i="2" s="1"/>
  <c r="J358" i="2"/>
  <c r="F359" i="2" s="1"/>
  <c r="AD324" i="3" l="1"/>
  <c r="AE324" i="3" s="1"/>
  <c r="AA325" i="3" s="1"/>
  <c r="AC325" i="3" s="1"/>
  <c r="P323" i="3"/>
  <c r="Q323" i="3" s="1"/>
  <c r="M324" i="3" s="1"/>
  <c r="O324" i="3" s="1"/>
  <c r="H359" i="2"/>
  <c r="I359" i="2" s="1"/>
  <c r="J359" i="2" s="1"/>
  <c r="F360" i="2" s="1"/>
  <c r="AD325" i="3" l="1"/>
  <c r="AE325" i="3" s="1"/>
  <c r="AA326" i="3" s="1"/>
  <c r="AC326" i="3" s="1"/>
  <c r="P324" i="3"/>
  <c r="Q324" i="3" s="1"/>
  <c r="M325" i="3" s="1"/>
  <c r="O325" i="3" s="1"/>
  <c r="H360" i="2"/>
  <c r="I360" i="2" s="1"/>
  <c r="J360" i="2"/>
  <c r="F361" i="2" s="1"/>
  <c r="AD326" i="3" l="1"/>
  <c r="AE326" i="3" s="1"/>
  <c r="AA327" i="3" s="1"/>
  <c r="AC327" i="3" s="1"/>
  <c r="P325" i="3"/>
  <c r="Q325" i="3" s="1"/>
  <c r="M326" i="3" s="1"/>
  <c r="O326" i="3" s="1"/>
  <c r="H361" i="2"/>
  <c r="I361" i="2" s="1"/>
  <c r="J361" i="2" s="1"/>
  <c r="F362" i="2" s="1"/>
  <c r="AD327" i="3" l="1"/>
  <c r="AE327" i="3" s="1"/>
  <c r="AA328" i="3" s="1"/>
  <c r="AC328" i="3" s="1"/>
  <c r="P326" i="3"/>
  <c r="Q326" i="3" s="1"/>
  <c r="M327" i="3" s="1"/>
  <c r="O327" i="3" s="1"/>
  <c r="H362" i="2"/>
  <c r="I362" i="2" s="1"/>
  <c r="J362" i="2" s="1"/>
  <c r="F363" i="2" s="1"/>
  <c r="AD328" i="3" l="1"/>
  <c r="AE328" i="3" s="1"/>
  <c r="AA329" i="3" s="1"/>
  <c r="AC329" i="3" s="1"/>
  <c r="P327" i="3"/>
  <c r="Q327" i="3" s="1"/>
  <c r="M328" i="3" s="1"/>
  <c r="O328" i="3" s="1"/>
  <c r="H363" i="2"/>
  <c r="I363" i="2" s="1"/>
  <c r="J363" i="2" s="1"/>
  <c r="F364" i="2" s="1"/>
  <c r="AD329" i="3" l="1"/>
  <c r="AE329" i="3" s="1"/>
  <c r="AA330" i="3" s="1"/>
  <c r="AC330" i="3" s="1"/>
  <c r="P328" i="3"/>
  <c r="Q328" i="3" s="1"/>
  <c r="M329" i="3" s="1"/>
  <c r="O329" i="3" s="1"/>
  <c r="H364" i="2"/>
  <c r="I364" i="2" s="1"/>
  <c r="J364" i="2" s="1"/>
  <c r="F365" i="2" s="1"/>
  <c r="AD330" i="3" l="1"/>
  <c r="AE330" i="3" s="1"/>
  <c r="AA331" i="3" s="1"/>
  <c r="AC331" i="3" s="1"/>
  <c r="P329" i="3"/>
  <c r="Q329" i="3" s="1"/>
  <c r="M330" i="3" s="1"/>
  <c r="O330" i="3" s="1"/>
  <c r="H365" i="2"/>
  <c r="I365" i="2" s="1"/>
  <c r="J365" i="2" s="1"/>
  <c r="F366" i="2" s="1"/>
  <c r="AD331" i="3" l="1"/>
  <c r="AE331" i="3" s="1"/>
  <c r="AA332" i="3" s="1"/>
  <c r="AC332" i="3" s="1"/>
  <c r="P330" i="3"/>
  <c r="Q330" i="3" s="1"/>
  <c r="M331" i="3" s="1"/>
  <c r="O331" i="3" s="1"/>
  <c r="H366" i="2"/>
  <c r="I366" i="2" s="1"/>
  <c r="J366" i="2" s="1"/>
  <c r="F367" i="2" s="1"/>
  <c r="AD332" i="3" l="1"/>
  <c r="AE332" i="3" s="1"/>
  <c r="AA333" i="3" s="1"/>
  <c r="AC333" i="3" s="1"/>
  <c r="P331" i="3"/>
  <c r="Q331" i="3" s="1"/>
  <c r="M332" i="3" s="1"/>
  <c r="O332" i="3" s="1"/>
  <c r="H367" i="2"/>
  <c r="I367" i="2" s="1"/>
  <c r="J367" i="2" s="1"/>
  <c r="F368" i="2" s="1"/>
  <c r="AD333" i="3" l="1"/>
  <c r="AE333" i="3" s="1"/>
  <c r="AA334" i="3" s="1"/>
  <c r="AC334" i="3" s="1"/>
  <c r="P332" i="3"/>
  <c r="Q332" i="3" s="1"/>
  <c r="M333" i="3" s="1"/>
  <c r="O333" i="3" s="1"/>
  <c r="H368" i="2"/>
  <c r="I368" i="2" s="1"/>
  <c r="J368" i="2" s="1"/>
  <c r="F369" i="2" s="1"/>
  <c r="AD334" i="3" l="1"/>
  <c r="AE334" i="3" s="1"/>
  <c r="AA335" i="3" s="1"/>
  <c r="AC335" i="3" s="1"/>
  <c r="P333" i="3"/>
  <c r="Q333" i="3" s="1"/>
  <c r="M334" i="3" s="1"/>
  <c r="O334" i="3" s="1"/>
  <c r="H369" i="2"/>
  <c r="I369" i="2" s="1"/>
  <c r="J369" i="2" s="1"/>
  <c r="F370" i="2" s="1"/>
  <c r="AD335" i="3" l="1"/>
  <c r="AE335" i="3" s="1"/>
  <c r="AA336" i="3" s="1"/>
  <c r="AC336" i="3" s="1"/>
  <c r="P334" i="3"/>
  <c r="Q334" i="3" s="1"/>
  <c r="M335" i="3" s="1"/>
  <c r="O335" i="3" s="1"/>
  <c r="H370" i="2"/>
  <c r="I370" i="2" s="1"/>
  <c r="J370" i="2"/>
  <c r="F371" i="2" s="1"/>
  <c r="AD336" i="3" l="1"/>
  <c r="AE336" i="3" s="1"/>
  <c r="AA337" i="3" s="1"/>
  <c r="AC337" i="3" s="1"/>
  <c r="P335" i="3"/>
  <c r="Q335" i="3" s="1"/>
  <c r="M336" i="3" s="1"/>
  <c r="O336" i="3" s="1"/>
  <c r="H371" i="2"/>
  <c r="I371" i="2" s="1"/>
  <c r="J371" i="2" s="1"/>
  <c r="F372" i="2" s="1"/>
  <c r="AD337" i="3" l="1"/>
  <c r="AE337" i="3" s="1"/>
  <c r="AA338" i="3" s="1"/>
  <c r="AC338" i="3" s="1"/>
  <c r="P336" i="3"/>
  <c r="Q336" i="3" s="1"/>
  <c r="M337" i="3" s="1"/>
  <c r="O337" i="3" s="1"/>
  <c r="H372" i="2"/>
  <c r="I372" i="2" s="1"/>
  <c r="J372" i="2"/>
  <c r="F373" i="2" s="1"/>
  <c r="AD338" i="3" l="1"/>
  <c r="AE338" i="3" s="1"/>
  <c r="AA339" i="3" s="1"/>
  <c r="AC339" i="3" s="1"/>
  <c r="P337" i="3"/>
  <c r="Q337" i="3" s="1"/>
  <c r="M338" i="3" s="1"/>
  <c r="O338" i="3" s="1"/>
  <c r="H373" i="2"/>
  <c r="I373" i="2" s="1"/>
  <c r="J373" i="2" s="1"/>
  <c r="F374" i="2" s="1"/>
  <c r="AD339" i="3" l="1"/>
  <c r="AE339" i="3" s="1"/>
  <c r="AA340" i="3" s="1"/>
  <c r="AC340" i="3" s="1"/>
  <c r="P338" i="3"/>
  <c r="Q338" i="3" s="1"/>
  <c r="M339" i="3" s="1"/>
  <c r="O339" i="3" s="1"/>
  <c r="H374" i="2"/>
  <c r="I374" i="2" s="1"/>
  <c r="J374" i="2" s="1"/>
  <c r="F375" i="2" s="1"/>
  <c r="AD340" i="3" l="1"/>
  <c r="AE340" i="3" s="1"/>
  <c r="AA341" i="3" s="1"/>
  <c r="AC341" i="3" s="1"/>
  <c r="P339" i="3"/>
  <c r="Q339" i="3" s="1"/>
  <c r="M340" i="3" s="1"/>
  <c r="O340" i="3" s="1"/>
  <c r="H375" i="2"/>
  <c r="I375" i="2" s="1"/>
  <c r="J375" i="2" s="1"/>
  <c r="F376" i="2" s="1"/>
  <c r="AD341" i="3" l="1"/>
  <c r="AE341" i="3" s="1"/>
  <c r="AA342" i="3" s="1"/>
  <c r="AC342" i="3" s="1"/>
  <c r="P340" i="3"/>
  <c r="Q340" i="3" s="1"/>
  <c r="M341" i="3" s="1"/>
  <c r="O341" i="3" s="1"/>
  <c r="H376" i="2"/>
  <c r="I376" i="2" s="1"/>
  <c r="J376" i="2" s="1"/>
  <c r="F377" i="2" s="1"/>
  <c r="AD342" i="3" l="1"/>
  <c r="AE342" i="3"/>
  <c r="AA343" i="3" s="1"/>
  <c r="AC343" i="3" s="1"/>
  <c r="P341" i="3"/>
  <c r="Q341" i="3" s="1"/>
  <c r="M342" i="3" s="1"/>
  <c r="O342" i="3" s="1"/>
  <c r="H377" i="2"/>
  <c r="I377" i="2" s="1"/>
  <c r="J377" i="2" s="1"/>
  <c r="F378" i="2" s="1"/>
  <c r="AD343" i="3" l="1"/>
  <c r="AE343" i="3" s="1"/>
  <c r="AA344" i="3" s="1"/>
  <c r="AC344" i="3" s="1"/>
  <c r="P342" i="3"/>
  <c r="Q342" i="3" s="1"/>
  <c r="M343" i="3" s="1"/>
  <c r="O343" i="3" s="1"/>
  <c r="H378" i="2"/>
  <c r="I378" i="2" s="1"/>
  <c r="J378" i="2" s="1"/>
  <c r="F379" i="2" s="1"/>
  <c r="AD344" i="3" l="1"/>
  <c r="AE344" i="3" s="1"/>
  <c r="AA345" i="3" s="1"/>
  <c r="AC345" i="3" s="1"/>
  <c r="P343" i="3"/>
  <c r="Q343" i="3" s="1"/>
  <c r="M344" i="3" s="1"/>
  <c r="O344" i="3" s="1"/>
  <c r="H379" i="2"/>
  <c r="I379" i="2" s="1"/>
  <c r="J379" i="2" s="1"/>
  <c r="F380" i="2" s="1"/>
  <c r="AD345" i="3" l="1"/>
  <c r="AE345" i="3" s="1"/>
  <c r="AA346" i="3" s="1"/>
  <c r="AC346" i="3" s="1"/>
  <c r="P344" i="3"/>
  <c r="Q344" i="3" s="1"/>
  <c r="M345" i="3" s="1"/>
  <c r="O345" i="3" s="1"/>
  <c r="H380" i="2"/>
  <c r="I380" i="2" s="1"/>
  <c r="J380" i="2" s="1"/>
  <c r="F381" i="2" s="1"/>
  <c r="AD346" i="3" l="1"/>
  <c r="AE346" i="3" s="1"/>
  <c r="AA347" i="3" s="1"/>
  <c r="AC347" i="3" s="1"/>
  <c r="P345" i="3"/>
  <c r="Q345" i="3" s="1"/>
  <c r="M346" i="3" s="1"/>
  <c r="O346" i="3" s="1"/>
  <c r="H381" i="2"/>
  <c r="I381" i="2" s="1"/>
  <c r="J381" i="2" s="1"/>
  <c r="F382" i="2" s="1"/>
  <c r="AD347" i="3" l="1"/>
  <c r="AE347" i="3" s="1"/>
  <c r="AA348" i="3" s="1"/>
  <c r="AC348" i="3" s="1"/>
  <c r="P346" i="3"/>
  <c r="Q346" i="3" s="1"/>
  <c r="M347" i="3" s="1"/>
  <c r="O347" i="3" s="1"/>
  <c r="H382" i="2"/>
  <c r="I382" i="2" s="1"/>
  <c r="J382" i="2" s="1"/>
  <c r="F383" i="2" s="1"/>
  <c r="AD348" i="3" l="1"/>
  <c r="AE348" i="3" s="1"/>
  <c r="AA349" i="3" s="1"/>
  <c r="AC349" i="3" s="1"/>
  <c r="P347" i="3"/>
  <c r="Q347" i="3" s="1"/>
  <c r="M348" i="3" s="1"/>
  <c r="O348" i="3" s="1"/>
  <c r="H383" i="2"/>
  <c r="I383" i="2" s="1"/>
  <c r="J383" i="2" s="1"/>
  <c r="F384" i="2" s="1"/>
  <c r="AD349" i="3" l="1"/>
  <c r="AE349" i="3" s="1"/>
  <c r="AA350" i="3" s="1"/>
  <c r="AC350" i="3" s="1"/>
  <c r="P348" i="3"/>
  <c r="Q348" i="3" s="1"/>
  <c r="M349" i="3" s="1"/>
  <c r="O349" i="3" s="1"/>
  <c r="H384" i="2"/>
  <c r="I384" i="2" s="1"/>
  <c r="J384" i="2"/>
  <c r="F385" i="2" s="1"/>
  <c r="AD350" i="3" l="1"/>
  <c r="AE350" i="3"/>
  <c r="AA351" i="3" s="1"/>
  <c r="AC351" i="3" s="1"/>
  <c r="P349" i="3"/>
  <c r="Q349" i="3" s="1"/>
  <c r="M350" i="3" s="1"/>
  <c r="O350" i="3" s="1"/>
  <c r="H385" i="2"/>
  <c r="I385" i="2" s="1"/>
  <c r="J385" i="2" s="1"/>
  <c r="F386" i="2" s="1"/>
  <c r="AD351" i="3" l="1"/>
  <c r="AE351" i="3" s="1"/>
  <c r="AA352" i="3" s="1"/>
  <c r="AC352" i="3" s="1"/>
  <c r="P350" i="3"/>
  <c r="Q350" i="3" s="1"/>
  <c r="M351" i="3" s="1"/>
  <c r="O351" i="3" s="1"/>
  <c r="H386" i="2"/>
  <c r="I386" i="2" s="1"/>
  <c r="J386" i="2"/>
  <c r="F387" i="2" s="1"/>
  <c r="AD352" i="3" l="1"/>
  <c r="AE352" i="3" s="1"/>
  <c r="AA353" i="3" s="1"/>
  <c r="AC353" i="3" s="1"/>
  <c r="P351" i="3"/>
  <c r="Q351" i="3" s="1"/>
  <c r="M352" i="3" s="1"/>
  <c r="O352" i="3" s="1"/>
  <c r="H387" i="2"/>
  <c r="I387" i="2" s="1"/>
  <c r="J387" i="2" s="1"/>
  <c r="F388" i="2" s="1"/>
  <c r="AD353" i="3" l="1"/>
  <c r="AE353" i="3" s="1"/>
  <c r="AA354" i="3" s="1"/>
  <c r="AC354" i="3" s="1"/>
  <c r="P352" i="3"/>
  <c r="Q352" i="3" s="1"/>
  <c r="M353" i="3" s="1"/>
  <c r="O353" i="3" s="1"/>
  <c r="H388" i="2"/>
  <c r="I388" i="2" s="1"/>
  <c r="J388" i="2"/>
  <c r="F389" i="2" s="1"/>
  <c r="AD354" i="3" l="1"/>
  <c r="AE354" i="3" s="1"/>
  <c r="AA355" i="3" s="1"/>
  <c r="AC355" i="3" s="1"/>
  <c r="P353" i="3"/>
  <c r="Q353" i="3" s="1"/>
  <c r="M354" i="3" s="1"/>
  <c r="O354" i="3" s="1"/>
  <c r="H389" i="2"/>
  <c r="I389" i="2" s="1"/>
  <c r="J389" i="2" s="1"/>
  <c r="F390" i="2" s="1"/>
  <c r="AD355" i="3" l="1"/>
  <c r="AE355" i="3" s="1"/>
  <c r="AA356" i="3" s="1"/>
  <c r="AC356" i="3" s="1"/>
  <c r="P354" i="3"/>
  <c r="Q354" i="3" s="1"/>
  <c r="M355" i="3" s="1"/>
  <c r="O355" i="3" s="1"/>
  <c r="H390" i="2"/>
  <c r="I390" i="2" s="1"/>
  <c r="J390" i="2" s="1"/>
  <c r="F391" i="2" s="1"/>
  <c r="AD356" i="3" l="1"/>
  <c r="AE356" i="3" s="1"/>
  <c r="AA357" i="3" s="1"/>
  <c r="AC357" i="3" s="1"/>
  <c r="P355" i="3"/>
  <c r="Q355" i="3" s="1"/>
  <c r="M356" i="3" s="1"/>
  <c r="O356" i="3" s="1"/>
  <c r="H391" i="2"/>
  <c r="I391" i="2" s="1"/>
  <c r="J391" i="2" s="1"/>
  <c r="F392" i="2" s="1"/>
  <c r="AD357" i="3" l="1"/>
  <c r="AE357" i="3" s="1"/>
  <c r="AA358" i="3" s="1"/>
  <c r="AC358" i="3" s="1"/>
  <c r="P356" i="3"/>
  <c r="Q356" i="3" s="1"/>
  <c r="M357" i="3" s="1"/>
  <c r="O357" i="3" s="1"/>
  <c r="H392" i="2"/>
  <c r="I392" i="2" s="1"/>
  <c r="J392" i="2"/>
  <c r="F393" i="2" s="1"/>
  <c r="AD358" i="3" l="1"/>
  <c r="AE358" i="3" s="1"/>
  <c r="AA359" i="3" s="1"/>
  <c r="AC359" i="3" s="1"/>
  <c r="P357" i="3"/>
  <c r="Q357" i="3" s="1"/>
  <c r="M358" i="3" s="1"/>
  <c r="O358" i="3" s="1"/>
  <c r="H393" i="2"/>
  <c r="I393" i="2" s="1"/>
  <c r="J393" i="2" s="1"/>
  <c r="F394" i="2" s="1"/>
  <c r="AD359" i="3" l="1"/>
  <c r="AE359" i="3" s="1"/>
  <c r="AA360" i="3" s="1"/>
  <c r="AC360" i="3" s="1"/>
  <c r="P358" i="3"/>
  <c r="Q358" i="3" s="1"/>
  <c r="M359" i="3" s="1"/>
  <c r="O359" i="3" s="1"/>
  <c r="H394" i="2"/>
  <c r="I394" i="2" s="1"/>
  <c r="J394" i="2" s="1"/>
  <c r="F395" i="2" s="1"/>
  <c r="AD360" i="3" l="1"/>
  <c r="AE360" i="3" s="1"/>
  <c r="AA361" i="3" s="1"/>
  <c r="AC361" i="3" s="1"/>
  <c r="P359" i="3"/>
  <c r="Q359" i="3" s="1"/>
  <c r="M360" i="3" s="1"/>
  <c r="O360" i="3" s="1"/>
  <c r="H395" i="2"/>
  <c r="I395" i="2" s="1"/>
  <c r="J395" i="2" s="1"/>
  <c r="F396" i="2" s="1"/>
  <c r="AD361" i="3" l="1"/>
  <c r="AE361" i="3" s="1"/>
  <c r="AA362" i="3" s="1"/>
  <c r="AC362" i="3" s="1"/>
  <c r="P360" i="3"/>
  <c r="Q360" i="3" s="1"/>
  <c r="M361" i="3" s="1"/>
  <c r="O361" i="3" s="1"/>
  <c r="H396" i="2"/>
  <c r="I396" i="2" s="1"/>
  <c r="J396" i="2"/>
  <c r="F397" i="2" s="1"/>
  <c r="AD362" i="3" l="1"/>
  <c r="AE362" i="3" s="1"/>
  <c r="AA363" i="3" s="1"/>
  <c r="AC363" i="3" s="1"/>
  <c r="P361" i="3"/>
  <c r="Q361" i="3" s="1"/>
  <c r="M362" i="3" s="1"/>
  <c r="O362" i="3" s="1"/>
  <c r="H397" i="2"/>
  <c r="I397" i="2" s="1"/>
  <c r="J397" i="2" s="1"/>
  <c r="F398" i="2" s="1"/>
  <c r="AD363" i="3" l="1"/>
  <c r="AE363" i="3" s="1"/>
  <c r="AA364" i="3" s="1"/>
  <c r="AC364" i="3" s="1"/>
  <c r="P362" i="3"/>
  <c r="Q362" i="3" s="1"/>
  <c r="M363" i="3" s="1"/>
  <c r="O363" i="3" s="1"/>
  <c r="H398" i="2"/>
  <c r="I398" i="2" s="1"/>
  <c r="J398" i="2"/>
  <c r="F399" i="2" s="1"/>
  <c r="AD364" i="3" l="1"/>
  <c r="AE364" i="3" s="1"/>
  <c r="AA365" i="3" s="1"/>
  <c r="AC365" i="3" s="1"/>
  <c r="P363" i="3"/>
  <c r="Q363" i="3" s="1"/>
  <c r="M364" i="3" s="1"/>
  <c r="O364" i="3" s="1"/>
  <c r="H399" i="2"/>
  <c r="I399" i="2" s="1"/>
  <c r="J399" i="2" s="1"/>
  <c r="F400" i="2" s="1"/>
  <c r="AD365" i="3" l="1"/>
  <c r="AE365" i="3" s="1"/>
  <c r="AA366" i="3" s="1"/>
  <c r="AC366" i="3" s="1"/>
  <c r="P364" i="3"/>
  <c r="Q364" i="3" s="1"/>
  <c r="M365" i="3" s="1"/>
  <c r="O365" i="3" s="1"/>
  <c r="H400" i="2"/>
  <c r="I400" i="2" s="1"/>
  <c r="J400" i="2" s="1"/>
  <c r="F401" i="2" s="1"/>
  <c r="AD366" i="3" l="1"/>
  <c r="AE366" i="3" s="1"/>
  <c r="AA367" i="3" s="1"/>
  <c r="AC367" i="3" s="1"/>
  <c r="P365" i="3"/>
  <c r="Q365" i="3" s="1"/>
  <c r="M366" i="3" s="1"/>
  <c r="O366" i="3" s="1"/>
  <c r="H401" i="2"/>
  <c r="I401" i="2" s="1"/>
  <c r="J401" i="2" s="1"/>
  <c r="F402" i="2" s="1"/>
  <c r="AD367" i="3" l="1"/>
  <c r="AE367" i="3" s="1"/>
  <c r="AA368" i="3" s="1"/>
  <c r="AC368" i="3" s="1"/>
  <c r="P366" i="3"/>
  <c r="Q366" i="3" s="1"/>
  <c r="M367" i="3" s="1"/>
  <c r="O367" i="3" s="1"/>
  <c r="H402" i="2"/>
  <c r="I402" i="2" s="1"/>
  <c r="J402" i="2"/>
  <c r="F403" i="2" s="1"/>
  <c r="AD368" i="3" l="1"/>
  <c r="AE368" i="3" s="1"/>
  <c r="AA369" i="3" s="1"/>
  <c r="AC369" i="3" s="1"/>
  <c r="P367" i="3"/>
  <c r="Q367" i="3" s="1"/>
  <c r="M368" i="3" s="1"/>
  <c r="O368" i="3" s="1"/>
  <c r="H403" i="2"/>
  <c r="I403" i="2" s="1"/>
  <c r="J403" i="2" s="1"/>
  <c r="F404" i="2" s="1"/>
  <c r="AD369" i="3" l="1"/>
  <c r="AE369" i="3" s="1"/>
  <c r="AA370" i="3" s="1"/>
  <c r="AC370" i="3" s="1"/>
  <c r="P368" i="3"/>
  <c r="Q368" i="3" s="1"/>
  <c r="M369" i="3" s="1"/>
  <c r="O369" i="3" s="1"/>
  <c r="H404" i="2"/>
  <c r="I404" i="2" s="1"/>
  <c r="J404" i="2"/>
  <c r="F405" i="2" s="1"/>
  <c r="AD370" i="3" l="1"/>
  <c r="AE370" i="3" s="1"/>
  <c r="AA371" i="3" s="1"/>
  <c r="AC371" i="3" s="1"/>
  <c r="P369" i="3"/>
  <c r="Q369" i="3" s="1"/>
  <c r="M370" i="3" s="1"/>
  <c r="O370" i="3" s="1"/>
  <c r="H405" i="2"/>
  <c r="I405" i="2" s="1"/>
  <c r="J405" i="2" s="1"/>
  <c r="F406" i="2" s="1"/>
  <c r="AD371" i="3" l="1"/>
  <c r="AE371" i="3" s="1"/>
  <c r="AA372" i="3" s="1"/>
  <c r="AC372" i="3" s="1"/>
  <c r="P370" i="3"/>
  <c r="Q370" i="3" s="1"/>
  <c r="M371" i="3" s="1"/>
  <c r="O371" i="3" s="1"/>
  <c r="H406" i="2"/>
  <c r="I406" i="2" s="1"/>
  <c r="J406" i="2"/>
  <c r="F407" i="2" s="1"/>
  <c r="AD372" i="3" l="1"/>
  <c r="AE372" i="3" s="1"/>
  <c r="AA373" i="3" s="1"/>
  <c r="AC373" i="3" s="1"/>
  <c r="P371" i="3"/>
  <c r="Q371" i="3" s="1"/>
  <c r="M372" i="3" s="1"/>
  <c r="O372" i="3" s="1"/>
  <c r="H407" i="2"/>
  <c r="I407" i="2" s="1"/>
  <c r="J407" i="2" s="1"/>
  <c r="F408" i="2" s="1"/>
  <c r="AD373" i="3" l="1"/>
  <c r="AE373" i="3" s="1"/>
  <c r="AA374" i="3" s="1"/>
  <c r="AC374" i="3" s="1"/>
  <c r="P372" i="3"/>
  <c r="Q372" i="3" s="1"/>
  <c r="M373" i="3" s="1"/>
  <c r="O373" i="3" s="1"/>
  <c r="H408" i="2"/>
  <c r="I408" i="2" s="1"/>
  <c r="J408" i="2"/>
  <c r="F409" i="2" s="1"/>
  <c r="AD374" i="3" l="1"/>
  <c r="AE374" i="3" s="1"/>
  <c r="AA375" i="3" s="1"/>
  <c r="AC375" i="3" s="1"/>
  <c r="P373" i="3"/>
  <c r="Q373" i="3" s="1"/>
  <c r="M374" i="3" s="1"/>
  <c r="O374" i="3" s="1"/>
  <c r="H409" i="2"/>
  <c r="I409" i="2" s="1"/>
  <c r="J409" i="2" s="1"/>
  <c r="F410" i="2" s="1"/>
  <c r="AD375" i="3" l="1"/>
  <c r="AE375" i="3" s="1"/>
  <c r="AA376" i="3" s="1"/>
  <c r="AC376" i="3" s="1"/>
  <c r="P374" i="3"/>
  <c r="Q374" i="3" s="1"/>
  <c r="M375" i="3" s="1"/>
  <c r="O375" i="3" s="1"/>
  <c r="H410" i="2"/>
  <c r="I410" i="2" s="1"/>
  <c r="J410" i="2"/>
  <c r="F411" i="2" s="1"/>
  <c r="AD376" i="3" l="1"/>
  <c r="AE376" i="3" s="1"/>
  <c r="AA377" i="3" s="1"/>
  <c r="AC377" i="3" s="1"/>
  <c r="P375" i="3"/>
  <c r="Q375" i="3" s="1"/>
  <c r="M376" i="3" s="1"/>
  <c r="O376" i="3" s="1"/>
  <c r="H411" i="2"/>
  <c r="I411" i="2" s="1"/>
  <c r="J411" i="2" s="1"/>
  <c r="F412" i="2" s="1"/>
  <c r="AD377" i="3" l="1"/>
  <c r="AE377" i="3" s="1"/>
  <c r="AA378" i="3" s="1"/>
  <c r="AC378" i="3" s="1"/>
  <c r="P376" i="3"/>
  <c r="Q376" i="3" s="1"/>
  <c r="M377" i="3" s="1"/>
  <c r="O377" i="3" s="1"/>
  <c r="H412" i="2"/>
  <c r="I412" i="2" s="1"/>
  <c r="J412" i="2"/>
  <c r="F413" i="2" s="1"/>
  <c r="AD378" i="3" l="1"/>
  <c r="AE378" i="3" s="1"/>
  <c r="AA379" i="3" s="1"/>
  <c r="AC379" i="3" s="1"/>
  <c r="P377" i="3"/>
  <c r="Q377" i="3" s="1"/>
  <c r="M378" i="3" s="1"/>
  <c r="O378" i="3" s="1"/>
  <c r="H413" i="2"/>
  <c r="I413" i="2" s="1"/>
  <c r="J413" i="2" s="1"/>
  <c r="F414" i="2" s="1"/>
  <c r="AD379" i="3" l="1"/>
  <c r="AE379" i="3" s="1"/>
  <c r="AA380" i="3" s="1"/>
  <c r="AC380" i="3" s="1"/>
  <c r="P378" i="3"/>
  <c r="Q378" i="3" s="1"/>
  <c r="M379" i="3" s="1"/>
  <c r="O379" i="3" s="1"/>
  <c r="H414" i="2"/>
  <c r="I414" i="2" s="1"/>
  <c r="J414" i="2"/>
  <c r="F415" i="2" s="1"/>
  <c r="AD380" i="3" l="1"/>
  <c r="AE380" i="3" s="1"/>
  <c r="AA381" i="3" s="1"/>
  <c r="AC381" i="3" s="1"/>
  <c r="P379" i="3"/>
  <c r="Q379" i="3" s="1"/>
  <c r="M380" i="3" s="1"/>
  <c r="O380" i="3" s="1"/>
  <c r="H415" i="2"/>
  <c r="I415" i="2" s="1"/>
  <c r="J415" i="2" s="1"/>
  <c r="F416" i="2" s="1"/>
  <c r="AD381" i="3" l="1"/>
  <c r="AE381" i="3" s="1"/>
  <c r="AA382" i="3" s="1"/>
  <c r="AC382" i="3" s="1"/>
  <c r="P380" i="3"/>
  <c r="Q380" i="3" s="1"/>
  <c r="M381" i="3" s="1"/>
  <c r="O381" i="3" s="1"/>
  <c r="H416" i="2"/>
  <c r="I416" i="2" s="1"/>
  <c r="J416" i="2" s="1"/>
  <c r="F417" i="2" s="1"/>
  <c r="AD382" i="3" l="1"/>
  <c r="AE382" i="3" s="1"/>
  <c r="AA383" i="3" s="1"/>
  <c r="AC383" i="3" s="1"/>
  <c r="P381" i="3"/>
  <c r="Q381" i="3" s="1"/>
  <c r="M382" i="3" s="1"/>
  <c r="O382" i="3" s="1"/>
  <c r="H417" i="2"/>
  <c r="I417" i="2" s="1"/>
  <c r="J417" i="2" s="1"/>
  <c r="F418" i="2" s="1"/>
  <c r="AD383" i="3" l="1"/>
  <c r="AE383" i="3" s="1"/>
  <c r="AA384" i="3" s="1"/>
  <c r="AC384" i="3" s="1"/>
  <c r="P382" i="3"/>
  <c r="Q382" i="3" s="1"/>
  <c r="M383" i="3" s="1"/>
  <c r="O383" i="3" s="1"/>
  <c r="H418" i="2"/>
  <c r="I418" i="2" s="1"/>
  <c r="J418" i="2"/>
  <c r="F419" i="2" s="1"/>
  <c r="AD384" i="3" l="1"/>
  <c r="AE384" i="3" s="1"/>
  <c r="AA385" i="3" s="1"/>
  <c r="AC385" i="3" s="1"/>
  <c r="P383" i="3"/>
  <c r="Q383" i="3" s="1"/>
  <c r="M384" i="3" s="1"/>
  <c r="O384" i="3" s="1"/>
  <c r="H419" i="2"/>
  <c r="I419" i="2" s="1"/>
  <c r="J419" i="2" s="1"/>
  <c r="F420" i="2" s="1"/>
  <c r="AD385" i="3" l="1"/>
  <c r="AE385" i="3" s="1"/>
  <c r="AA386" i="3" s="1"/>
  <c r="AC386" i="3" s="1"/>
  <c r="P384" i="3"/>
  <c r="Q384" i="3" s="1"/>
  <c r="M385" i="3" s="1"/>
  <c r="O385" i="3" s="1"/>
  <c r="H420" i="2"/>
  <c r="I420" i="2" s="1"/>
  <c r="J420" i="2"/>
  <c r="F421" i="2" s="1"/>
  <c r="AD386" i="3" l="1"/>
  <c r="AE386" i="3" s="1"/>
  <c r="AA387" i="3" s="1"/>
  <c r="AC387" i="3" s="1"/>
  <c r="P385" i="3"/>
  <c r="Q385" i="3" s="1"/>
  <c r="M386" i="3" s="1"/>
  <c r="O386" i="3" s="1"/>
  <c r="H421" i="2"/>
  <c r="I421" i="2" s="1"/>
  <c r="J421" i="2" s="1"/>
  <c r="F422" i="2" s="1"/>
  <c r="AD387" i="3" l="1"/>
  <c r="AE387" i="3" s="1"/>
  <c r="AA388" i="3" s="1"/>
  <c r="AC388" i="3" s="1"/>
  <c r="P386" i="3"/>
  <c r="Q386" i="3" s="1"/>
  <c r="M387" i="3" s="1"/>
  <c r="O387" i="3" s="1"/>
  <c r="H422" i="2"/>
  <c r="I422" i="2" s="1"/>
  <c r="J422" i="2"/>
  <c r="F423" i="2" s="1"/>
  <c r="AD388" i="3" l="1"/>
  <c r="AE388" i="3" s="1"/>
  <c r="AA389" i="3" s="1"/>
  <c r="AC389" i="3" s="1"/>
  <c r="P387" i="3"/>
  <c r="Q387" i="3" s="1"/>
  <c r="M388" i="3" s="1"/>
  <c r="O388" i="3" s="1"/>
  <c r="H423" i="2"/>
  <c r="I423" i="2" s="1"/>
  <c r="J423" i="2" s="1"/>
  <c r="F424" i="2" s="1"/>
  <c r="AD389" i="3" l="1"/>
  <c r="AE389" i="3" s="1"/>
  <c r="AA390" i="3" s="1"/>
  <c r="AC390" i="3" s="1"/>
  <c r="P388" i="3"/>
  <c r="Q388" i="3" s="1"/>
  <c r="M389" i="3" s="1"/>
  <c r="O389" i="3" s="1"/>
  <c r="H424" i="2"/>
  <c r="I424" i="2" s="1"/>
  <c r="J424" i="2"/>
  <c r="F425" i="2" s="1"/>
  <c r="AD390" i="3" l="1"/>
  <c r="AE390" i="3" s="1"/>
  <c r="AA391" i="3" s="1"/>
  <c r="AC391" i="3" s="1"/>
  <c r="P389" i="3"/>
  <c r="Q389" i="3" s="1"/>
  <c r="M390" i="3" s="1"/>
  <c r="O390" i="3" s="1"/>
  <c r="H425" i="2"/>
  <c r="I425" i="2" s="1"/>
  <c r="J425" i="2" s="1"/>
  <c r="F426" i="2" s="1"/>
  <c r="AD391" i="3" l="1"/>
  <c r="AE391" i="3" s="1"/>
  <c r="AA392" i="3" s="1"/>
  <c r="AC392" i="3" s="1"/>
  <c r="P390" i="3"/>
  <c r="Q390" i="3" s="1"/>
  <c r="M391" i="3" s="1"/>
  <c r="O391" i="3" s="1"/>
  <c r="H426" i="2"/>
  <c r="I426" i="2" s="1"/>
  <c r="J426" i="2" s="1"/>
  <c r="F427" i="2" s="1"/>
  <c r="AD392" i="3" l="1"/>
  <c r="AE392" i="3" s="1"/>
  <c r="AA393" i="3" s="1"/>
  <c r="AC393" i="3" s="1"/>
  <c r="P391" i="3"/>
  <c r="Q391" i="3" s="1"/>
  <c r="M392" i="3" s="1"/>
  <c r="O392" i="3" s="1"/>
  <c r="H427" i="2"/>
  <c r="I427" i="2" s="1"/>
  <c r="J427" i="2" s="1"/>
  <c r="F428" i="2" s="1"/>
  <c r="AD393" i="3" l="1"/>
  <c r="AE393" i="3" s="1"/>
  <c r="AA394" i="3" s="1"/>
  <c r="AC394" i="3" s="1"/>
  <c r="P392" i="3"/>
  <c r="Q392" i="3" s="1"/>
  <c r="M393" i="3" s="1"/>
  <c r="O393" i="3" s="1"/>
  <c r="H428" i="2"/>
  <c r="I428" i="2" s="1"/>
  <c r="J428" i="2"/>
  <c r="F429" i="2" s="1"/>
  <c r="AD394" i="3" l="1"/>
  <c r="AE394" i="3" s="1"/>
  <c r="AA395" i="3" s="1"/>
  <c r="AC395" i="3" s="1"/>
  <c r="P393" i="3"/>
  <c r="Q393" i="3" s="1"/>
  <c r="M394" i="3" s="1"/>
  <c r="O394" i="3" s="1"/>
  <c r="H429" i="2"/>
  <c r="I429" i="2" s="1"/>
  <c r="J429" i="2" s="1"/>
  <c r="F430" i="2" s="1"/>
  <c r="AD395" i="3" l="1"/>
  <c r="AE395" i="3" s="1"/>
  <c r="AA396" i="3" s="1"/>
  <c r="AC396" i="3" s="1"/>
  <c r="P394" i="3"/>
  <c r="Q394" i="3" s="1"/>
  <c r="M395" i="3" s="1"/>
  <c r="O395" i="3" s="1"/>
  <c r="H430" i="2"/>
  <c r="I430" i="2" s="1"/>
  <c r="J430" i="2"/>
  <c r="F431" i="2" s="1"/>
  <c r="AD396" i="3" l="1"/>
  <c r="AE396" i="3" s="1"/>
  <c r="AA397" i="3" s="1"/>
  <c r="AC397" i="3" s="1"/>
  <c r="P395" i="3"/>
  <c r="Q395" i="3" s="1"/>
  <c r="M396" i="3" s="1"/>
  <c r="O396" i="3" s="1"/>
  <c r="H431" i="2"/>
  <c r="I431" i="2" s="1"/>
  <c r="J431" i="2" s="1"/>
  <c r="F432" i="2" s="1"/>
  <c r="AD397" i="3" l="1"/>
  <c r="AE397" i="3" s="1"/>
  <c r="AA398" i="3" s="1"/>
  <c r="AC398" i="3" s="1"/>
  <c r="P396" i="3"/>
  <c r="Q396" i="3" s="1"/>
  <c r="M397" i="3" s="1"/>
  <c r="O397" i="3" s="1"/>
  <c r="H432" i="2"/>
  <c r="I432" i="2" s="1"/>
  <c r="J432" i="2"/>
  <c r="F433" i="2" s="1"/>
  <c r="AD398" i="3" l="1"/>
  <c r="AE398" i="3" s="1"/>
  <c r="AA399" i="3" s="1"/>
  <c r="AC399" i="3" s="1"/>
  <c r="P397" i="3"/>
  <c r="Q397" i="3" s="1"/>
  <c r="M398" i="3" s="1"/>
  <c r="O398" i="3" s="1"/>
  <c r="H433" i="2"/>
  <c r="I433" i="2" s="1"/>
  <c r="J433" i="2" s="1"/>
  <c r="F434" i="2" s="1"/>
  <c r="AD399" i="3" l="1"/>
  <c r="AE399" i="3" s="1"/>
  <c r="AA400" i="3" s="1"/>
  <c r="AC400" i="3" s="1"/>
  <c r="P398" i="3"/>
  <c r="Q398" i="3" s="1"/>
  <c r="M399" i="3" s="1"/>
  <c r="O399" i="3" s="1"/>
  <c r="H434" i="2"/>
  <c r="I434" i="2" s="1"/>
  <c r="J434" i="2" s="1"/>
  <c r="F435" i="2" s="1"/>
  <c r="AD400" i="3" l="1"/>
  <c r="AE400" i="3" s="1"/>
  <c r="AA401" i="3" s="1"/>
  <c r="AC401" i="3" s="1"/>
  <c r="P399" i="3"/>
  <c r="Q399" i="3" s="1"/>
  <c r="M400" i="3" s="1"/>
  <c r="O400" i="3" s="1"/>
  <c r="H435" i="2"/>
  <c r="I435" i="2" s="1"/>
  <c r="J435" i="2" s="1"/>
  <c r="F436" i="2" s="1"/>
  <c r="AD401" i="3" l="1"/>
  <c r="AE401" i="3" s="1"/>
  <c r="AA402" i="3" s="1"/>
  <c r="AC402" i="3" s="1"/>
  <c r="P400" i="3"/>
  <c r="Q400" i="3" s="1"/>
  <c r="M401" i="3" s="1"/>
  <c r="O401" i="3" s="1"/>
  <c r="H436" i="2"/>
  <c r="I436" i="2" s="1"/>
  <c r="J436" i="2"/>
  <c r="F437" i="2" s="1"/>
  <c r="AD402" i="3" l="1"/>
  <c r="AE402" i="3" s="1"/>
  <c r="AA403" i="3" s="1"/>
  <c r="AC403" i="3" s="1"/>
  <c r="P401" i="3"/>
  <c r="Q401" i="3" s="1"/>
  <c r="M402" i="3" s="1"/>
  <c r="O402" i="3" s="1"/>
  <c r="H437" i="2"/>
  <c r="I437" i="2" s="1"/>
  <c r="J437" i="2"/>
  <c r="F438" i="2" s="1"/>
  <c r="AD403" i="3" l="1"/>
  <c r="AE403" i="3" s="1"/>
  <c r="AA404" i="3" s="1"/>
  <c r="AC404" i="3" s="1"/>
  <c r="P402" i="3"/>
  <c r="Q402" i="3" s="1"/>
  <c r="M403" i="3" s="1"/>
  <c r="O403" i="3" s="1"/>
  <c r="H438" i="2"/>
  <c r="I438" i="2" s="1"/>
  <c r="J438" i="2"/>
  <c r="F439" i="2" s="1"/>
  <c r="AD404" i="3" l="1"/>
  <c r="AE404" i="3" s="1"/>
  <c r="AA405" i="3" s="1"/>
  <c r="AC405" i="3" s="1"/>
  <c r="P403" i="3"/>
  <c r="Q403" i="3" s="1"/>
  <c r="M404" i="3" s="1"/>
  <c r="O404" i="3" s="1"/>
  <c r="H439" i="2"/>
  <c r="I439" i="2" s="1"/>
  <c r="J439" i="2"/>
  <c r="F440" i="2" s="1"/>
  <c r="AD405" i="3" l="1"/>
  <c r="AE405" i="3" s="1"/>
  <c r="AA406" i="3" s="1"/>
  <c r="AC406" i="3" s="1"/>
  <c r="P404" i="3"/>
  <c r="Q404" i="3" s="1"/>
  <c r="M405" i="3" s="1"/>
  <c r="O405" i="3" s="1"/>
  <c r="H440" i="2"/>
  <c r="I440" i="2" s="1"/>
  <c r="J440" i="2"/>
  <c r="F441" i="2" s="1"/>
  <c r="AD406" i="3" l="1"/>
  <c r="AE406" i="3" s="1"/>
  <c r="AA407" i="3" s="1"/>
  <c r="AC407" i="3" s="1"/>
  <c r="P405" i="3"/>
  <c r="Q405" i="3" s="1"/>
  <c r="M406" i="3" s="1"/>
  <c r="O406" i="3" s="1"/>
  <c r="H441" i="2"/>
  <c r="I441" i="2" s="1"/>
  <c r="J441" i="2" s="1"/>
  <c r="F442" i="2" s="1"/>
  <c r="AD407" i="3" l="1"/>
  <c r="AE407" i="3" s="1"/>
  <c r="AA408" i="3" s="1"/>
  <c r="AC408" i="3" s="1"/>
  <c r="P406" i="3"/>
  <c r="Q406" i="3" s="1"/>
  <c r="M407" i="3" s="1"/>
  <c r="O407" i="3" s="1"/>
  <c r="H442" i="2"/>
  <c r="I442" i="2" s="1"/>
  <c r="J442" i="2"/>
  <c r="F443" i="2" s="1"/>
  <c r="AD408" i="3" l="1"/>
  <c r="AE408" i="3" s="1"/>
  <c r="AA409" i="3" s="1"/>
  <c r="AC409" i="3" s="1"/>
  <c r="P407" i="3"/>
  <c r="Q407" i="3" s="1"/>
  <c r="M408" i="3" s="1"/>
  <c r="O408" i="3" s="1"/>
  <c r="H443" i="2"/>
  <c r="I443" i="2" s="1"/>
  <c r="J443" i="2" s="1"/>
  <c r="F444" i="2" s="1"/>
  <c r="AD409" i="3" l="1"/>
  <c r="AE409" i="3" s="1"/>
  <c r="AA410" i="3" s="1"/>
  <c r="AC410" i="3" s="1"/>
  <c r="P408" i="3"/>
  <c r="Q408" i="3" s="1"/>
  <c r="M409" i="3" s="1"/>
  <c r="O409" i="3" s="1"/>
  <c r="H444" i="2"/>
  <c r="I444" i="2" s="1"/>
  <c r="J444" i="2"/>
  <c r="F445" i="2" s="1"/>
  <c r="AD410" i="3" l="1"/>
  <c r="AE410" i="3" s="1"/>
  <c r="AA411" i="3" s="1"/>
  <c r="AC411" i="3" s="1"/>
  <c r="P409" i="3"/>
  <c r="Q409" i="3" s="1"/>
  <c r="M410" i="3" s="1"/>
  <c r="O410" i="3" s="1"/>
  <c r="H445" i="2"/>
  <c r="I445" i="2" s="1"/>
  <c r="J445" i="2"/>
  <c r="F446" i="2" s="1"/>
  <c r="AD411" i="3" l="1"/>
  <c r="AE411" i="3" s="1"/>
  <c r="AA412" i="3" s="1"/>
  <c r="AC412" i="3" s="1"/>
  <c r="P410" i="3"/>
  <c r="Q410" i="3" s="1"/>
  <c r="M411" i="3" s="1"/>
  <c r="O411" i="3" s="1"/>
  <c r="H446" i="2"/>
  <c r="I446" i="2" s="1"/>
  <c r="J446" i="2"/>
  <c r="F447" i="2" s="1"/>
  <c r="AD412" i="3" l="1"/>
  <c r="AE412" i="3" s="1"/>
  <c r="AA413" i="3" s="1"/>
  <c r="AC413" i="3" s="1"/>
  <c r="P411" i="3"/>
  <c r="Q411" i="3" s="1"/>
  <c r="M412" i="3" s="1"/>
  <c r="O412" i="3" s="1"/>
  <c r="H447" i="2"/>
  <c r="I447" i="2" s="1"/>
  <c r="J447" i="2"/>
  <c r="F448" i="2" s="1"/>
  <c r="AD413" i="3" l="1"/>
  <c r="AE413" i="3" s="1"/>
  <c r="AA414" i="3" s="1"/>
  <c r="AC414" i="3" s="1"/>
  <c r="P412" i="3"/>
  <c r="Q412" i="3" s="1"/>
  <c r="M413" i="3" s="1"/>
  <c r="O413" i="3" s="1"/>
  <c r="H448" i="2"/>
  <c r="I448" i="2" s="1"/>
  <c r="J448" i="2"/>
  <c r="F449" i="2" s="1"/>
  <c r="AD414" i="3" l="1"/>
  <c r="AE414" i="3" s="1"/>
  <c r="AA415" i="3" s="1"/>
  <c r="AC415" i="3" s="1"/>
  <c r="P413" i="3"/>
  <c r="Q413" i="3" s="1"/>
  <c r="M414" i="3" s="1"/>
  <c r="O414" i="3" s="1"/>
  <c r="H449" i="2"/>
  <c r="I449" i="2" s="1"/>
  <c r="J449" i="2"/>
  <c r="F450" i="2" s="1"/>
  <c r="AD415" i="3" l="1"/>
  <c r="AE415" i="3" s="1"/>
  <c r="AA416" i="3" s="1"/>
  <c r="AC416" i="3" s="1"/>
  <c r="P414" i="3"/>
  <c r="Q414" i="3" s="1"/>
  <c r="M415" i="3" s="1"/>
  <c r="O415" i="3" s="1"/>
  <c r="H450" i="2"/>
  <c r="I450" i="2" s="1"/>
  <c r="J450" i="2"/>
  <c r="F451" i="2" s="1"/>
  <c r="AD416" i="3" l="1"/>
  <c r="AE416" i="3" s="1"/>
  <c r="AA417" i="3" s="1"/>
  <c r="AC417" i="3" s="1"/>
  <c r="P415" i="3"/>
  <c r="Q415" i="3" s="1"/>
  <c r="M416" i="3" s="1"/>
  <c r="O416" i="3" s="1"/>
  <c r="H451" i="2"/>
  <c r="I451" i="2" s="1"/>
  <c r="J451" i="2"/>
  <c r="F452" i="2" s="1"/>
  <c r="AD417" i="3" l="1"/>
  <c r="AE417" i="3" s="1"/>
  <c r="AA418" i="3" s="1"/>
  <c r="AC418" i="3" s="1"/>
  <c r="P416" i="3"/>
  <c r="Q416" i="3" s="1"/>
  <c r="M417" i="3" s="1"/>
  <c r="O417" i="3" s="1"/>
  <c r="H452" i="2"/>
  <c r="I452" i="2" s="1"/>
  <c r="J452" i="2"/>
  <c r="F453" i="2" s="1"/>
  <c r="AD418" i="3" l="1"/>
  <c r="AE418" i="3"/>
  <c r="AA419" i="3" s="1"/>
  <c r="AC419" i="3" s="1"/>
  <c r="P417" i="3"/>
  <c r="Q417" i="3" s="1"/>
  <c r="M418" i="3" s="1"/>
  <c r="O418" i="3" s="1"/>
  <c r="H453" i="2"/>
  <c r="I453" i="2" s="1"/>
  <c r="J453" i="2" s="1"/>
  <c r="F454" i="2" s="1"/>
  <c r="AD419" i="3" l="1"/>
  <c r="AE419" i="3" s="1"/>
  <c r="AA420" i="3" s="1"/>
  <c r="AC420" i="3" s="1"/>
  <c r="P418" i="3"/>
  <c r="Q418" i="3" s="1"/>
  <c r="M419" i="3" s="1"/>
  <c r="O419" i="3" s="1"/>
  <c r="H454" i="2"/>
  <c r="I454" i="2" s="1"/>
  <c r="J454" i="2" s="1"/>
  <c r="F455" i="2" s="1"/>
  <c r="AD420" i="3" l="1"/>
  <c r="AE420" i="3" s="1"/>
  <c r="AA421" i="3" s="1"/>
  <c r="AC421" i="3" s="1"/>
  <c r="P419" i="3"/>
  <c r="Q419" i="3" s="1"/>
  <c r="M420" i="3" s="1"/>
  <c r="O420" i="3" s="1"/>
  <c r="H455" i="2"/>
  <c r="I455" i="2" s="1"/>
  <c r="J455" i="2"/>
  <c r="F456" i="2" s="1"/>
  <c r="AD421" i="3" l="1"/>
  <c r="AE421" i="3" s="1"/>
  <c r="AA422" i="3" s="1"/>
  <c r="AC422" i="3" s="1"/>
  <c r="P420" i="3"/>
  <c r="Q420" i="3" s="1"/>
  <c r="M421" i="3" s="1"/>
  <c r="O421" i="3" s="1"/>
  <c r="H456" i="2"/>
  <c r="I456" i="2" s="1"/>
  <c r="J456" i="2" s="1"/>
  <c r="F457" i="2" s="1"/>
  <c r="AD422" i="3" l="1"/>
  <c r="AE422" i="3" s="1"/>
  <c r="AA423" i="3" s="1"/>
  <c r="AC423" i="3" s="1"/>
  <c r="P421" i="3"/>
  <c r="Q421" i="3" s="1"/>
  <c r="M422" i="3" s="1"/>
  <c r="O422" i="3" s="1"/>
  <c r="H457" i="2"/>
  <c r="I457" i="2" s="1"/>
  <c r="J457" i="2" s="1"/>
  <c r="F458" i="2" s="1"/>
  <c r="AD423" i="3" l="1"/>
  <c r="AE423" i="3" s="1"/>
  <c r="AA424" i="3" s="1"/>
  <c r="AC424" i="3" s="1"/>
  <c r="P422" i="3"/>
  <c r="Q422" i="3" s="1"/>
  <c r="M423" i="3" s="1"/>
  <c r="O423" i="3" s="1"/>
  <c r="H458" i="2"/>
  <c r="I458" i="2" s="1"/>
  <c r="J458" i="2"/>
  <c r="F459" i="2" s="1"/>
  <c r="AD424" i="3" l="1"/>
  <c r="AE424" i="3" s="1"/>
  <c r="AA425" i="3" s="1"/>
  <c r="AC425" i="3" s="1"/>
  <c r="P423" i="3"/>
  <c r="Q423" i="3" s="1"/>
  <c r="M424" i="3" s="1"/>
  <c r="O424" i="3" s="1"/>
  <c r="H459" i="2"/>
  <c r="I459" i="2" s="1"/>
  <c r="J459" i="2" s="1"/>
  <c r="F460" i="2" s="1"/>
  <c r="AD425" i="3" l="1"/>
  <c r="AE425" i="3" s="1"/>
  <c r="AA426" i="3" s="1"/>
  <c r="AC426" i="3" s="1"/>
  <c r="P424" i="3"/>
  <c r="Q424" i="3" s="1"/>
  <c r="M425" i="3" s="1"/>
  <c r="O425" i="3" s="1"/>
  <c r="H460" i="2"/>
  <c r="I460" i="2" s="1"/>
  <c r="J460" i="2"/>
  <c r="F461" i="2" s="1"/>
  <c r="AD426" i="3" l="1"/>
  <c r="AE426" i="3" s="1"/>
  <c r="AA427" i="3" s="1"/>
  <c r="AC427" i="3" s="1"/>
  <c r="P425" i="3"/>
  <c r="Q425" i="3" s="1"/>
  <c r="M426" i="3" s="1"/>
  <c r="O426" i="3" s="1"/>
  <c r="H461" i="2"/>
  <c r="I461" i="2" s="1"/>
  <c r="J461" i="2"/>
  <c r="F462" i="2" s="1"/>
  <c r="AD427" i="3" l="1"/>
  <c r="AE427" i="3" s="1"/>
  <c r="AA428" i="3" s="1"/>
  <c r="AC428" i="3" s="1"/>
  <c r="P426" i="3"/>
  <c r="Q426" i="3" s="1"/>
  <c r="M427" i="3" s="1"/>
  <c r="O427" i="3" s="1"/>
  <c r="H462" i="2"/>
  <c r="I462" i="2" s="1"/>
  <c r="J462" i="2"/>
  <c r="F463" i="2" s="1"/>
  <c r="AD428" i="3" l="1"/>
  <c r="AE428" i="3" s="1"/>
  <c r="AA429" i="3" s="1"/>
  <c r="AC429" i="3" s="1"/>
  <c r="P427" i="3"/>
  <c r="Q427" i="3" s="1"/>
  <c r="M428" i="3" s="1"/>
  <c r="O428" i="3" s="1"/>
  <c r="H463" i="2"/>
  <c r="I463" i="2" s="1"/>
  <c r="J463" i="2"/>
  <c r="F464" i="2" s="1"/>
  <c r="AD429" i="3" l="1"/>
  <c r="AE429" i="3" s="1"/>
  <c r="AA430" i="3" s="1"/>
  <c r="AC430" i="3" s="1"/>
  <c r="P428" i="3"/>
  <c r="Q428" i="3" s="1"/>
  <c r="M429" i="3" s="1"/>
  <c r="O429" i="3" s="1"/>
  <c r="H464" i="2"/>
  <c r="I464" i="2" s="1"/>
  <c r="J464" i="2"/>
  <c r="F465" i="2" s="1"/>
  <c r="AD430" i="3" l="1"/>
  <c r="AE430" i="3" s="1"/>
  <c r="AA431" i="3" s="1"/>
  <c r="AC431" i="3" s="1"/>
  <c r="P429" i="3"/>
  <c r="Q429" i="3" s="1"/>
  <c r="M430" i="3" s="1"/>
  <c r="O430" i="3" s="1"/>
  <c r="H465" i="2"/>
  <c r="I465" i="2" s="1"/>
  <c r="J465" i="2"/>
  <c r="F466" i="2" s="1"/>
  <c r="AD431" i="3" l="1"/>
  <c r="AE431" i="3" s="1"/>
  <c r="AA432" i="3" s="1"/>
  <c r="AC432" i="3" s="1"/>
  <c r="P430" i="3"/>
  <c r="Q430" i="3" s="1"/>
  <c r="M431" i="3" s="1"/>
  <c r="O431" i="3" s="1"/>
  <c r="H466" i="2"/>
  <c r="I466" i="2" s="1"/>
  <c r="J466" i="2"/>
  <c r="F467" i="2" s="1"/>
  <c r="AD432" i="3" l="1"/>
  <c r="AE432" i="3" s="1"/>
  <c r="AA433" i="3" s="1"/>
  <c r="AC433" i="3" s="1"/>
  <c r="P431" i="3"/>
  <c r="Q431" i="3" s="1"/>
  <c r="M432" i="3" s="1"/>
  <c r="O432" i="3" s="1"/>
  <c r="H467" i="2"/>
  <c r="I467" i="2" s="1"/>
  <c r="J467" i="2"/>
  <c r="F468" i="2" s="1"/>
  <c r="AD433" i="3" l="1"/>
  <c r="AE433" i="3" s="1"/>
  <c r="AA434" i="3" s="1"/>
  <c r="AC434" i="3" s="1"/>
  <c r="P432" i="3"/>
  <c r="Q432" i="3" s="1"/>
  <c r="M433" i="3" s="1"/>
  <c r="O433" i="3" s="1"/>
  <c r="H468" i="2"/>
  <c r="I468" i="2" s="1"/>
  <c r="J468" i="2"/>
  <c r="F469" i="2" s="1"/>
  <c r="AD434" i="3" l="1"/>
  <c r="AE434" i="3" s="1"/>
  <c r="AA435" i="3" s="1"/>
  <c r="AC435" i="3" s="1"/>
  <c r="P433" i="3"/>
  <c r="Q433" i="3" s="1"/>
  <c r="M434" i="3" s="1"/>
  <c r="O434" i="3" s="1"/>
  <c r="H469" i="2"/>
  <c r="I469" i="2" s="1"/>
  <c r="J469" i="2"/>
  <c r="F470" i="2" s="1"/>
  <c r="AD435" i="3" l="1"/>
  <c r="AE435" i="3" s="1"/>
  <c r="AA436" i="3" s="1"/>
  <c r="AC436" i="3" s="1"/>
  <c r="P434" i="3"/>
  <c r="Q434" i="3" s="1"/>
  <c r="M435" i="3" s="1"/>
  <c r="O435" i="3" s="1"/>
  <c r="H470" i="2"/>
  <c r="I470" i="2" s="1"/>
  <c r="J470" i="2"/>
  <c r="F471" i="2" s="1"/>
  <c r="AD436" i="3" l="1"/>
  <c r="AE436" i="3" s="1"/>
  <c r="AA437" i="3" s="1"/>
  <c r="AC437" i="3" s="1"/>
  <c r="P435" i="3"/>
  <c r="Q435" i="3" s="1"/>
  <c r="M436" i="3" s="1"/>
  <c r="O436" i="3" s="1"/>
  <c r="H471" i="2"/>
  <c r="I471" i="2" s="1"/>
  <c r="J471" i="2"/>
  <c r="F472" i="2" s="1"/>
  <c r="AD437" i="3" l="1"/>
  <c r="AE437" i="3" s="1"/>
  <c r="AA438" i="3" s="1"/>
  <c r="AC438" i="3" s="1"/>
  <c r="P436" i="3"/>
  <c r="Q436" i="3" s="1"/>
  <c r="M437" i="3" s="1"/>
  <c r="O437" i="3" s="1"/>
  <c r="H472" i="2"/>
  <c r="I472" i="2" s="1"/>
  <c r="J472" i="2"/>
  <c r="F473" i="2" s="1"/>
  <c r="AD438" i="3" l="1"/>
  <c r="AE438" i="3" s="1"/>
  <c r="AA439" i="3" s="1"/>
  <c r="AC439" i="3" s="1"/>
  <c r="P437" i="3"/>
  <c r="Q437" i="3" s="1"/>
  <c r="M438" i="3" s="1"/>
  <c r="O438" i="3" s="1"/>
  <c r="H473" i="2"/>
  <c r="I473" i="2" s="1"/>
  <c r="J473" i="2" s="1"/>
  <c r="F474" i="2" s="1"/>
  <c r="AD439" i="3" l="1"/>
  <c r="AE439" i="3" s="1"/>
  <c r="AA440" i="3" s="1"/>
  <c r="AC440" i="3" s="1"/>
  <c r="P438" i="3"/>
  <c r="Q438" i="3" s="1"/>
  <c r="M439" i="3" s="1"/>
  <c r="O439" i="3" s="1"/>
  <c r="H474" i="2"/>
  <c r="I474" i="2" s="1"/>
  <c r="J474" i="2"/>
  <c r="F475" i="2" s="1"/>
  <c r="AD440" i="3" l="1"/>
  <c r="AE440" i="3" s="1"/>
  <c r="AA441" i="3" s="1"/>
  <c r="AC441" i="3" s="1"/>
  <c r="P439" i="3"/>
  <c r="Q439" i="3" s="1"/>
  <c r="M440" i="3" s="1"/>
  <c r="O440" i="3" s="1"/>
  <c r="H475" i="2"/>
  <c r="I475" i="2" s="1"/>
  <c r="J475" i="2" s="1"/>
  <c r="F476" i="2" s="1"/>
  <c r="AD441" i="3" l="1"/>
  <c r="AE441" i="3" s="1"/>
  <c r="AA442" i="3" s="1"/>
  <c r="AC442" i="3" s="1"/>
  <c r="P440" i="3"/>
  <c r="Q440" i="3" s="1"/>
  <c r="M441" i="3" s="1"/>
  <c r="O441" i="3" s="1"/>
  <c r="H476" i="2"/>
  <c r="I476" i="2" s="1"/>
  <c r="J476" i="2"/>
  <c r="F477" i="2" s="1"/>
  <c r="AD442" i="3" l="1"/>
  <c r="AE442" i="3"/>
  <c r="AA443" i="3" s="1"/>
  <c r="AC443" i="3" s="1"/>
  <c r="P441" i="3"/>
  <c r="Q441" i="3" s="1"/>
  <c r="M442" i="3" s="1"/>
  <c r="O442" i="3" s="1"/>
  <c r="H477" i="2"/>
  <c r="I477" i="2" s="1"/>
  <c r="J477" i="2" s="1"/>
  <c r="F478" i="2" s="1"/>
  <c r="AD443" i="3" l="1"/>
  <c r="AE443" i="3" s="1"/>
  <c r="AA444" i="3" s="1"/>
  <c r="AC444" i="3" s="1"/>
  <c r="P442" i="3"/>
  <c r="Q442" i="3" s="1"/>
  <c r="M443" i="3" s="1"/>
  <c r="O443" i="3" s="1"/>
  <c r="H478" i="2"/>
  <c r="I478" i="2" s="1"/>
  <c r="J478" i="2" s="1"/>
  <c r="F479" i="2" s="1"/>
  <c r="AD444" i="3" l="1"/>
  <c r="AE444" i="3" s="1"/>
  <c r="AA445" i="3" s="1"/>
  <c r="AC445" i="3" s="1"/>
  <c r="P443" i="3"/>
  <c r="Q443" i="3" s="1"/>
  <c r="M444" i="3" s="1"/>
  <c r="O444" i="3" s="1"/>
  <c r="H479" i="2"/>
  <c r="I479" i="2" s="1"/>
  <c r="J479" i="2" s="1"/>
  <c r="F480" i="2" s="1"/>
  <c r="AD445" i="3" l="1"/>
  <c r="AE445" i="3" s="1"/>
  <c r="AA446" i="3" s="1"/>
  <c r="AC446" i="3" s="1"/>
  <c r="P444" i="3"/>
  <c r="Q444" i="3" s="1"/>
  <c r="M445" i="3" s="1"/>
  <c r="O445" i="3" s="1"/>
  <c r="H480" i="2"/>
  <c r="I480" i="2" s="1"/>
  <c r="J480" i="2"/>
  <c r="F481" i="2" s="1"/>
  <c r="AD446" i="3" l="1"/>
  <c r="AE446" i="3" s="1"/>
  <c r="AA447" i="3" s="1"/>
  <c r="AC447" i="3" s="1"/>
  <c r="P445" i="3"/>
  <c r="Q445" i="3" s="1"/>
  <c r="M446" i="3" s="1"/>
  <c r="O446" i="3" s="1"/>
  <c r="H481" i="2"/>
  <c r="I481" i="2" s="1"/>
  <c r="J481" i="2"/>
  <c r="F482" i="2" s="1"/>
  <c r="AD447" i="3" l="1"/>
  <c r="AE447" i="3" s="1"/>
  <c r="AA448" i="3" s="1"/>
  <c r="AC448" i="3" s="1"/>
  <c r="P446" i="3"/>
  <c r="Q446" i="3" s="1"/>
  <c r="M447" i="3" s="1"/>
  <c r="O447" i="3" s="1"/>
  <c r="H482" i="2"/>
  <c r="I482" i="2" s="1"/>
  <c r="J482" i="2"/>
  <c r="F483" i="2" s="1"/>
  <c r="AD448" i="3" l="1"/>
  <c r="AE448" i="3" s="1"/>
  <c r="AA449" i="3" s="1"/>
  <c r="AC449" i="3" s="1"/>
  <c r="P447" i="3"/>
  <c r="Q447" i="3" s="1"/>
  <c r="M448" i="3" s="1"/>
  <c r="O448" i="3" s="1"/>
  <c r="H483" i="2"/>
  <c r="I483" i="2" s="1"/>
  <c r="J483" i="2"/>
  <c r="F484" i="2" s="1"/>
  <c r="AD449" i="3" l="1"/>
  <c r="AE449" i="3" s="1"/>
  <c r="AA450" i="3" s="1"/>
  <c r="AC450" i="3" s="1"/>
  <c r="P448" i="3"/>
  <c r="Q448" i="3" s="1"/>
  <c r="M449" i="3" s="1"/>
  <c r="O449" i="3" s="1"/>
  <c r="H484" i="2"/>
  <c r="I484" i="2" s="1"/>
  <c r="J484" i="2" s="1"/>
  <c r="F485" i="2" s="1"/>
  <c r="AD450" i="3" l="1"/>
  <c r="AE450" i="3" s="1"/>
  <c r="AA451" i="3" s="1"/>
  <c r="AC451" i="3" s="1"/>
  <c r="P449" i="3"/>
  <c r="Q449" i="3" s="1"/>
  <c r="M450" i="3" s="1"/>
  <c r="O450" i="3" s="1"/>
  <c r="H485" i="2"/>
  <c r="I485" i="2" s="1"/>
  <c r="J485" i="2"/>
  <c r="F486" i="2" s="1"/>
  <c r="AD451" i="3" l="1"/>
  <c r="AE451" i="3" s="1"/>
  <c r="AA452" i="3" s="1"/>
  <c r="AC452" i="3" s="1"/>
  <c r="P450" i="3"/>
  <c r="Q450" i="3" s="1"/>
  <c r="M451" i="3" s="1"/>
  <c r="O451" i="3" s="1"/>
  <c r="H486" i="2"/>
  <c r="I486" i="2" s="1"/>
  <c r="J486" i="2"/>
  <c r="F487" i="2" s="1"/>
  <c r="AD452" i="3" l="1"/>
  <c r="AE452" i="3" s="1"/>
  <c r="AA453" i="3" s="1"/>
  <c r="AC453" i="3" s="1"/>
  <c r="P451" i="3"/>
  <c r="Q451" i="3" s="1"/>
  <c r="M452" i="3" s="1"/>
  <c r="O452" i="3" s="1"/>
  <c r="H487" i="2"/>
  <c r="I487" i="2" s="1"/>
  <c r="J487" i="2"/>
  <c r="F488" i="2" s="1"/>
  <c r="AD453" i="3" l="1"/>
  <c r="AE453" i="3" s="1"/>
  <c r="AA454" i="3" s="1"/>
  <c r="AC454" i="3" s="1"/>
  <c r="P452" i="3"/>
  <c r="Q452" i="3" s="1"/>
  <c r="M453" i="3" s="1"/>
  <c r="O453" i="3" s="1"/>
  <c r="H488" i="2"/>
  <c r="I488" i="2" s="1"/>
  <c r="J488" i="2" s="1"/>
  <c r="F489" i="2" s="1"/>
  <c r="AD454" i="3" l="1"/>
  <c r="AE454" i="3" s="1"/>
  <c r="AA455" i="3" s="1"/>
  <c r="AC455" i="3" s="1"/>
  <c r="P453" i="3"/>
  <c r="Q453" i="3" s="1"/>
  <c r="M454" i="3" s="1"/>
  <c r="O454" i="3" s="1"/>
  <c r="H489" i="2"/>
  <c r="I489" i="2" s="1"/>
  <c r="J489" i="2"/>
  <c r="F490" i="2" s="1"/>
  <c r="AD455" i="3" l="1"/>
  <c r="AE455" i="3" s="1"/>
  <c r="AA456" i="3" s="1"/>
  <c r="AC456" i="3" s="1"/>
  <c r="P454" i="3"/>
  <c r="Q454" i="3" s="1"/>
  <c r="M455" i="3" s="1"/>
  <c r="O455" i="3" s="1"/>
  <c r="H490" i="2"/>
  <c r="I490" i="2" s="1"/>
  <c r="J490" i="2" s="1"/>
  <c r="F491" i="2" s="1"/>
  <c r="AD456" i="3" l="1"/>
  <c r="AE456" i="3" s="1"/>
  <c r="AA457" i="3" s="1"/>
  <c r="AC457" i="3" s="1"/>
  <c r="P455" i="3"/>
  <c r="Q455" i="3" s="1"/>
  <c r="M456" i="3" s="1"/>
  <c r="O456" i="3" s="1"/>
  <c r="H491" i="2"/>
  <c r="I491" i="2" s="1"/>
  <c r="J491" i="2"/>
  <c r="F492" i="2" s="1"/>
  <c r="AD457" i="3" l="1"/>
  <c r="AE457" i="3" s="1"/>
  <c r="AA458" i="3" s="1"/>
  <c r="AC458" i="3" s="1"/>
  <c r="P456" i="3"/>
  <c r="Q456" i="3" s="1"/>
  <c r="M457" i="3" s="1"/>
  <c r="O457" i="3" s="1"/>
  <c r="H492" i="2"/>
  <c r="I492" i="2" s="1"/>
  <c r="J492" i="2"/>
  <c r="F493" i="2" s="1"/>
  <c r="AD458" i="3" l="1"/>
  <c r="AE458" i="3" s="1"/>
  <c r="AA459" i="3" s="1"/>
  <c r="AC459" i="3" s="1"/>
  <c r="P457" i="3"/>
  <c r="Q457" i="3" s="1"/>
  <c r="M458" i="3" s="1"/>
  <c r="O458" i="3" s="1"/>
  <c r="H493" i="2"/>
  <c r="I493" i="2" s="1"/>
  <c r="J493" i="2"/>
  <c r="F494" i="2" s="1"/>
  <c r="AD459" i="3" l="1"/>
  <c r="AE459" i="3" s="1"/>
  <c r="AA460" i="3" s="1"/>
  <c r="AC460" i="3" s="1"/>
  <c r="P458" i="3"/>
  <c r="Q458" i="3" s="1"/>
  <c r="M459" i="3" s="1"/>
  <c r="O459" i="3" s="1"/>
  <c r="H494" i="2"/>
  <c r="I494" i="2" s="1"/>
  <c r="J494" i="2"/>
  <c r="F495" i="2" s="1"/>
  <c r="AD460" i="3" l="1"/>
  <c r="AE460" i="3" s="1"/>
  <c r="AA461" i="3" s="1"/>
  <c r="AC461" i="3" s="1"/>
  <c r="P459" i="3"/>
  <c r="Q459" i="3" s="1"/>
  <c r="M460" i="3" s="1"/>
  <c r="O460" i="3" s="1"/>
  <c r="H495" i="2"/>
  <c r="I495" i="2" s="1"/>
  <c r="J495" i="2"/>
  <c r="F496" i="2" s="1"/>
  <c r="AD461" i="3" l="1"/>
  <c r="AE461" i="3" s="1"/>
  <c r="AA462" i="3" s="1"/>
  <c r="AC462" i="3" s="1"/>
  <c r="P460" i="3"/>
  <c r="Q460" i="3" s="1"/>
  <c r="M461" i="3" s="1"/>
  <c r="O461" i="3" s="1"/>
  <c r="H496" i="2"/>
  <c r="I496" i="2" s="1"/>
  <c r="J496" i="2" s="1"/>
  <c r="F497" i="2" s="1"/>
  <c r="AD462" i="3" l="1"/>
  <c r="AE462" i="3" s="1"/>
  <c r="AA463" i="3" s="1"/>
  <c r="AC463" i="3" s="1"/>
  <c r="P461" i="3"/>
  <c r="Q461" i="3" s="1"/>
  <c r="M462" i="3" s="1"/>
  <c r="O462" i="3" s="1"/>
  <c r="H497" i="2"/>
  <c r="I497" i="2" s="1"/>
  <c r="J497" i="2"/>
  <c r="F498" i="2" s="1"/>
  <c r="AD463" i="3" l="1"/>
  <c r="AE463" i="3" s="1"/>
  <c r="AA464" i="3" s="1"/>
  <c r="AC464" i="3" s="1"/>
  <c r="P462" i="3"/>
  <c r="Q462" i="3" s="1"/>
  <c r="M463" i="3" s="1"/>
  <c r="O463" i="3" s="1"/>
  <c r="H498" i="2"/>
  <c r="I498" i="2" s="1"/>
  <c r="J498" i="2"/>
  <c r="F499" i="2" s="1"/>
  <c r="AD464" i="3" l="1"/>
  <c r="AE464" i="3" s="1"/>
  <c r="AA465" i="3" s="1"/>
  <c r="AC465" i="3" s="1"/>
  <c r="P463" i="3"/>
  <c r="Q463" i="3" s="1"/>
  <c r="M464" i="3" s="1"/>
  <c r="O464" i="3" s="1"/>
  <c r="H499" i="2"/>
  <c r="I499" i="2" s="1"/>
  <c r="J499" i="2"/>
  <c r="F500" i="2" s="1"/>
  <c r="AD465" i="3" l="1"/>
  <c r="AE465" i="3" s="1"/>
  <c r="AA466" i="3" s="1"/>
  <c r="AC466" i="3" s="1"/>
  <c r="P464" i="3"/>
  <c r="Q464" i="3" s="1"/>
  <c r="M465" i="3" s="1"/>
  <c r="O465" i="3" s="1"/>
  <c r="H500" i="2"/>
  <c r="I500" i="2" s="1"/>
  <c r="J500" i="2"/>
  <c r="F501" i="2" s="1"/>
  <c r="AD466" i="3" l="1"/>
  <c r="AE466" i="3" s="1"/>
  <c r="AA467" i="3" s="1"/>
  <c r="AC467" i="3" s="1"/>
  <c r="P465" i="3"/>
  <c r="Q465" i="3" s="1"/>
  <c r="M466" i="3" s="1"/>
  <c r="O466" i="3" s="1"/>
  <c r="H501" i="2"/>
  <c r="I501" i="2" s="1"/>
  <c r="J501" i="2"/>
  <c r="F502" i="2" s="1"/>
  <c r="AD467" i="3" l="1"/>
  <c r="AE467" i="3" s="1"/>
  <c r="AA468" i="3" s="1"/>
  <c r="AC468" i="3" s="1"/>
  <c r="P466" i="3"/>
  <c r="Q466" i="3" s="1"/>
  <c r="M467" i="3" s="1"/>
  <c r="O467" i="3" s="1"/>
  <c r="H502" i="2"/>
  <c r="I502" i="2" s="1"/>
  <c r="J502" i="2"/>
  <c r="F503" i="2" s="1"/>
  <c r="AD468" i="3" l="1"/>
  <c r="AE468" i="3" s="1"/>
  <c r="AA469" i="3" s="1"/>
  <c r="AC469" i="3" s="1"/>
  <c r="P467" i="3"/>
  <c r="Q467" i="3" s="1"/>
  <c r="M468" i="3" s="1"/>
  <c r="O468" i="3" s="1"/>
  <c r="H503" i="2"/>
  <c r="I503" i="2" s="1"/>
  <c r="J503" i="2"/>
  <c r="F504" i="2" s="1"/>
  <c r="AD469" i="3" l="1"/>
  <c r="AE469" i="3" s="1"/>
  <c r="AA470" i="3" s="1"/>
  <c r="AC470" i="3" s="1"/>
  <c r="P468" i="3"/>
  <c r="Q468" i="3" s="1"/>
  <c r="M469" i="3" s="1"/>
  <c r="O469" i="3" s="1"/>
  <c r="H504" i="2"/>
  <c r="I504" i="2" s="1"/>
  <c r="J504" i="2" s="1"/>
  <c r="F505" i="2" s="1"/>
  <c r="AD470" i="3" l="1"/>
  <c r="AE470" i="3" s="1"/>
  <c r="AA471" i="3" s="1"/>
  <c r="AC471" i="3" s="1"/>
  <c r="P469" i="3"/>
  <c r="Q469" i="3" s="1"/>
  <c r="M470" i="3" s="1"/>
  <c r="O470" i="3" s="1"/>
  <c r="H505" i="2"/>
  <c r="I505" i="2" s="1"/>
  <c r="J505" i="2"/>
  <c r="F506" i="2" s="1"/>
  <c r="AD471" i="3" l="1"/>
  <c r="AE471" i="3" s="1"/>
  <c r="AA472" i="3" s="1"/>
  <c r="AC472" i="3" s="1"/>
  <c r="P470" i="3"/>
  <c r="Q470" i="3" s="1"/>
  <c r="M471" i="3" s="1"/>
  <c r="O471" i="3" s="1"/>
  <c r="H506" i="2"/>
  <c r="I506" i="2" s="1"/>
  <c r="J506" i="2"/>
  <c r="F507" i="2" s="1"/>
  <c r="AD472" i="3" l="1"/>
  <c r="AE472" i="3" s="1"/>
  <c r="AA473" i="3" s="1"/>
  <c r="AC473" i="3" s="1"/>
  <c r="P471" i="3"/>
  <c r="Q471" i="3" s="1"/>
  <c r="M472" i="3" s="1"/>
  <c r="O472" i="3" s="1"/>
  <c r="H507" i="2"/>
  <c r="I507" i="2" s="1"/>
  <c r="J507" i="2"/>
  <c r="F508" i="2" s="1"/>
  <c r="AD473" i="3" l="1"/>
  <c r="AE473" i="3" s="1"/>
  <c r="AA474" i="3" s="1"/>
  <c r="AC474" i="3" s="1"/>
  <c r="P472" i="3"/>
  <c r="Q472" i="3" s="1"/>
  <c r="M473" i="3" s="1"/>
  <c r="O473" i="3" s="1"/>
  <c r="H508" i="2"/>
  <c r="I508" i="2" s="1"/>
  <c r="J508" i="2"/>
  <c r="F509" i="2" s="1"/>
  <c r="AD474" i="3" l="1"/>
  <c r="AE474" i="3" s="1"/>
  <c r="AA475" i="3" s="1"/>
  <c r="AC475" i="3" s="1"/>
  <c r="P473" i="3"/>
  <c r="Q473" i="3" s="1"/>
  <c r="M474" i="3" s="1"/>
  <c r="O474" i="3" s="1"/>
  <c r="H509" i="2"/>
  <c r="I509" i="2" s="1"/>
  <c r="J509" i="2"/>
  <c r="F510" i="2" s="1"/>
  <c r="AD475" i="3" l="1"/>
  <c r="AE475" i="3" s="1"/>
  <c r="AA476" i="3" s="1"/>
  <c r="AC476" i="3" s="1"/>
  <c r="P474" i="3"/>
  <c r="Q474" i="3" s="1"/>
  <c r="M475" i="3" s="1"/>
  <c r="O475" i="3" s="1"/>
  <c r="H510" i="2"/>
  <c r="I510" i="2" s="1"/>
  <c r="J510" i="2"/>
  <c r="F511" i="2" s="1"/>
  <c r="AD476" i="3" l="1"/>
  <c r="AE476" i="3" s="1"/>
  <c r="AA477" i="3" s="1"/>
  <c r="AC477" i="3" s="1"/>
  <c r="P475" i="3"/>
  <c r="Q475" i="3" s="1"/>
  <c r="M476" i="3" s="1"/>
  <c r="O476" i="3" s="1"/>
  <c r="H511" i="2"/>
  <c r="I511" i="2" s="1"/>
  <c r="J511" i="2"/>
  <c r="F512" i="2" s="1"/>
  <c r="AD477" i="3" l="1"/>
  <c r="AE477" i="3" s="1"/>
  <c r="AA478" i="3" s="1"/>
  <c r="AC478" i="3" s="1"/>
  <c r="P476" i="3"/>
  <c r="Q476" i="3" s="1"/>
  <c r="M477" i="3" s="1"/>
  <c r="O477" i="3" s="1"/>
  <c r="H512" i="2"/>
  <c r="I512" i="2" s="1"/>
  <c r="J512" i="2"/>
  <c r="F513" i="2" s="1"/>
  <c r="AD478" i="3" l="1"/>
  <c r="AE478" i="3" s="1"/>
  <c r="AA479" i="3" s="1"/>
  <c r="AC479" i="3" s="1"/>
  <c r="P477" i="3"/>
  <c r="Q477" i="3" s="1"/>
  <c r="M478" i="3" s="1"/>
  <c r="O478" i="3" s="1"/>
  <c r="H513" i="2"/>
  <c r="I513" i="2" s="1"/>
  <c r="J513" i="2"/>
  <c r="F514" i="2" s="1"/>
  <c r="AD479" i="3" l="1"/>
  <c r="AE479" i="3" s="1"/>
  <c r="AA480" i="3" s="1"/>
  <c r="AC480" i="3" s="1"/>
  <c r="P478" i="3"/>
  <c r="Q478" i="3" s="1"/>
  <c r="M479" i="3" s="1"/>
  <c r="O479" i="3" s="1"/>
  <c r="H514" i="2"/>
  <c r="I514" i="2" s="1"/>
  <c r="J514" i="2"/>
  <c r="F515" i="2" s="1"/>
  <c r="AD480" i="3" l="1"/>
  <c r="AE480" i="3" s="1"/>
  <c r="AA481" i="3" s="1"/>
  <c r="AC481" i="3" s="1"/>
  <c r="P479" i="3"/>
  <c r="Q479" i="3" s="1"/>
  <c r="M480" i="3" s="1"/>
  <c r="O480" i="3" s="1"/>
  <c r="H515" i="2"/>
  <c r="I515" i="2" s="1"/>
  <c r="J515" i="2"/>
  <c r="F516" i="2" s="1"/>
  <c r="AD481" i="3" l="1"/>
  <c r="AE481" i="3" s="1"/>
  <c r="AA482" i="3" s="1"/>
  <c r="AC482" i="3" s="1"/>
  <c r="P480" i="3"/>
  <c r="Q480" i="3" s="1"/>
  <c r="M481" i="3" s="1"/>
  <c r="O481" i="3" s="1"/>
  <c r="H516" i="2"/>
  <c r="I516" i="2" s="1"/>
  <c r="J516" i="2"/>
  <c r="F517" i="2" s="1"/>
  <c r="AD482" i="3" l="1"/>
  <c r="AE482" i="3" s="1"/>
  <c r="AA483" i="3" s="1"/>
  <c r="AC483" i="3" s="1"/>
  <c r="P481" i="3"/>
  <c r="Q481" i="3" s="1"/>
  <c r="M482" i="3" s="1"/>
  <c r="O482" i="3" s="1"/>
  <c r="H517" i="2"/>
  <c r="I517" i="2" s="1"/>
  <c r="J517" i="2"/>
  <c r="F518" i="2" s="1"/>
  <c r="AD483" i="3" l="1"/>
  <c r="AE483" i="3" s="1"/>
  <c r="AA484" i="3" s="1"/>
  <c r="AC484" i="3" s="1"/>
  <c r="P482" i="3"/>
  <c r="Q482" i="3" s="1"/>
  <c r="M483" i="3" s="1"/>
  <c r="O483" i="3" s="1"/>
  <c r="H518" i="2"/>
  <c r="I518" i="2" s="1"/>
  <c r="J518" i="2"/>
  <c r="F519" i="2" s="1"/>
  <c r="AD484" i="3" l="1"/>
  <c r="AE484" i="3" s="1"/>
  <c r="AA485" i="3" s="1"/>
  <c r="AC485" i="3" s="1"/>
  <c r="P483" i="3"/>
  <c r="Q483" i="3" s="1"/>
  <c r="M484" i="3" s="1"/>
  <c r="O484" i="3" s="1"/>
  <c r="H519" i="2"/>
  <c r="I519" i="2" s="1"/>
  <c r="J519" i="2"/>
  <c r="F520" i="2" s="1"/>
  <c r="AD485" i="3" l="1"/>
  <c r="AE485" i="3" s="1"/>
  <c r="AA486" i="3" s="1"/>
  <c r="AC486" i="3" s="1"/>
  <c r="P484" i="3"/>
  <c r="Q484" i="3" s="1"/>
  <c r="M485" i="3" s="1"/>
  <c r="O485" i="3" s="1"/>
  <c r="H520" i="2"/>
  <c r="I520" i="2" s="1"/>
  <c r="J520" i="2"/>
  <c r="F521" i="2" s="1"/>
  <c r="AD486" i="3" l="1"/>
  <c r="AE486" i="3" s="1"/>
  <c r="AA487" i="3" s="1"/>
  <c r="AC487" i="3" s="1"/>
  <c r="P485" i="3"/>
  <c r="Q485" i="3" s="1"/>
  <c r="M486" i="3" s="1"/>
  <c r="O486" i="3" s="1"/>
  <c r="H521" i="2"/>
  <c r="I521" i="2" s="1"/>
  <c r="J521" i="2"/>
  <c r="F522" i="2" s="1"/>
  <c r="AD487" i="3" l="1"/>
  <c r="AE487" i="3" s="1"/>
  <c r="AA488" i="3" s="1"/>
  <c r="AC488" i="3" s="1"/>
  <c r="P486" i="3"/>
  <c r="Q486" i="3" s="1"/>
  <c r="M487" i="3" s="1"/>
  <c r="O487" i="3" s="1"/>
  <c r="H522" i="2"/>
  <c r="I522" i="2" s="1"/>
  <c r="J522" i="2"/>
  <c r="F523" i="2" s="1"/>
  <c r="AD488" i="3" l="1"/>
  <c r="AE488" i="3" s="1"/>
  <c r="AA489" i="3" s="1"/>
  <c r="AC489" i="3" s="1"/>
  <c r="P487" i="3"/>
  <c r="Q487" i="3" s="1"/>
  <c r="M488" i="3" s="1"/>
  <c r="O488" i="3" s="1"/>
  <c r="H523" i="2"/>
  <c r="I523" i="2" s="1"/>
  <c r="J523" i="2"/>
  <c r="F524" i="2" s="1"/>
  <c r="AD489" i="3" l="1"/>
  <c r="AE489" i="3" s="1"/>
  <c r="AA490" i="3" s="1"/>
  <c r="AC490" i="3" s="1"/>
  <c r="P488" i="3"/>
  <c r="Q488" i="3" s="1"/>
  <c r="M489" i="3" s="1"/>
  <c r="O489" i="3" s="1"/>
  <c r="H524" i="2"/>
  <c r="I524" i="2" s="1"/>
  <c r="J524" i="2"/>
  <c r="F525" i="2" s="1"/>
  <c r="AD490" i="3" l="1"/>
  <c r="AE490" i="3" s="1"/>
  <c r="AA491" i="3" s="1"/>
  <c r="AC491" i="3" s="1"/>
  <c r="P489" i="3"/>
  <c r="Q489" i="3" s="1"/>
  <c r="M490" i="3" s="1"/>
  <c r="O490" i="3" s="1"/>
  <c r="H525" i="2"/>
  <c r="I525" i="2" s="1"/>
  <c r="J525" i="2"/>
  <c r="F526" i="2" s="1"/>
  <c r="AD491" i="3" l="1"/>
  <c r="AE491" i="3" s="1"/>
  <c r="AA492" i="3" s="1"/>
  <c r="AC492" i="3" s="1"/>
  <c r="P490" i="3"/>
  <c r="Q490" i="3" s="1"/>
  <c r="M491" i="3" s="1"/>
  <c r="O491" i="3" s="1"/>
  <c r="H526" i="2"/>
  <c r="I526" i="2" s="1"/>
  <c r="J526" i="2"/>
  <c r="F527" i="2" s="1"/>
  <c r="AD492" i="3" l="1"/>
  <c r="AE492" i="3" s="1"/>
  <c r="AA493" i="3" s="1"/>
  <c r="AC493" i="3" s="1"/>
  <c r="P491" i="3"/>
  <c r="Q491" i="3" s="1"/>
  <c r="M492" i="3" s="1"/>
  <c r="O492" i="3" s="1"/>
  <c r="H527" i="2"/>
  <c r="I527" i="2" s="1"/>
  <c r="J527" i="2"/>
  <c r="F528" i="2" s="1"/>
  <c r="AD493" i="3" l="1"/>
  <c r="AE493" i="3" s="1"/>
  <c r="AA494" i="3" s="1"/>
  <c r="AC494" i="3" s="1"/>
  <c r="P492" i="3"/>
  <c r="Q492" i="3" s="1"/>
  <c r="M493" i="3" s="1"/>
  <c r="O493" i="3" s="1"/>
  <c r="H528" i="2"/>
  <c r="I528" i="2" s="1"/>
  <c r="J528" i="2" s="1"/>
  <c r="F529" i="2" s="1"/>
  <c r="AD494" i="3" l="1"/>
  <c r="AE494" i="3" s="1"/>
  <c r="AA495" i="3" s="1"/>
  <c r="AC495" i="3" s="1"/>
  <c r="P493" i="3"/>
  <c r="Q493" i="3" s="1"/>
  <c r="M494" i="3" s="1"/>
  <c r="O494" i="3" s="1"/>
  <c r="H529" i="2"/>
  <c r="I529" i="2" s="1"/>
  <c r="J529" i="2"/>
  <c r="F530" i="2" s="1"/>
  <c r="AD495" i="3" l="1"/>
  <c r="AE495" i="3" s="1"/>
  <c r="AA496" i="3" s="1"/>
  <c r="AC496" i="3" s="1"/>
  <c r="P494" i="3"/>
  <c r="Q494" i="3" s="1"/>
  <c r="M495" i="3" s="1"/>
  <c r="O495" i="3" s="1"/>
  <c r="H530" i="2"/>
  <c r="I530" i="2" s="1"/>
  <c r="J530" i="2"/>
  <c r="F531" i="2" s="1"/>
  <c r="AD496" i="3" l="1"/>
  <c r="AE496" i="3" s="1"/>
  <c r="AA497" i="3" s="1"/>
  <c r="AC497" i="3" s="1"/>
  <c r="P495" i="3"/>
  <c r="Q495" i="3" s="1"/>
  <c r="M496" i="3" s="1"/>
  <c r="O496" i="3" s="1"/>
  <c r="H531" i="2"/>
  <c r="I531" i="2" s="1"/>
  <c r="J531" i="2"/>
  <c r="F532" i="2" s="1"/>
  <c r="AD497" i="3" l="1"/>
  <c r="AE497" i="3" s="1"/>
  <c r="AA498" i="3" s="1"/>
  <c r="AC498" i="3" s="1"/>
  <c r="P496" i="3"/>
  <c r="Q496" i="3" s="1"/>
  <c r="M497" i="3" s="1"/>
  <c r="O497" i="3" s="1"/>
  <c r="H532" i="2"/>
  <c r="I532" i="2" s="1"/>
  <c r="J532" i="2"/>
  <c r="F533" i="2" s="1"/>
  <c r="AD498" i="3" l="1"/>
  <c r="AE498" i="3" s="1"/>
  <c r="AA499" i="3" s="1"/>
  <c r="AC499" i="3" s="1"/>
  <c r="P497" i="3"/>
  <c r="Q497" i="3" s="1"/>
  <c r="M498" i="3" s="1"/>
  <c r="O498" i="3" s="1"/>
  <c r="H533" i="2"/>
  <c r="I533" i="2" s="1"/>
  <c r="J533" i="2"/>
  <c r="F534" i="2" s="1"/>
  <c r="AD499" i="3" l="1"/>
  <c r="AE499" i="3" s="1"/>
  <c r="AA500" i="3" s="1"/>
  <c r="AC500" i="3" s="1"/>
  <c r="P498" i="3"/>
  <c r="Q498" i="3" s="1"/>
  <c r="M499" i="3" s="1"/>
  <c r="O499" i="3" s="1"/>
  <c r="H534" i="2"/>
  <c r="I534" i="2" s="1"/>
  <c r="J534" i="2"/>
  <c r="F535" i="2" s="1"/>
  <c r="AD500" i="3" l="1"/>
  <c r="AE500" i="3" s="1"/>
  <c r="AA501" i="3" s="1"/>
  <c r="AC501" i="3" s="1"/>
  <c r="P499" i="3"/>
  <c r="Q499" i="3" s="1"/>
  <c r="M500" i="3" s="1"/>
  <c r="O500" i="3" s="1"/>
  <c r="H535" i="2"/>
  <c r="I535" i="2" s="1"/>
  <c r="J535" i="2" s="1"/>
  <c r="F536" i="2" s="1"/>
  <c r="AD501" i="3" l="1"/>
  <c r="AE501" i="3" s="1"/>
  <c r="AA502" i="3" s="1"/>
  <c r="AC502" i="3" s="1"/>
  <c r="P500" i="3"/>
  <c r="Q500" i="3" s="1"/>
  <c r="M501" i="3" s="1"/>
  <c r="O501" i="3" s="1"/>
  <c r="H536" i="2"/>
  <c r="I536" i="2" s="1"/>
  <c r="J536" i="2"/>
  <c r="F537" i="2" s="1"/>
  <c r="AD502" i="3" l="1"/>
  <c r="AE502" i="3" s="1"/>
  <c r="AA503" i="3" s="1"/>
  <c r="AC503" i="3" s="1"/>
  <c r="P501" i="3"/>
  <c r="Q501" i="3" s="1"/>
  <c r="M502" i="3" s="1"/>
  <c r="O502" i="3" s="1"/>
  <c r="H537" i="2"/>
  <c r="I537" i="2" s="1"/>
  <c r="J537" i="2"/>
  <c r="F538" i="2" s="1"/>
  <c r="AD503" i="3" l="1"/>
  <c r="AE503" i="3" s="1"/>
  <c r="AA504" i="3" s="1"/>
  <c r="AC504" i="3" s="1"/>
  <c r="P502" i="3"/>
  <c r="Q502" i="3" s="1"/>
  <c r="M503" i="3" s="1"/>
  <c r="O503" i="3" s="1"/>
  <c r="H538" i="2"/>
  <c r="I538" i="2" s="1"/>
  <c r="J538" i="2"/>
  <c r="F539" i="2" s="1"/>
  <c r="AD504" i="3" l="1"/>
  <c r="AE504" i="3" s="1"/>
  <c r="AA505" i="3" s="1"/>
  <c r="AC505" i="3" s="1"/>
  <c r="P503" i="3"/>
  <c r="Q503" i="3" s="1"/>
  <c r="M504" i="3" s="1"/>
  <c r="O504" i="3" s="1"/>
  <c r="H539" i="2"/>
  <c r="I539" i="2" s="1"/>
  <c r="J539" i="2"/>
  <c r="F540" i="2" s="1"/>
  <c r="AD505" i="3" l="1"/>
  <c r="AE505" i="3" s="1"/>
  <c r="AA506" i="3" s="1"/>
  <c r="AC506" i="3" s="1"/>
  <c r="P504" i="3"/>
  <c r="Q504" i="3" s="1"/>
  <c r="M505" i="3" s="1"/>
  <c r="O505" i="3" s="1"/>
  <c r="H540" i="2"/>
  <c r="I540" i="2" s="1"/>
  <c r="J540" i="2"/>
  <c r="F541" i="2" s="1"/>
  <c r="AD506" i="3" l="1"/>
  <c r="AE506" i="3" s="1"/>
  <c r="AA507" i="3" s="1"/>
  <c r="AC507" i="3" s="1"/>
  <c r="P505" i="3"/>
  <c r="Q505" i="3" s="1"/>
  <c r="M506" i="3" s="1"/>
  <c r="O506" i="3" s="1"/>
  <c r="H541" i="2"/>
  <c r="I541" i="2" s="1"/>
  <c r="J541" i="2"/>
  <c r="F542" i="2" s="1"/>
  <c r="AD507" i="3" l="1"/>
  <c r="AE507" i="3" s="1"/>
  <c r="AA508" i="3" s="1"/>
  <c r="AC508" i="3" s="1"/>
  <c r="P506" i="3"/>
  <c r="Q506" i="3" s="1"/>
  <c r="M507" i="3" s="1"/>
  <c r="O507" i="3" s="1"/>
  <c r="H542" i="2"/>
  <c r="I542" i="2" s="1"/>
  <c r="J542" i="2"/>
  <c r="F543" i="2" s="1"/>
  <c r="AD508" i="3" l="1"/>
  <c r="AE508" i="3" s="1"/>
  <c r="AA509" i="3" s="1"/>
  <c r="AC509" i="3" s="1"/>
  <c r="P507" i="3"/>
  <c r="Q507" i="3" s="1"/>
  <c r="M508" i="3" s="1"/>
  <c r="O508" i="3" s="1"/>
  <c r="H543" i="2"/>
  <c r="I543" i="2" s="1"/>
  <c r="J543" i="2"/>
  <c r="F544" i="2" s="1"/>
  <c r="AD509" i="3" l="1"/>
  <c r="AE509" i="3" s="1"/>
  <c r="AA510" i="3" s="1"/>
  <c r="AC510" i="3" s="1"/>
  <c r="P508" i="3"/>
  <c r="Q508" i="3" s="1"/>
  <c r="M509" i="3" s="1"/>
  <c r="O509" i="3" s="1"/>
  <c r="H544" i="2"/>
  <c r="I544" i="2" s="1"/>
  <c r="J544" i="2"/>
  <c r="F545" i="2" s="1"/>
  <c r="AD510" i="3" l="1"/>
  <c r="AE510" i="3" s="1"/>
  <c r="AA511" i="3" s="1"/>
  <c r="AC511" i="3" s="1"/>
  <c r="P509" i="3"/>
  <c r="Q509" i="3" s="1"/>
  <c r="M510" i="3" s="1"/>
  <c r="O510" i="3" s="1"/>
  <c r="H545" i="2"/>
  <c r="I545" i="2" s="1"/>
  <c r="J545" i="2"/>
  <c r="F546" i="2" s="1"/>
  <c r="AD511" i="3" l="1"/>
  <c r="AE511" i="3" s="1"/>
  <c r="AA512" i="3" s="1"/>
  <c r="AC512" i="3" s="1"/>
  <c r="P510" i="3"/>
  <c r="Q510" i="3" s="1"/>
  <c r="M511" i="3" s="1"/>
  <c r="O511" i="3" s="1"/>
  <c r="H546" i="2"/>
  <c r="I546" i="2" s="1"/>
  <c r="J546" i="2"/>
  <c r="F547" i="2" s="1"/>
  <c r="AD512" i="3" l="1"/>
  <c r="AE512" i="3" s="1"/>
  <c r="AA513" i="3" s="1"/>
  <c r="AC513" i="3" s="1"/>
  <c r="P511" i="3"/>
  <c r="Q511" i="3" s="1"/>
  <c r="M512" i="3" s="1"/>
  <c r="O512" i="3" s="1"/>
  <c r="H547" i="2"/>
  <c r="I547" i="2" s="1"/>
  <c r="J547" i="2"/>
  <c r="F548" i="2" s="1"/>
  <c r="AD513" i="3" l="1"/>
  <c r="AE513" i="3" s="1"/>
  <c r="AA514" i="3" s="1"/>
  <c r="AC514" i="3" s="1"/>
  <c r="P512" i="3"/>
  <c r="Q512" i="3" s="1"/>
  <c r="M513" i="3" s="1"/>
  <c r="O513" i="3" s="1"/>
  <c r="H548" i="2"/>
  <c r="I548" i="2" s="1"/>
  <c r="J548" i="2"/>
  <c r="F549" i="2" s="1"/>
  <c r="AD514" i="3" l="1"/>
  <c r="AE514" i="3" s="1"/>
  <c r="AA515" i="3" s="1"/>
  <c r="AC515" i="3" s="1"/>
  <c r="P513" i="3"/>
  <c r="Q513" i="3" s="1"/>
  <c r="M514" i="3" s="1"/>
  <c r="O514" i="3" s="1"/>
  <c r="H549" i="2"/>
  <c r="I549" i="2" s="1"/>
  <c r="J549" i="2"/>
  <c r="F550" i="2" s="1"/>
  <c r="AD515" i="3" l="1"/>
  <c r="AE515" i="3" s="1"/>
  <c r="AA516" i="3" s="1"/>
  <c r="AC516" i="3" s="1"/>
  <c r="P514" i="3"/>
  <c r="Q514" i="3" s="1"/>
  <c r="M515" i="3" s="1"/>
  <c r="O515" i="3" s="1"/>
  <c r="H550" i="2"/>
  <c r="I550" i="2" s="1"/>
  <c r="J550" i="2" s="1"/>
  <c r="F551" i="2" s="1"/>
  <c r="AD516" i="3" l="1"/>
  <c r="AE516" i="3" s="1"/>
  <c r="AA517" i="3" s="1"/>
  <c r="AC517" i="3" s="1"/>
  <c r="P515" i="3"/>
  <c r="Q515" i="3" s="1"/>
  <c r="M516" i="3" s="1"/>
  <c r="O516" i="3" s="1"/>
  <c r="H551" i="2"/>
  <c r="I551" i="2" s="1"/>
  <c r="J551" i="2"/>
  <c r="F552" i="2" s="1"/>
  <c r="AD517" i="3" l="1"/>
  <c r="AE517" i="3" s="1"/>
  <c r="AA518" i="3" s="1"/>
  <c r="AC518" i="3" s="1"/>
  <c r="P516" i="3"/>
  <c r="Q516" i="3" s="1"/>
  <c r="M517" i="3" s="1"/>
  <c r="O517" i="3" s="1"/>
  <c r="H552" i="2"/>
  <c r="I552" i="2" s="1"/>
  <c r="J552" i="2"/>
  <c r="F553" i="2" s="1"/>
  <c r="AD518" i="3" l="1"/>
  <c r="AE518" i="3" s="1"/>
  <c r="AA519" i="3" s="1"/>
  <c r="AC519" i="3" s="1"/>
  <c r="P517" i="3"/>
  <c r="Q517" i="3" s="1"/>
  <c r="M518" i="3" s="1"/>
  <c r="O518" i="3" s="1"/>
  <c r="H553" i="2"/>
  <c r="I553" i="2" s="1"/>
  <c r="J553" i="2"/>
  <c r="F554" i="2" s="1"/>
  <c r="AD519" i="3" l="1"/>
  <c r="AE519" i="3" s="1"/>
  <c r="AA520" i="3" s="1"/>
  <c r="AC520" i="3" s="1"/>
  <c r="P518" i="3"/>
  <c r="Q518" i="3" s="1"/>
  <c r="M519" i="3" s="1"/>
  <c r="O519" i="3" s="1"/>
  <c r="H554" i="2"/>
  <c r="I554" i="2" s="1"/>
  <c r="J554" i="2"/>
  <c r="F555" i="2" s="1"/>
  <c r="AD520" i="3" l="1"/>
  <c r="AE520" i="3" s="1"/>
  <c r="AA521" i="3" s="1"/>
  <c r="AC521" i="3" s="1"/>
  <c r="P519" i="3"/>
  <c r="Q519" i="3" s="1"/>
  <c r="M520" i="3" s="1"/>
  <c r="O520" i="3" s="1"/>
  <c r="H555" i="2"/>
  <c r="I555" i="2" s="1"/>
  <c r="J555" i="2"/>
  <c r="F556" i="2" s="1"/>
  <c r="AD521" i="3" l="1"/>
  <c r="AE521" i="3" s="1"/>
  <c r="AA522" i="3" s="1"/>
  <c r="AC522" i="3" s="1"/>
  <c r="P520" i="3"/>
  <c r="Q520" i="3" s="1"/>
  <c r="M521" i="3" s="1"/>
  <c r="O521" i="3" s="1"/>
  <c r="H556" i="2"/>
  <c r="I556" i="2" s="1"/>
  <c r="J556" i="2"/>
  <c r="F557" i="2" s="1"/>
  <c r="AD522" i="3" l="1"/>
  <c r="AE522" i="3" s="1"/>
  <c r="AA523" i="3" s="1"/>
  <c r="AC523" i="3" s="1"/>
  <c r="P521" i="3"/>
  <c r="Q521" i="3" s="1"/>
  <c r="M522" i="3" s="1"/>
  <c r="O522" i="3" s="1"/>
  <c r="H557" i="2"/>
  <c r="I557" i="2" s="1"/>
  <c r="J557" i="2"/>
  <c r="F558" i="2" s="1"/>
  <c r="AD523" i="3" l="1"/>
  <c r="AE523" i="3" s="1"/>
  <c r="AA524" i="3" s="1"/>
  <c r="AC524" i="3" s="1"/>
  <c r="P522" i="3"/>
  <c r="Q522" i="3" s="1"/>
  <c r="M523" i="3" s="1"/>
  <c r="O523" i="3" s="1"/>
  <c r="H558" i="2"/>
  <c r="I558" i="2" s="1"/>
  <c r="J558" i="2"/>
  <c r="F559" i="2" s="1"/>
  <c r="AD524" i="3" l="1"/>
  <c r="AE524" i="3" s="1"/>
  <c r="AA525" i="3" s="1"/>
  <c r="AC525" i="3" s="1"/>
  <c r="P523" i="3"/>
  <c r="Q523" i="3" s="1"/>
  <c r="M524" i="3" s="1"/>
  <c r="O524" i="3" s="1"/>
  <c r="H559" i="2"/>
  <c r="I559" i="2" s="1"/>
  <c r="J559" i="2"/>
  <c r="F560" i="2" s="1"/>
  <c r="AD525" i="3" l="1"/>
  <c r="AE525" i="3" s="1"/>
  <c r="AA526" i="3" s="1"/>
  <c r="AC526" i="3" s="1"/>
  <c r="P524" i="3"/>
  <c r="Q524" i="3" s="1"/>
  <c r="M525" i="3" s="1"/>
  <c r="O525" i="3" s="1"/>
  <c r="H560" i="2"/>
  <c r="I560" i="2" s="1"/>
  <c r="J560" i="2"/>
  <c r="F561" i="2" s="1"/>
  <c r="AD526" i="3" l="1"/>
  <c r="AE526" i="3" s="1"/>
  <c r="AA527" i="3" s="1"/>
  <c r="AC527" i="3" s="1"/>
  <c r="P525" i="3"/>
  <c r="Q525" i="3" s="1"/>
  <c r="M526" i="3" s="1"/>
  <c r="O526" i="3" s="1"/>
  <c r="H561" i="2"/>
  <c r="I561" i="2" s="1"/>
  <c r="J561" i="2"/>
  <c r="F562" i="2" s="1"/>
  <c r="AD527" i="3" l="1"/>
  <c r="AE527" i="3" s="1"/>
  <c r="AA528" i="3" s="1"/>
  <c r="AC528" i="3" s="1"/>
  <c r="P526" i="3"/>
  <c r="Q526" i="3" s="1"/>
  <c r="M527" i="3" s="1"/>
  <c r="O527" i="3" s="1"/>
  <c r="H562" i="2"/>
  <c r="I562" i="2" s="1"/>
  <c r="J562" i="2"/>
  <c r="F563" i="2" s="1"/>
  <c r="AD528" i="3" l="1"/>
  <c r="AE528" i="3" s="1"/>
  <c r="AA529" i="3" s="1"/>
  <c r="AC529" i="3" s="1"/>
  <c r="P527" i="3"/>
  <c r="Q527" i="3" s="1"/>
  <c r="M528" i="3" s="1"/>
  <c r="O528" i="3" s="1"/>
  <c r="H563" i="2"/>
  <c r="I563" i="2" s="1"/>
  <c r="J563" i="2"/>
  <c r="F564" i="2" s="1"/>
  <c r="AD529" i="3" l="1"/>
  <c r="AE529" i="3" s="1"/>
  <c r="AA530" i="3" s="1"/>
  <c r="AC530" i="3" s="1"/>
  <c r="P528" i="3"/>
  <c r="Q528" i="3" s="1"/>
  <c r="M529" i="3" s="1"/>
  <c r="O529" i="3" s="1"/>
  <c r="H564" i="2"/>
  <c r="I564" i="2" s="1"/>
  <c r="J564" i="2"/>
  <c r="F565" i="2" s="1"/>
  <c r="AD530" i="3" l="1"/>
  <c r="AE530" i="3" s="1"/>
  <c r="AA531" i="3" s="1"/>
  <c r="AC531" i="3" s="1"/>
  <c r="P529" i="3"/>
  <c r="Q529" i="3" s="1"/>
  <c r="M530" i="3" s="1"/>
  <c r="O530" i="3" s="1"/>
  <c r="H565" i="2"/>
  <c r="I565" i="2" s="1"/>
  <c r="J565" i="2" s="1"/>
  <c r="F566" i="2" s="1"/>
  <c r="AD531" i="3" l="1"/>
  <c r="AE531" i="3" s="1"/>
  <c r="AA532" i="3" s="1"/>
  <c r="AC532" i="3" s="1"/>
  <c r="P530" i="3"/>
  <c r="Q530" i="3" s="1"/>
  <c r="M531" i="3" s="1"/>
  <c r="O531" i="3" s="1"/>
  <c r="H566" i="2"/>
  <c r="I566" i="2" s="1"/>
  <c r="J566" i="2" s="1"/>
  <c r="F567" i="2" s="1"/>
  <c r="AD532" i="3" l="1"/>
  <c r="AE532" i="3" s="1"/>
  <c r="AA533" i="3" s="1"/>
  <c r="AC533" i="3" s="1"/>
  <c r="P531" i="3"/>
  <c r="Q531" i="3" s="1"/>
  <c r="M532" i="3" s="1"/>
  <c r="O532" i="3" s="1"/>
  <c r="H567" i="2"/>
  <c r="I567" i="2" s="1"/>
  <c r="J567" i="2"/>
  <c r="F568" i="2" s="1"/>
  <c r="AD533" i="3" l="1"/>
  <c r="AE533" i="3" s="1"/>
  <c r="AA534" i="3" s="1"/>
  <c r="AC534" i="3" s="1"/>
  <c r="P532" i="3"/>
  <c r="Q532" i="3" s="1"/>
  <c r="M533" i="3" s="1"/>
  <c r="O533" i="3" s="1"/>
  <c r="H568" i="2"/>
  <c r="I568" i="2" s="1"/>
  <c r="J568" i="2"/>
  <c r="F569" i="2" s="1"/>
  <c r="AD534" i="3" l="1"/>
  <c r="AE534" i="3" s="1"/>
  <c r="AA535" i="3" s="1"/>
  <c r="AC535" i="3" s="1"/>
  <c r="P533" i="3"/>
  <c r="Q533" i="3" s="1"/>
  <c r="M534" i="3" s="1"/>
  <c r="O534" i="3" s="1"/>
  <c r="H569" i="2"/>
  <c r="I569" i="2" s="1"/>
  <c r="J569" i="2"/>
  <c r="F570" i="2" s="1"/>
  <c r="AD535" i="3" l="1"/>
  <c r="AE535" i="3" s="1"/>
  <c r="AA536" i="3" s="1"/>
  <c r="AC536" i="3" s="1"/>
  <c r="P534" i="3"/>
  <c r="Q534" i="3" s="1"/>
  <c r="M535" i="3" s="1"/>
  <c r="O535" i="3" s="1"/>
  <c r="H570" i="2"/>
  <c r="I570" i="2" s="1"/>
  <c r="J570" i="2"/>
  <c r="F571" i="2" s="1"/>
  <c r="AD536" i="3" l="1"/>
  <c r="AE536" i="3" s="1"/>
  <c r="AA537" i="3" s="1"/>
  <c r="AC537" i="3" s="1"/>
  <c r="P535" i="3"/>
  <c r="Q535" i="3" s="1"/>
  <c r="M536" i="3" s="1"/>
  <c r="O536" i="3" s="1"/>
  <c r="H571" i="2"/>
  <c r="I571" i="2" s="1"/>
  <c r="J571" i="2"/>
  <c r="F572" i="2" s="1"/>
  <c r="AD537" i="3" l="1"/>
  <c r="AE537" i="3" s="1"/>
  <c r="AA538" i="3" s="1"/>
  <c r="AC538" i="3" s="1"/>
  <c r="P536" i="3"/>
  <c r="Q536" i="3" s="1"/>
  <c r="M537" i="3" s="1"/>
  <c r="O537" i="3" s="1"/>
  <c r="H572" i="2"/>
  <c r="I572" i="2" s="1"/>
  <c r="J572" i="2" s="1"/>
  <c r="F573" i="2" s="1"/>
  <c r="AD538" i="3" l="1"/>
  <c r="AE538" i="3" s="1"/>
  <c r="AA539" i="3" s="1"/>
  <c r="AC539" i="3" s="1"/>
  <c r="P537" i="3"/>
  <c r="Q537" i="3" s="1"/>
  <c r="M538" i="3" s="1"/>
  <c r="O538" i="3" s="1"/>
  <c r="H573" i="2"/>
  <c r="I573" i="2" s="1"/>
  <c r="J573" i="2" s="1"/>
  <c r="F574" i="2" s="1"/>
  <c r="AD539" i="3" l="1"/>
  <c r="AE539" i="3" s="1"/>
  <c r="AA540" i="3" s="1"/>
  <c r="AC540" i="3" s="1"/>
  <c r="P538" i="3"/>
  <c r="Q538" i="3" s="1"/>
  <c r="M539" i="3" s="1"/>
  <c r="O539" i="3" s="1"/>
  <c r="H574" i="2"/>
  <c r="I574" i="2" s="1"/>
  <c r="J574" i="2"/>
  <c r="F575" i="2" s="1"/>
  <c r="AD540" i="3" l="1"/>
  <c r="AE540" i="3" s="1"/>
  <c r="AA541" i="3" s="1"/>
  <c r="AC541" i="3" s="1"/>
  <c r="P539" i="3"/>
  <c r="Q539" i="3" s="1"/>
  <c r="M540" i="3" s="1"/>
  <c r="O540" i="3" s="1"/>
  <c r="H575" i="2"/>
  <c r="I575" i="2" s="1"/>
  <c r="J575" i="2" s="1"/>
  <c r="F576" i="2" s="1"/>
  <c r="AD541" i="3" l="1"/>
  <c r="AE541" i="3" s="1"/>
  <c r="AA542" i="3" s="1"/>
  <c r="AC542" i="3" s="1"/>
  <c r="P540" i="3"/>
  <c r="Q540" i="3" s="1"/>
  <c r="M541" i="3" s="1"/>
  <c r="O541" i="3" s="1"/>
  <c r="H576" i="2"/>
  <c r="I576" i="2" s="1"/>
  <c r="J576" i="2"/>
  <c r="F577" i="2" s="1"/>
  <c r="AD542" i="3" l="1"/>
  <c r="AE542" i="3" s="1"/>
  <c r="AA543" i="3" s="1"/>
  <c r="AC543" i="3" s="1"/>
  <c r="P541" i="3"/>
  <c r="Q541" i="3" s="1"/>
  <c r="M542" i="3" s="1"/>
  <c r="O542" i="3" s="1"/>
  <c r="H577" i="2"/>
  <c r="I577" i="2" s="1"/>
  <c r="J577" i="2"/>
  <c r="F578" i="2" s="1"/>
  <c r="AD543" i="3" l="1"/>
  <c r="AE543" i="3" s="1"/>
  <c r="AA544" i="3" s="1"/>
  <c r="AC544" i="3" s="1"/>
  <c r="P542" i="3"/>
  <c r="Q542" i="3" s="1"/>
  <c r="M543" i="3" s="1"/>
  <c r="O543" i="3" s="1"/>
  <c r="H578" i="2"/>
  <c r="I578" i="2" s="1"/>
  <c r="J578" i="2"/>
  <c r="F579" i="2" s="1"/>
  <c r="AD544" i="3" l="1"/>
  <c r="AE544" i="3" s="1"/>
  <c r="AA545" i="3" s="1"/>
  <c r="AC545" i="3" s="1"/>
  <c r="P543" i="3"/>
  <c r="Q543" i="3" s="1"/>
  <c r="M544" i="3" s="1"/>
  <c r="O544" i="3" s="1"/>
  <c r="H579" i="2"/>
  <c r="I579" i="2" s="1"/>
  <c r="J579" i="2" s="1"/>
  <c r="F580" i="2" s="1"/>
  <c r="AD545" i="3" l="1"/>
  <c r="AE545" i="3" s="1"/>
  <c r="AA546" i="3" s="1"/>
  <c r="AC546" i="3" s="1"/>
  <c r="P544" i="3"/>
  <c r="Q544" i="3" s="1"/>
  <c r="M545" i="3" s="1"/>
  <c r="O545" i="3" s="1"/>
  <c r="H580" i="2"/>
  <c r="I580" i="2" s="1"/>
  <c r="J580" i="2" s="1"/>
  <c r="F581" i="2" s="1"/>
  <c r="AD546" i="3" l="1"/>
  <c r="AE546" i="3" s="1"/>
  <c r="AA547" i="3" s="1"/>
  <c r="AC547" i="3" s="1"/>
  <c r="P545" i="3"/>
  <c r="Q545" i="3" s="1"/>
  <c r="M546" i="3" s="1"/>
  <c r="O546" i="3" s="1"/>
  <c r="H581" i="2"/>
  <c r="I581" i="2" s="1"/>
  <c r="J581" i="2"/>
  <c r="F582" i="2" s="1"/>
  <c r="AD547" i="3" l="1"/>
  <c r="AE547" i="3"/>
  <c r="AA548" i="3" s="1"/>
  <c r="AC548" i="3" s="1"/>
  <c r="P546" i="3"/>
  <c r="Q546" i="3" s="1"/>
  <c r="M547" i="3" s="1"/>
  <c r="O547" i="3" s="1"/>
  <c r="H582" i="2"/>
  <c r="I582" i="2" s="1"/>
  <c r="J582" i="2"/>
  <c r="F583" i="2" s="1"/>
  <c r="AD548" i="3" l="1"/>
  <c r="AE548" i="3" s="1"/>
  <c r="AA549" i="3" s="1"/>
  <c r="AC549" i="3" s="1"/>
  <c r="P547" i="3"/>
  <c r="Q547" i="3" s="1"/>
  <c r="M548" i="3" s="1"/>
  <c r="O548" i="3" s="1"/>
  <c r="H583" i="2"/>
  <c r="I583" i="2" s="1"/>
  <c r="J583" i="2"/>
  <c r="F584" i="2" s="1"/>
  <c r="AD549" i="3" l="1"/>
  <c r="AE549" i="3" s="1"/>
  <c r="AA550" i="3" s="1"/>
  <c r="AC550" i="3" s="1"/>
  <c r="P548" i="3"/>
  <c r="Q548" i="3" s="1"/>
  <c r="M549" i="3" s="1"/>
  <c r="O549" i="3" s="1"/>
  <c r="H584" i="2"/>
  <c r="I584" i="2" s="1"/>
  <c r="J584" i="2" s="1"/>
  <c r="F585" i="2" s="1"/>
  <c r="AD550" i="3" l="1"/>
  <c r="AE550" i="3" s="1"/>
  <c r="AA551" i="3" s="1"/>
  <c r="AC551" i="3" s="1"/>
  <c r="P549" i="3"/>
  <c r="Q549" i="3" s="1"/>
  <c r="M550" i="3" s="1"/>
  <c r="O550" i="3" s="1"/>
  <c r="H585" i="2"/>
  <c r="I585" i="2" s="1"/>
  <c r="J585" i="2"/>
  <c r="F586" i="2" s="1"/>
  <c r="AD551" i="3" l="1"/>
  <c r="AE551" i="3"/>
  <c r="AA552" i="3" s="1"/>
  <c r="AC552" i="3" s="1"/>
  <c r="P550" i="3"/>
  <c r="Q550" i="3" s="1"/>
  <c r="M551" i="3" s="1"/>
  <c r="O551" i="3" s="1"/>
  <c r="H586" i="2"/>
  <c r="I586" i="2" s="1"/>
  <c r="J586" i="2" s="1"/>
  <c r="F587" i="2" s="1"/>
  <c r="AD552" i="3" l="1"/>
  <c r="AE552" i="3" s="1"/>
  <c r="AA553" i="3" s="1"/>
  <c r="AC553" i="3" s="1"/>
  <c r="P551" i="3"/>
  <c r="Q551" i="3" s="1"/>
  <c r="M552" i="3" s="1"/>
  <c r="O552" i="3" s="1"/>
  <c r="H587" i="2"/>
  <c r="I587" i="2" s="1"/>
  <c r="J587" i="2" s="1"/>
  <c r="F588" i="2" s="1"/>
  <c r="AD553" i="3" l="1"/>
  <c r="AE553" i="3" s="1"/>
  <c r="AA554" i="3" s="1"/>
  <c r="AC554" i="3" s="1"/>
  <c r="P552" i="3"/>
  <c r="Q552" i="3" s="1"/>
  <c r="M553" i="3" s="1"/>
  <c r="O553" i="3" s="1"/>
  <c r="H588" i="2"/>
  <c r="I588" i="2" s="1"/>
  <c r="J588" i="2"/>
  <c r="F589" i="2" s="1"/>
  <c r="AD554" i="3" l="1"/>
  <c r="AE554" i="3" s="1"/>
  <c r="AA555" i="3" s="1"/>
  <c r="AC555" i="3" s="1"/>
  <c r="P553" i="3"/>
  <c r="Q553" i="3" s="1"/>
  <c r="M554" i="3" s="1"/>
  <c r="O554" i="3" s="1"/>
  <c r="H589" i="2"/>
  <c r="I589" i="2" s="1"/>
  <c r="J589" i="2" s="1"/>
  <c r="F590" i="2" s="1"/>
  <c r="AD555" i="3" l="1"/>
  <c r="AE555" i="3" s="1"/>
  <c r="AA556" i="3" s="1"/>
  <c r="AC556" i="3" s="1"/>
  <c r="P554" i="3"/>
  <c r="Q554" i="3" s="1"/>
  <c r="M555" i="3" s="1"/>
  <c r="O555" i="3" s="1"/>
  <c r="H590" i="2"/>
  <c r="I590" i="2" s="1"/>
  <c r="J590" i="2"/>
  <c r="F591" i="2" s="1"/>
  <c r="AD556" i="3" l="1"/>
  <c r="AE556" i="3" s="1"/>
  <c r="AA557" i="3" s="1"/>
  <c r="AC557" i="3" s="1"/>
  <c r="P555" i="3"/>
  <c r="Q555" i="3" s="1"/>
  <c r="M556" i="3" s="1"/>
  <c r="O556" i="3" s="1"/>
  <c r="H591" i="2"/>
  <c r="I591" i="2" s="1"/>
  <c r="J591" i="2" s="1"/>
  <c r="F592" i="2" s="1"/>
  <c r="AD557" i="3" l="1"/>
  <c r="AE557" i="3" s="1"/>
  <c r="AA558" i="3" s="1"/>
  <c r="AC558" i="3" s="1"/>
  <c r="P556" i="3"/>
  <c r="Q556" i="3" s="1"/>
  <c r="M557" i="3" s="1"/>
  <c r="O557" i="3" s="1"/>
  <c r="H592" i="2"/>
  <c r="I592" i="2" s="1"/>
  <c r="J592" i="2"/>
  <c r="F593" i="2" s="1"/>
  <c r="AD558" i="3" l="1"/>
  <c r="AE558" i="3" s="1"/>
  <c r="AA559" i="3" s="1"/>
  <c r="AC559" i="3" s="1"/>
  <c r="P557" i="3"/>
  <c r="Q557" i="3" s="1"/>
  <c r="M558" i="3" s="1"/>
  <c r="O558" i="3" s="1"/>
  <c r="H593" i="2"/>
  <c r="I593" i="2" s="1"/>
  <c r="J593" i="2" s="1"/>
  <c r="F594" i="2" s="1"/>
  <c r="AD559" i="3" l="1"/>
  <c r="AE559" i="3" s="1"/>
  <c r="AA560" i="3" s="1"/>
  <c r="AC560" i="3" s="1"/>
  <c r="P558" i="3"/>
  <c r="Q558" i="3" s="1"/>
  <c r="M559" i="3" s="1"/>
  <c r="O559" i="3" s="1"/>
  <c r="H594" i="2"/>
  <c r="I594" i="2" s="1"/>
  <c r="J594" i="2" s="1"/>
  <c r="F595" i="2" s="1"/>
  <c r="AD560" i="3" l="1"/>
  <c r="AE560" i="3" s="1"/>
  <c r="AA561" i="3" s="1"/>
  <c r="AC561" i="3" s="1"/>
  <c r="P559" i="3"/>
  <c r="Q559" i="3" s="1"/>
  <c r="M560" i="3" s="1"/>
  <c r="O560" i="3" s="1"/>
  <c r="H595" i="2"/>
  <c r="I595" i="2" s="1"/>
  <c r="J595" i="2" s="1"/>
  <c r="F596" i="2" s="1"/>
  <c r="AD561" i="3" l="1"/>
  <c r="AE561" i="3" s="1"/>
  <c r="AA562" i="3" s="1"/>
  <c r="AC562" i="3" s="1"/>
  <c r="P560" i="3"/>
  <c r="Q560" i="3" s="1"/>
  <c r="M561" i="3" s="1"/>
  <c r="O561" i="3" s="1"/>
  <c r="H596" i="2"/>
  <c r="I596" i="2" s="1"/>
  <c r="J596" i="2" s="1"/>
  <c r="F597" i="2" s="1"/>
  <c r="AD562" i="3" l="1"/>
  <c r="AE562" i="3" s="1"/>
  <c r="AA563" i="3" s="1"/>
  <c r="AC563" i="3" s="1"/>
  <c r="P561" i="3"/>
  <c r="Q561" i="3" s="1"/>
  <c r="M562" i="3" s="1"/>
  <c r="O562" i="3" s="1"/>
  <c r="H597" i="2"/>
  <c r="I597" i="2" s="1"/>
  <c r="J597" i="2" s="1"/>
  <c r="F598" i="2" s="1"/>
  <c r="AD563" i="3" l="1"/>
  <c r="AE563" i="3"/>
  <c r="AA564" i="3" s="1"/>
  <c r="AC564" i="3" s="1"/>
  <c r="P562" i="3"/>
  <c r="Q562" i="3" s="1"/>
  <c r="M563" i="3" s="1"/>
  <c r="O563" i="3" s="1"/>
  <c r="H598" i="2"/>
  <c r="I598" i="2" s="1"/>
  <c r="J598" i="2"/>
  <c r="F599" i="2" s="1"/>
  <c r="AD564" i="3" l="1"/>
  <c r="AE564" i="3" s="1"/>
  <c r="AA565" i="3" s="1"/>
  <c r="AC565" i="3" s="1"/>
  <c r="P563" i="3"/>
  <c r="Q563" i="3" s="1"/>
  <c r="M564" i="3" s="1"/>
  <c r="O564" i="3" s="1"/>
  <c r="H599" i="2"/>
  <c r="I599" i="2" s="1"/>
  <c r="J599" i="2" s="1"/>
  <c r="F600" i="2" s="1"/>
  <c r="AD565" i="3" l="1"/>
  <c r="AE565" i="3" s="1"/>
  <c r="AA566" i="3" s="1"/>
  <c r="AC566" i="3" s="1"/>
  <c r="P564" i="3"/>
  <c r="Q564" i="3" s="1"/>
  <c r="M565" i="3" s="1"/>
  <c r="O565" i="3" s="1"/>
  <c r="H600" i="2"/>
  <c r="I600" i="2" s="1"/>
  <c r="J600" i="2" s="1"/>
  <c r="F601" i="2" s="1"/>
  <c r="AD566" i="3" l="1"/>
  <c r="AE566" i="3" s="1"/>
  <c r="AA567" i="3" s="1"/>
  <c r="AC567" i="3" s="1"/>
  <c r="P565" i="3"/>
  <c r="Q565" i="3" s="1"/>
  <c r="M566" i="3" s="1"/>
  <c r="O566" i="3" s="1"/>
  <c r="H601" i="2"/>
  <c r="I601" i="2" s="1"/>
  <c r="J601" i="2" s="1"/>
  <c r="F602" i="2" s="1"/>
  <c r="AD567" i="3" l="1"/>
  <c r="AE567" i="3" s="1"/>
  <c r="AA568" i="3" s="1"/>
  <c r="AC568" i="3" s="1"/>
  <c r="P566" i="3"/>
  <c r="Q566" i="3" s="1"/>
  <c r="M567" i="3" s="1"/>
  <c r="O567" i="3" s="1"/>
  <c r="H602" i="2"/>
  <c r="I602" i="2" s="1"/>
  <c r="J602" i="2"/>
  <c r="F603" i="2" s="1"/>
  <c r="AD568" i="3" l="1"/>
  <c r="AE568" i="3" s="1"/>
  <c r="AA569" i="3" s="1"/>
  <c r="AC569" i="3" s="1"/>
  <c r="P567" i="3"/>
  <c r="Q567" i="3" s="1"/>
  <c r="M568" i="3" s="1"/>
  <c r="O568" i="3" s="1"/>
  <c r="H603" i="2"/>
  <c r="I603" i="2" s="1"/>
  <c r="J603" i="2" s="1"/>
  <c r="F604" i="2" s="1"/>
  <c r="AD569" i="3" l="1"/>
  <c r="AE569" i="3" s="1"/>
  <c r="AA570" i="3" s="1"/>
  <c r="AC570" i="3" s="1"/>
  <c r="P568" i="3"/>
  <c r="Q568" i="3" s="1"/>
  <c r="M569" i="3" s="1"/>
  <c r="O569" i="3" s="1"/>
  <c r="H604" i="2"/>
  <c r="I604" i="2" s="1"/>
  <c r="J604" i="2"/>
  <c r="F605" i="2" s="1"/>
  <c r="AD570" i="3" l="1"/>
  <c r="AE570" i="3" s="1"/>
  <c r="AA571" i="3" s="1"/>
  <c r="AC571" i="3" s="1"/>
  <c r="P569" i="3"/>
  <c r="Q569" i="3" s="1"/>
  <c r="M570" i="3" s="1"/>
  <c r="O570" i="3" s="1"/>
  <c r="H605" i="2"/>
  <c r="I605" i="2" s="1"/>
  <c r="J605" i="2" s="1"/>
  <c r="F606" i="2" s="1"/>
  <c r="AD571" i="3" l="1"/>
  <c r="AE571" i="3" s="1"/>
  <c r="AA572" i="3" s="1"/>
  <c r="AC572" i="3" s="1"/>
  <c r="P570" i="3"/>
  <c r="Q570" i="3" s="1"/>
  <c r="M571" i="3" s="1"/>
  <c r="O571" i="3" s="1"/>
  <c r="H606" i="2"/>
  <c r="I606" i="2" s="1"/>
  <c r="J606" i="2"/>
  <c r="F607" i="2" s="1"/>
  <c r="AD572" i="3" l="1"/>
  <c r="AE572" i="3" s="1"/>
  <c r="AA573" i="3" s="1"/>
  <c r="AC573" i="3" s="1"/>
  <c r="P571" i="3"/>
  <c r="Q571" i="3" s="1"/>
  <c r="M572" i="3" s="1"/>
  <c r="O572" i="3" s="1"/>
  <c r="H607" i="2"/>
  <c r="I607" i="2" s="1"/>
  <c r="J607" i="2" s="1"/>
  <c r="F608" i="2" s="1"/>
  <c r="AD573" i="3" l="1"/>
  <c r="AE573" i="3" s="1"/>
  <c r="AA574" i="3" s="1"/>
  <c r="AC574" i="3" s="1"/>
  <c r="P572" i="3"/>
  <c r="Q572" i="3" s="1"/>
  <c r="M573" i="3" s="1"/>
  <c r="O573" i="3" s="1"/>
  <c r="H608" i="2"/>
  <c r="I608" i="2" s="1"/>
  <c r="J608" i="2"/>
  <c r="F609" i="2" s="1"/>
  <c r="AD574" i="3" l="1"/>
  <c r="AE574" i="3" s="1"/>
  <c r="AA575" i="3" s="1"/>
  <c r="AC575" i="3" s="1"/>
  <c r="P573" i="3"/>
  <c r="Q573" i="3" s="1"/>
  <c r="M574" i="3" s="1"/>
  <c r="O574" i="3" s="1"/>
  <c r="H609" i="2"/>
  <c r="I609" i="2" s="1"/>
  <c r="J609" i="2" s="1"/>
  <c r="F610" i="2" s="1"/>
  <c r="AD575" i="3" l="1"/>
  <c r="AE575" i="3" s="1"/>
  <c r="AA576" i="3" s="1"/>
  <c r="AC576" i="3" s="1"/>
  <c r="P574" i="3"/>
  <c r="Q574" i="3" s="1"/>
  <c r="M575" i="3" s="1"/>
  <c r="O575" i="3" s="1"/>
  <c r="H610" i="2"/>
  <c r="I610" i="2" s="1"/>
  <c r="J610" i="2" s="1"/>
  <c r="F611" i="2" s="1"/>
  <c r="AD576" i="3" l="1"/>
  <c r="AE576" i="3" s="1"/>
  <c r="AA577" i="3" s="1"/>
  <c r="AC577" i="3" s="1"/>
  <c r="P575" i="3"/>
  <c r="Q575" i="3" s="1"/>
  <c r="M576" i="3" s="1"/>
  <c r="O576" i="3" s="1"/>
  <c r="H611" i="2"/>
  <c r="I611" i="2" s="1"/>
  <c r="J611" i="2" s="1"/>
  <c r="F612" i="2" s="1"/>
  <c r="AD577" i="3" l="1"/>
  <c r="AE577" i="3" s="1"/>
  <c r="AA578" i="3" s="1"/>
  <c r="AC578" i="3" s="1"/>
  <c r="P576" i="3"/>
  <c r="Q576" i="3" s="1"/>
  <c r="M577" i="3" s="1"/>
  <c r="O577" i="3" s="1"/>
  <c r="H612" i="2"/>
  <c r="I612" i="2" s="1"/>
  <c r="J612" i="2" s="1"/>
  <c r="F613" i="2" s="1"/>
  <c r="AD578" i="3" l="1"/>
  <c r="AE578" i="3" s="1"/>
  <c r="AA579" i="3" s="1"/>
  <c r="AC579" i="3" s="1"/>
  <c r="P577" i="3"/>
  <c r="Q577" i="3" s="1"/>
  <c r="M578" i="3" s="1"/>
  <c r="O578" i="3" s="1"/>
  <c r="H613" i="2"/>
  <c r="I613" i="2" s="1"/>
  <c r="J613" i="2" s="1"/>
  <c r="F614" i="2" s="1"/>
  <c r="AD579" i="3" l="1"/>
  <c r="AE579" i="3" s="1"/>
  <c r="AA580" i="3" s="1"/>
  <c r="AC580" i="3" s="1"/>
  <c r="P578" i="3"/>
  <c r="Q578" i="3" s="1"/>
  <c r="M579" i="3" s="1"/>
  <c r="O579" i="3" s="1"/>
  <c r="H614" i="2"/>
  <c r="I614" i="2" s="1"/>
  <c r="J614" i="2" s="1"/>
  <c r="F615" i="2" s="1"/>
  <c r="AD580" i="3" l="1"/>
  <c r="AE580" i="3" s="1"/>
  <c r="AA581" i="3" s="1"/>
  <c r="AC581" i="3" s="1"/>
  <c r="P579" i="3"/>
  <c r="Q579" i="3" s="1"/>
  <c r="M580" i="3" s="1"/>
  <c r="O580" i="3" s="1"/>
  <c r="H615" i="2"/>
  <c r="I615" i="2" s="1"/>
  <c r="J615" i="2" s="1"/>
  <c r="F616" i="2" s="1"/>
  <c r="AD581" i="3" l="1"/>
  <c r="AE581" i="3" s="1"/>
  <c r="AA582" i="3" s="1"/>
  <c r="AC582" i="3" s="1"/>
  <c r="P580" i="3"/>
  <c r="Q580" i="3" s="1"/>
  <c r="M581" i="3" s="1"/>
  <c r="O581" i="3" s="1"/>
  <c r="H616" i="2"/>
  <c r="I616" i="2" s="1"/>
  <c r="J616" i="2"/>
  <c r="F617" i="2" s="1"/>
  <c r="AD582" i="3" l="1"/>
  <c r="AE582" i="3" s="1"/>
  <c r="AA583" i="3" s="1"/>
  <c r="AC583" i="3" s="1"/>
  <c r="P581" i="3"/>
  <c r="Q581" i="3" s="1"/>
  <c r="M582" i="3" s="1"/>
  <c r="O582" i="3" s="1"/>
  <c r="H617" i="2"/>
  <c r="I617" i="2" s="1"/>
  <c r="J617" i="2" s="1"/>
  <c r="F618" i="2" s="1"/>
  <c r="AD583" i="3" l="1"/>
  <c r="AE583" i="3" s="1"/>
  <c r="AA584" i="3" s="1"/>
  <c r="AC584" i="3" s="1"/>
  <c r="P582" i="3"/>
  <c r="Q582" i="3" s="1"/>
  <c r="M583" i="3" s="1"/>
  <c r="O583" i="3" s="1"/>
  <c r="H618" i="2"/>
  <c r="I618" i="2" s="1"/>
  <c r="J618" i="2"/>
  <c r="F619" i="2" s="1"/>
  <c r="AD584" i="3" l="1"/>
  <c r="AE584" i="3" s="1"/>
  <c r="AA585" i="3" s="1"/>
  <c r="AC585" i="3" s="1"/>
  <c r="P583" i="3"/>
  <c r="Q583" i="3" s="1"/>
  <c r="M584" i="3" s="1"/>
  <c r="O584" i="3" s="1"/>
  <c r="H619" i="2"/>
  <c r="I619" i="2" s="1"/>
  <c r="J619" i="2" s="1"/>
  <c r="F620" i="2" s="1"/>
  <c r="AD585" i="3" l="1"/>
  <c r="AE585" i="3" s="1"/>
  <c r="AA586" i="3" s="1"/>
  <c r="AC586" i="3" s="1"/>
  <c r="P584" i="3"/>
  <c r="Q584" i="3" s="1"/>
  <c r="M585" i="3" s="1"/>
  <c r="O585" i="3" s="1"/>
  <c r="H620" i="2"/>
  <c r="I620" i="2" s="1"/>
  <c r="J620" i="2"/>
  <c r="F621" i="2" s="1"/>
  <c r="AD586" i="3" l="1"/>
  <c r="AE586" i="3" s="1"/>
  <c r="AA587" i="3" s="1"/>
  <c r="AC587" i="3" s="1"/>
  <c r="P585" i="3"/>
  <c r="Q585" i="3" s="1"/>
  <c r="M586" i="3" s="1"/>
  <c r="O586" i="3" s="1"/>
  <c r="H621" i="2"/>
  <c r="I621" i="2" s="1"/>
  <c r="J621" i="2" s="1"/>
  <c r="F622" i="2" s="1"/>
  <c r="AD587" i="3" l="1"/>
  <c r="AE587" i="3" s="1"/>
  <c r="AA588" i="3" s="1"/>
  <c r="AC588" i="3" s="1"/>
  <c r="P586" i="3"/>
  <c r="Q586" i="3" s="1"/>
  <c r="M587" i="3" s="1"/>
  <c r="O587" i="3" s="1"/>
  <c r="H622" i="2"/>
  <c r="I622" i="2" s="1"/>
  <c r="J622" i="2"/>
  <c r="F623" i="2" s="1"/>
  <c r="AD588" i="3" l="1"/>
  <c r="AE588" i="3" s="1"/>
  <c r="AA589" i="3" s="1"/>
  <c r="AC589" i="3" s="1"/>
  <c r="P587" i="3"/>
  <c r="Q587" i="3" s="1"/>
  <c r="M588" i="3" s="1"/>
  <c r="O588" i="3" s="1"/>
  <c r="H623" i="2"/>
  <c r="I623" i="2" s="1"/>
  <c r="J623" i="2" s="1"/>
  <c r="F624" i="2" s="1"/>
  <c r="AD589" i="3" l="1"/>
  <c r="AE589" i="3" s="1"/>
  <c r="AA590" i="3" s="1"/>
  <c r="AC590" i="3" s="1"/>
  <c r="P588" i="3"/>
  <c r="Q588" i="3" s="1"/>
  <c r="M589" i="3" s="1"/>
  <c r="O589" i="3" s="1"/>
  <c r="H624" i="2"/>
  <c r="I624" i="2" s="1"/>
  <c r="J624" i="2" s="1"/>
  <c r="F625" i="2" s="1"/>
  <c r="AD590" i="3" l="1"/>
  <c r="AE590" i="3" s="1"/>
  <c r="AA591" i="3" s="1"/>
  <c r="AC591" i="3" s="1"/>
  <c r="P589" i="3"/>
  <c r="Q589" i="3" s="1"/>
  <c r="M590" i="3" s="1"/>
  <c r="O590" i="3" s="1"/>
  <c r="H625" i="2"/>
  <c r="I625" i="2" s="1"/>
  <c r="J625" i="2" s="1"/>
  <c r="F626" i="2" s="1"/>
  <c r="AD591" i="3" l="1"/>
  <c r="AE591" i="3" s="1"/>
  <c r="AA592" i="3" s="1"/>
  <c r="AC592" i="3" s="1"/>
  <c r="P590" i="3"/>
  <c r="Q590" i="3" s="1"/>
  <c r="M591" i="3" s="1"/>
  <c r="O591" i="3" s="1"/>
  <c r="H626" i="2"/>
  <c r="I626" i="2" s="1"/>
  <c r="J626" i="2" s="1"/>
  <c r="F627" i="2" s="1"/>
  <c r="AD592" i="3" l="1"/>
  <c r="AE592" i="3" s="1"/>
  <c r="AA593" i="3" s="1"/>
  <c r="AC593" i="3" s="1"/>
  <c r="P591" i="3"/>
  <c r="Q591" i="3" s="1"/>
  <c r="M592" i="3" s="1"/>
  <c r="O592" i="3" s="1"/>
  <c r="H627" i="2"/>
  <c r="I627" i="2" s="1"/>
  <c r="J627" i="2" s="1"/>
  <c r="F628" i="2" s="1"/>
  <c r="AD593" i="3" l="1"/>
  <c r="AE593" i="3" s="1"/>
  <c r="AA594" i="3" s="1"/>
  <c r="AC594" i="3" s="1"/>
  <c r="P592" i="3"/>
  <c r="Q592" i="3" s="1"/>
  <c r="M593" i="3" s="1"/>
  <c r="O593" i="3" s="1"/>
  <c r="H628" i="2"/>
  <c r="I628" i="2" s="1"/>
  <c r="J628" i="2" s="1"/>
  <c r="F629" i="2" s="1"/>
  <c r="AD594" i="3" l="1"/>
  <c r="AE594" i="3" s="1"/>
  <c r="AA595" i="3" s="1"/>
  <c r="AC595" i="3" s="1"/>
  <c r="P593" i="3"/>
  <c r="Q593" i="3" s="1"/>
  <c r="M594" i="3" s="1"/>
  <c r="O594" i="3" s="1"/>
  <c r="H629" i="2"/>
  <c r="I629" i="2" s="1"/>
  <c r="J629" i="2" s="1"/>
  <c r="F630" i="2" s="1"/>
  <c r="AD595" i="3" l="1"/>
  <c r="AE595" i="3" s="1"/>
  <c r="AA596" i="3" s="1"/>
  <c r="AC596" i="3" s="1"/>
  <c r="P594" i="3"/>
  <c r="Q594" i="3" s="1"/>
  <c r="M595" i="3" s="1"/>
  <c r="O595" i="3" s="1"/>
  <c r="H630" i="2"/>
  <c r="I630" i="2" s="1"/>
  <c r="J630" i="2"/>
  <c r="F631" i="2" s="1"/>
  <c r="AD596" i="3" l="1"/>
  <c r="AE596" i="3" s="1"/>
  <c r="AA597" i="3" s="1"/>
  <c r="AC597" i="3" s="1"/>
  <c r="P595" i="3"/>
  <c r="Q595" i="3" s="1"/>
  <c r="M596" i="3" s="1"/>
  <c r="O596" i="3" s="1"/>
  <c r="H631" i="2"/>
  <c r="I631" i="2" s="1"/>
  <c r="J631" i="2" s="1"/>
  <c r="F632" i="2" s="1"/>
  <c r="AD597" i="3" l="1"/>
  <c r="AE597" i="3" s="1"/>
  <c r="AA598" i="3" s="1"/>
  <c r="AC598" i="3" s="1"/>
  <c r="P596" i="3"/>
  <c r="Q596" i="3" s="1"/>
  <c r="M597" i="3" s="1"/>
  <c r="O597" i="3" s="1"/>
  <c r="H632" i="2"/>
  <c r="I632" i="2" s="1"/>
  <c r="J632" i="2"/>
  <c r="F633" i="2" s="1"/>
  <c r="AD598" i="3" l="1"/>
  <c r="AE598" i="3" s="1"/>
  <c r="AA599" i="3" s="1"/>
  <c r="AC599" i="3" s="1"/>
  <c r="P597" i="3"/>
  <c r="Q597" i="3" s="1"/>
  <c r="M598" i="3" s="1"/>
  <c r="O598" i="3" s="1"/>
  <c r="H633" i="2"/>
  <c r="I633" i="2" s="1"/>
  <c r="J633" i="2" s="1"/>
  <c r="F634" i="2" s="1"/>
  <c r="AD599" i="3" l="1"/>
  <c r="AE599" i="3" s="1"/>
  <c r="AA600" i="3" s="1"/>
  <c r="AC600" i="3" s="1"/>
  <c r="P598" i="3"/>
  <c r="Q598" i="3" s="1"/>
  <c r="M599" i="3" s="1"/>
  <c r="O599" i="3" s="1"/>
  <c r="H634" i="2"/>
  <c r="I634" i="2" s="1"/>
  <c r="J634" i="2"/>
  <c r="F635" i="2" s="1"/>
  <c r="AD600" i="3" l="1"/>
  <c r="AE600" i="3" s="1"/>
  <c r="AA601" i="3" s="1"/>
  <c r="AC601" i="3" s="1"/>
  <c r="P599" i="3"/>
  <c r="Q599" i="3" s="1"/>
  <c r="M600" i="3" s="1"/>
  <c r="O600" i="3" s="1"/>
  <c r="H635" i="2"/>
  <c r="I635" i="2" s="1"/>
  <c r="J635" i="2" s="1"/>
  <c r="F636" i="2" s="1"/>
  <c r="AD601" i="3" l="1"/>
  <c r="AE601" i="3" s="1"/>
  <c r="AA602" i="3" s="1"/>
  <c r="AC602" i="3" s="1"/>
  <c r="P600" i="3"/>
  <c r="Q600" i="3" s="1"/>
  <c r="M601" i="3" s="1"/>
  <c r="O601" i="3" s="1"/>
  <c r="H636" i="2"/>
  <c r="I636" i="2" s="1"/>
  <c r="J636" i="2"/>
  <c r="F637" i="2" s="1"/>
  <c r="AD602" i="3" l="1"/>
  <c r="AE602" i="3" s="1"/>
  <c r="AA603" i="3" s="1"/>
  <c r="AC603" i="3" s="1"/>
  <c r="P601" i="3"/>
  <c r="Q601" i="3" s="1"/>
  <c r="M602" i="3" s="1"/>
  <c r="O602" i="3" s="1"/>
  <c r="H637" i="2"/>
  <c r="I637" i="2" s="1"/>
  <c r="J637" i="2" s="1"/>
  <c r="F638" i="2" s="1"/>
  <c r="AD603" i="3" l="1"/>
  <c r="AE603" i="3" s="1"/>
  <c r="AA604" i="3" s="1"/>
  <c r="AC604" i="3" s="1"/>
  <c r="P602" i="3"/>
  <c r="Q602" i="3" s="1"/>
  <c r="M603" i="3" s="1"/>
  <c r="O603" i="3" s="1"/>
  <c r="H638" i="2"/>
  <c r="I638" i="2" s="1"/>
  <c r="J638" i="2"/>
  <c r="F639" i="2" s="1"/>
  <c r="AD604" i="3" l="1"/>
  <c r="AE604" i="3" s="1"/>
  <c r="AA605" i="3" s="1"/>
  <c r="AC605" i="3" s="1"/>
  <c r="P603" i="3"/>
  <c r="Q603" i="3" s="1"/>
  <c r="M604" i="3" s="1"/>
  <c r="O604" i="3" s="1"/>
  <c r="H639" i="2"/>
  <c r="I639" i="2" s="1"/>
  <c r="J639" i="2" s="1"/>
  <c r="F640" i="2" s="1"/>
  <c r="AD605" i="3" l="1"/>
  <c r="AE605" i="3" s="1"/>
  <c r="AA606" i="3" s="1"/>
  <c r="AC606" i="3" s="1"/>
  <c r="P604" i="3"/>
  <c r="Q604" i="3" s="1"/>
  <c r="M605" i="3" s="1"/>
  <c r="O605" i="3" s="1"/>
  <c r="H640" i="2"/>
  <c r="I640" i="2" s="1"/>
  <c r="J640" i="2"/>
  <c r="F641" i="2" s="1"/>
  <c r="AD606" i="3" l="1"/>
  <c r="AE606" i="3" s="1"/>
  <c r="AA607" i="3" s="1"/>
  <c r="AC607" i="3" s="1"/>
  <c r="P605" i="3"/>
  <c r="Q605" i="3" s="1"/>
  <c r="M606" i="3" s="1"/>
  <c r="O606" i="3" s="1"/>
  <c r="H641" i="2"/>
  <c r="I641" i="2" s="1"/>
  <c r="J641" i="2" s="1"/>
  <c r="F642" i="2" s="1"/>
  <c r="AD607" i="3" l="1"/>
  <c r="AE607" i="3"/>
  <c r="AA608" i="3" s="1"/>
  <c r="AC608" i="3" s="1"/>
  <c r="P606" i="3"/>
  <c r="Q606" i="3" s="1"/>
  <c r="M607" i="3" s="1"/>
  <c r="O607" i="3" s="1"/>
  <c r="H642" i="2"/>
  <c r="I642" i="2" s="1"/>
  <c r="J642" i="2" s="1"/>
  <c r="F643" i="2" s="1"/>
  <c r="AD608" i="3" l="1"/>
  <c r="AE608" i="3" s="1"/>
  <c r="AA609" i="3" s="1"/>
  <c r="AC609" i="3" s="1"/>
  <c r="P607" i="3"/>
  <c r="Q607" i="3" s="1"/>
  <c r="M608" i="3" s="1"/>
  <c r="O608" i="3" s="1"/>
  <c r="H643" i="2"/>
  <c r="I643" i="2" s="1"/>
  <c r="J643" i="2" s="1"/>
  <c r="F644" i="2" s="1"/>
  <c r="AD609" i="3" l="1"/>
  <c r="AE609" i="3" s="1"/>
  <c r="AA610" i="3" s="1"/>
  <c r="AC610" i="3" s="1"/>
  <c r="P608" i="3"/>
  <c r="Q608" i="3" s="1"/>
  <c r="M609" i="3" s="1"/>
  <c r="O609" i="3" s="1"/>
  <c r="H644" i="2"/>
  <c r="I644" i="2" s="1"/>
  <c r="J644" i="2" s="1"/>
  <c r="F645" i="2" s="1"/>
  <c r="AD610" i="3" l="1"/>
  <c r="AE610" i="3" s="1"/>
  <c r="AA611" i="3" s="1"/>
  <c r="AC611" i="3" s="1"/>
  <c r="P609" i="3"/>
  <c r="Q609" i="3" s="1"/>
  <c r="M610" i="3" s="1"/>
  <c r="O610" i="3" s="1"/>
  <c r="H645" i="2"/>
  <c r="I645" i="2" s="1"/>
  <c r="J645" i="2" s="1"/>
  <c r="F646" i="2" s="1"/>
  <c r="AD611" i="3" l="1"/>
  <c r="AE611" i="3" s="1"/>
  <c r="AA612" i="3" s="1"/>
  <c r="AC612" i="3" s="1"/>
  <c r="P610" i="3"/>
  <c r="Q610" i="3" s="1"/>
  <c r="M611" i="3" s="1"/>
  <c r="O611" i="3" s="1"/>
  <c r="H646" i="2"/>
  <c r="I646" i="2" s="1"/>
  <c r="J646" i="2"/>
  <c r="F647" i="2" s="1"/>
  <c r="AD612" i="3" l="1"/>
  <c r="AE612" i="3" s="1"/>
  <c r="AA613" i="3" s="1"/>
  <c r="AC613" i="3" s="1"/>
  <c r="P611" i="3"/>
  <c r="Q611" i="3" s="1"/>
  <c r="M612" i="3" s="1"/>
  <c r="O612" i="3" s="1"/>
  <c r="H647" i="2"/>
  <c r="I647" i="2" s="1"/>
  <c r="J647" i="2" s="1"/>
  <c r="F648" i="2" s="1"/>
  <c r="AD613" i="3" l="1"/>
  <c r="AE613" i="3" s="1"/>
  <c r="AA614" i="3" s="1"/>
  <c r="AC614" i="3" s="1"/>
  <c r="P612" i="3"/>
  <c r="Q612" i="3" s="1"/>
  <c r="M613" i="3" s="1"/>
  <c r="O613" i="3" s="1"/>
  <c r="H648" i="2"/>
  <c r="I648" i="2" s="1"/>
  <c r="J648" i="2"/>
  <c r="F649" i="2" s="1"/>
  <c r="AD614" i="3" l="1"/>
  <c r="AE614" i="3" s="1"/>
  <c r="AA615" i="3" s="1"/>
  <c r="AC615" i="3" s="1"/>
  <c r="P613" i="3"/>
  <c r="Q613" i="3" s="1"/>
  <c r="M614" i="3" s="1"/>
  <c r="O614" i="3" s="1"/>
  <c r="H649" i="2"/>
  <c r="I649" i="2" s="1"/>
  <c r="J649" i="2" s="1"/>
  <c r="F650" i="2" s="1"/>
  <c r="AD615" i="3" l="1"/>
  <c r="AE615" i="3" s="1"/>
  <c r="AA616" i="3" s="1"/>
  <c r="AC616" i="3" s="1"/>
  <c r="P614" i="3"/>
  <c r="Q614" i="3" s="1"/>
  <c r="M615" i="3" s="1"/>
  <c r="O615" i="3" s="1"/>
  <c r="H650" i="2"/>
  <c r="I650" i="2" s="1"/>
  <c r="J650" i="2"/>
  <c r="F651" i="2" s="1"/>
  <c r="AD616" i="3" l="1"/>
  <c r="AE616" i="3" s="1"/>
  <c r="AA617" i="3" s="1"/>
  <c r="AC617" i="3" s="1"/>
  <c r="P615" i="3"/>
  <c r="Q615" i="3" s="1"/>
  <c r="M616" i="3" s="1"/>
  <c r="O616" i="3" s="1"/>
  <c r="H651" i="2"/>
  <c r="I651" i="2" s="1"/>
  <c r="J651" i="2" s="1"/>
  <c r="F652" i="2" s="1"/>
  <c r="AD617" i="3" l="1"/>
  <c r="AE617" i="3" s="1"/>
  <c r="AA618" i="3" s="1"/>
  <c r="AC618" i="3" s="1"/>
  <c r="P616" i="3"/>
  <c r="Q616" i="3" s="1"/>
  <c r="M617" i="3" s="1"/>
  <c r="O617" i="3" s="1"/>
  <c r="H652" i="2"/>
  <c r="I652" i="2" s="1"/>
  <c r="J652" i="2"/>
  <c r="F653" i="2" s="1"/>
  <c r="AD618" i="3" l="1"/>
  <c r="AE618" i="3" s="1"/>
  <c r="AA619" i="3" s="1"/>
  <c r="AC619" i="3" s="1"/>
  <c r="P617" i="3"/>
  <c r="Q617" i="3" s="1"/>
  <c r="M618" i="3" s="1"/>
  <c r="O618" i="3" s="1"/>
  <c r="H653" i="2"/>
  <c r="I653" i="2" s="1"/>
  <c r="J653" i="2" s="1"/>
  <c r="F654" i="2" s="1"/>
  <c r="AD619" i="3" l="1"/>
  <c r="AE619" i="3" s="1"/>
  <c r="AA620" i="3" s="1"/>
  <c r="AC620" i="3" s="1"/>
  <c r="P618" i="3"/>
  <c r="Q618" i="3" s="1"/>
  <c r="M619" i="3" s="1"/>
  <c r="O619" i="3" s="1"/>
  <c r="H654" i="2"/>
  <c r="I654" i="2" s="1"/>
  <c r="J654" i="2"/>
  <c r="F655" i="2" s="1"/>
  <c r="AD620" i="3" l="1"/>
  <c r="AE620" i="3" s="1"/>
  <c r="AA621" i="3" s="1"/>
  <c r="AC621" i="3" s="1"/>
  <c r="P619" i="3"/>
  <c r="Q619" i="3" s="1"/>
  <c r="M620" i="3" s="1"/>
  <c r="O620" i="3" s="1"/>
  <c r="H655" i="2"/>
  <c r="I655" i="2" s="1"/>
  <c r="J655" i="2" s="1"/>
  <c r="F656" i="2" s="1"/>
  <c r="AD621" i="3" l="1"/>
  <c r="AE621" i="3" s="1"/>
  <c r="AA622" i="3" s="1"/>
  <c r="AC622" i="3" s="1"/>
  <c r="P620" i="3"/>
  <c r="Q620" i="3" s="1"/>
  <c r="M621" i="3" s="1"/>
  <c r="O621" i="3" s="1"/>
  <c r="H656" i="2"/>
  <c r="I656" i="2" s="1"/>
  <c r="J656" i="2"/>
  <c r="F657" i="2" s="1"/>
  <c r="AD622" i="3" l="1"/>
  <c r="AE622" i="3" s="1"/>
  <c r="AA623" i="3" s="1"/>
  <c r="AC623" i="3" s="1"/>
  <c r="P621" i="3"/>
  <c r="Q621" i="3" s="1"/>
  <c r="M622" i="3" s="1"/>
  <c r="O622" i="3" s="1"/>
  <c r="H657" i="2"/>
  <c r="I657" i="2" s="1"/>
  <c r="J657" i="2" s="1"/>
  <c r="F658" i="2" s="1"/>
  <c r="AD623" i="3" l="1"/>
  <c r="AE623" i="3" s="1"/>
  <c r="AA624" i="3" s="1"/>
  <c r="AC624" i="3" s="1"/>
  <c r="P622" i="3"/>
  <c r="Q622" i="3" s="1"/>
  <c r="M623" i="3" s="1"/>
  <c r="O623" i="3" s="1"/>
  <c r="H658" i="2"/>
  <c r="I658" i="2" s="1"/>
  <c r="J658" i="2" s="1"/>
  <c r="F659" i="2" s="1"/>
  <c r="AD624" i="3" l="1"/>
  <c r="AE624" i="3" s="1"/>
  <c r="AA625" i="3" s="1"/>
  <c r="AC625" i="3" s="1"/>
  <c r="P623" i="3"/>
  <c r="Q623" i="3" s="1"/>
  <c r="M624" i="3" s="1"/>
  <c r="O624" i="3" s="1"/>
  <c r="H659" i="2"/>
  <c r="I659" i="2" s="1"/>
  <c r="J659" i="2" s="1"/>
  <c r="F660" i="2" s="1"/>
  <c r="AD625" i="3" l="1"/>
  <c r="AE625" i="3" s="1"/>
  <c r="AA626" i="3" s="1"/>
  <c r="AC626" i="3" s="1"/>
  <c r="P624" i="3"/>
  <c r="Q624" i="3" s="1"/>
  <c r="M625" i="3" s="1"/>
  <c r="O625" i="3" s="1"/>
  <c r="H660" i="2"/>
  <c r="I660" i="2" s="1"/>
  <c r="J660" i="2" s="1"/>
  <c r="F661" i="2" s="1"/>
  <c r="AD626" i="3" l="1"/>
  <c r="AE626" i="3" s="1"/>
  <c r="AA627" i="3" s="1"/>
  <c r="AC627" i="3" s="1"/>
  <c r="P625" i="3"/>
  <c r="Q625" i="3" s="1"/>
  <c r="M626" i="3" s="1"/>
  <c r="O626" i="3" s="1"/>
  <c r="H661" i="2"/>
  <c r="I661" i="2" s="1"/>
  <c r="J661" i="2" s="1"/>
  <c r="F662" i="2" s="1"/>
  <c r="AD627" i="3" l="1"/>
  <c r="AE627" i="3" s="1"/>
  <c r="AA628" i="3" s="1"/>
  <c r="AC628" i="3" s="1"/>
  <c r="P626" i="3"/>
  <c r="Q626" i="3" s="1"/>
  <c r="M627" i="3" s="1"/>
  <c r="O627" i="3" s="1"/>
  <c r="H662" i="2"/>
  <c r="I662" i="2" s="1"/>
  <c r="J662" i="2" s="1"/>
  <c r="F663" i="2" s="1"/>
  <c r="AD628" i="3" l="1"/>
  <c r="AE628" i="3" s="1"/>
  <c r="AA629" i="3" s="1"/>
  <c r="AC629" i="3" s="1"/>
  <c r="P627" i="3"/>
  <c r="Q627" i="3" s="1"/>
  <c r="M628" i="3" s="1"/>
  <c r="O628" i="3" s="1"/>
  <c r="H663" i="2"/>
  <c r="I663" i="2" s="1"/>
  <c r="J663" i="2" s="1"/>
  <c r="F664" i="2" s="1"/>
  <c r="AD629" i="3" l="1"/>
  <c r="AE629" i="3" s="1"/>
  <c r="AA630" i="3" s="1"/>
  <c r="AC630" i="3" s="1"/>
  <c r="P628" i="3"/>
  <c r="Q628" i="3" s="1"/>
  <c r="M629" i="3" s="1"/>
  <c r="O629" i="3" s="1"/>
  <c r="H664" i="2"/>
  <c r="I664" i="2" s="1"/>
  <c r="J664" i="2" s="1"/>
  <c r="F665" i="2" s="1"/>
  <c r="AD630" i="3" l="1"/>
  <c r="AE630" i="3" s="1"/>
  <c r="AA631" i="3" s="1"/>
  <c r="AC631" i="3" s="1"/>
  <c r="P629" i="3"/>
  <c r="Q629" i="3" s="1"/>
  <c r="M630" i="3" s="1"/>
  <c r="O630" i="3" s="1"/>
  <c r="H665" i="2"/>
  <c r="I665" i="2" s="1"/>
  <c r="J665" i="2" s="1"/>
  <c r="F666" i="2" s="1"/>
  <c r="AD631" i="3" l="1"/>
  <c r="AE631" i="3" s="1"/>
  <c r="AA632" i="3" s="1"/>
  <c r="AC632" i="3" s="1"/>
  <c r="P630" i="3"/>
  <c r="Q630" i="3" s="1"/>
  <c r="M631" i="3" s="1"/>
  <c r="O631" i="3" s="1"/>
  <c r="H666" i="2"/>
  <c r="I666" i="2" s="1"/>
  <c r="J666" i="2"/>
  <c r="F667" i="2" s="1"/>
  <c r="AD632" i="3" l="1"/>
  <c r="AE632" i="3" s="1"/>
  <c r="AA633" i="3" s="1"/>
  <c r="AC633" i="3" s="1"/>
  <c r="P631" i="3"/>
  <c r="Q631" i="3" s="1"/>
  <c r="M632" i="3" s="1"/>
  <c r="O632" i="3" s="1"/>
  <c r="H667" i="2"/>
  <c r="I667" i="2" s="1"/>
  <c r="J667" i="2" s="1"/>
  <c r="F668" i="2" s="1"/>
  <c r="AD633" i="3" l="1"/>
  <c r="AE633" i="3" s="1"/>
  <c r="AA634" i="3" s="1"/>
  <c r="AC634" i="3" s="1"/>
  <c r="P632" i="3"/>
  <c r="Q632" i="3" s="1"/>
  <c r="M633" i="3" s="1"/>
  <c r="O633" i="3" s="1"/>
  <c r="H668" i="2"/>
  <c r="I668" i="2" s="1"/>
  <c r="J668" i="2"/>
  <c r="F669" i="2" s="1"/>
  <c r="AD634" i="3" l="1"/>
  <c r="AE634" i="3" s="1"/>
  <c r="AA635" i="3" s="1"/>
  <c r="AC635" i="3" s="1"/>
  <c r="P633" i="3"/>
  <c r="Q633" i="3" s="1"/>
  <c r="M634" i="3" s="1"/>
  <c r="O634" i="3" s="1"/>
  <c r="H669" i="2"/>
  <c r="I669" i="2" s="1"/>
  <c r="J669" i="2" s="1"/>
  <c r="F670" i="2" s="1"/>
  <c r="AD635" i="3" l="1"/>
  <c r="AE635" i="3" s="1"/>
  <c r="AA636" i="3" s="1"/>
  <c r="AC636" i="3" s="1"/>
  <c r="P634" i="3"/>
  <c r="Q634" i="3" s="1"/>
  <c r="M635" i="3" s="1"/>
  <c r="O635" i="3" s="1"/>
  <c r="H670" i="2"/>
  <c r="I670" i="2" s="1"/>
  <c r="J670" i="2" s="1"/>
  <c r="F671" i="2" s="1"/>
  <c r="AD636" i="3" l="1"/>
  <c r="AE636" i="3" s="1"/>
  <c r="AA637" i="3" s="1"/>
  <c r="AC637" i="3" s="1"/>
  <c r="P635" i="3"/>
  <c r="Q635" i="3" s="1"/>
  <c r="M636" i="3" s="1"/>
  <c r="O636" i="3" s="1"/>
  <c r="H671" i="2"/>
  <c r="I671" i="2" s="1"/>
  <c r="J671" i="2" s="1"/>
  <c r="F672" i="2" s="1"/>
  <c r="AD637" i="3" l="1"/>
  <c r="AE637" i="3" s="1"/>
  <c r="AA638" i="3" s="1"/>
  <c r="AC638" i="3" s="1"/>
  <c r="P636" i="3"/>
  <c r="Q636" i="3" s="1"/>
  <c r="M637" i="3" s="1"/>
  <c r="O637" i="3" s="1"/>
  <c r="H672" i="2"/>
  <c r="I672" i="2" s="1"/>
  <c r="J672" i="2"/>
  <c r="F673" i="2" s="1"/>
  <c r="AD638" i="3" l="1"/>
  <c r="AE638" i="3" s="1"/>
  <c r="AA639" i="3" s="1"/>
  <c r="AC639" i="3" s="1"/>
  <c r="P637" i="3"/>
  <c r="Q637" i="3" s="1"/>
  <c r="M638" i="3" s="1"/>
  <c r="O638" i="3" s="1"/>
  <c r="H673" i="2"/>
  <c r="I673" i="2" s="1"/>
  <c r="J673" i="2" s="1"/>
  <c r="F674" i="2" s="1"/>
  <c r="AD639" i="3" l="1"/>
  <c r="AE639" i="3" s="1"/>
  <c r="AA640" i="3" s="1"/>
  <c r="AC640" i="3" s="1"/>
  <c r="P638" i="3"/>
  <c r="Q638" i="3" s="1"/>
  <c r="M639" i="3" s="1"/>
  <c r="O639" i="3" s="1"/>
  <c r="H674" i="2"/>
  <c r="I674" i="2" s="1"/>
  <c r="J674" i="2" s="1"/>
  <c r="F675" i="2" s="1"/>
  <c r="AD640" i="3" l="1"/>
  <c r="AE640" i="3" s="1"/>
  <c r="AA641" i="3" s="1"/>
  <c r="AC641" i="3" s="1"/>
  <c r="P639" i="3"/>
  <c r="Q639" i="3" s="1"/>
  <c r="M640" i="3" s="1"/>
  <c r="O640" i="3" s="1"/>
  <c r="H675" i="2"/>
  <c r="I675" i="2" s="1"/>
  <c r="J675" i="2" s="1"/>
  <c r="F676" i="2" s="1"/>
  <c r="AD641" i="3" l="1"/>
  <c r="AE641" i="3" s="1"/>
  <c r="AA642" i="3" s="1"/>
  <c r="AC642" i="3" s="1"/>
  <c r="P640" i="3"/>
  <c r="Q640" i="3" s="1"/>
  <c r="M641" i="3" s="1"/>
  <c r="O641" i="3" s="1"/>
  <c r="H676" i="2"/>
  <c r="I676" i="2" s="1"/>
  <c r="J676" i="2" s="1"/>
  <c r="F677" i="2" s="1"/>
  <c r="AD642" i="3" l="1"/>
  <c r="AE642" i="3" s="1"/>
  <c r="AA643" i="3" s="1"/>
  <c r="AC643" i="3" s="1"/>
  <c r="P641" i="3"/>
  <c r="Q641" i="3" s="1"/>
  <c r="M642" i="3" s="1"/>
  <c r="O642" i="3" s="1"/>
  <c r="H677" i="2"/>
  <c r="I677" i="2" s="1"/>
  <c r="J677" i="2" s="1"/>
  <c r="F678" i="2" s="1"/>
  <c r="AD643" i="3" l="1"/>
  <c r="AE643" i="3" s="1"/>
  <c r="AA644" i="3" s="1"/>
  <c r="AC644" i="3" s="1"/>
  <c r="P642" i="3"/>
  <c r="Q642" i="3" s="1"/>
  <c r="M643" i="3" s="1"/>
  <c r="O643" i="3" s="1"/>
  <c r="H678" i="2"/>
  <c r="I678" i="2" s="1"/>
  <c r="J678" i="2"/>
  <c r="F679" i="2" s="1"/>
  <c r="AD644" i="3" l="1"/>
  <c r="AE644" i="3" s="1"/>
  <c r="AA645" i="3" s="1"/>
  <c r="AC645" i="3" s="1"/>
  <c r="P643" i="3"/>
  <c r="Q643" i="3" s="1"/>
  <c r="M644" i="3" s="1"/>
  <c r="O644" i="3" s="1"/>
  <c r="H679" i="2"/>
  <c r="I679" i="2" s="1"/>
  <c r="J679" i="2" s="1"/>
  <c r="F680" i="2" s="1"/>
  <c r="AD645" i="3" l="1"/>
  <c r="AE645" i="3" s="1"/>
  <c r="AA646" i="3" s="1"/>
  <c r="AC646" i="3" s="1"/>
  <c r="P644" i="3"/>
  <c r="Q644" i="3" s="1"/>
  <c r="M645" i="3" s="1"/>
  <c r="O645" i="3" s="1"/>
  <c r="H680" i="2"/>
  <c r="I680" i="2" s="1"/>
  <c r="J680" i="2"/>
  <c r="F681" i="2" s="1"/>
  <c r="AD646" i="3" l="1"/>
  <c r="AE646" i="3" s="1"/>
  <c r="AA647" i="3" s="1"/>
  <c r="AC647" i="3" s="1"/>
  <c r="P645" i="3"/>
  <c r="Q645" i="3" s="1"/>
  <c r="M646" i="3" s="1"/>
  <c r="O646" i="3" s="1"/>
  <c r="H681" i="2"/>
  <c r="I681" i="2" s="1"/>
  <c r="J681" i="2" s="1"/>
  <c r="F682" i="2" s="1"/>
  <c r="AD647" i="3" l="1"/>
  <c r="AE647" i="3" s="1"/>
  <c r="AA648" i="3" s="1"/>
  <c r="AC648" i="3" s="1"/>
  <c r="P646" i="3"/>
  <c r="Q646" i="3" s="1"/>
  <c r="M647" i="3" s="1"/>
  <c r="O647" i="3" s="1"/>
  <c r="H682" i="2"/>
  <c r="I682" i="2" s="1"/>
  <c r="J682" i="2" s="1"/>
  <c r="F683" i="2" s="1"/>
  <c r="AD648" i="3" l="1"/>
  <c r="AE648" i="3" s="1"/>
  <c r="AA649" i="3" s="1"/>
  <c r="AC649" i="3" s="1"/>
  <c r="P647" i="3"/>
  <c r="Q647" i="3" s="1"/>
  <c r="M648" i="3" s="1"/>
  <c r="O648" i="3" s="1"/>
  <c r="H683" i="2"/>
  <c r="I683" i="2" s="1"/>
  <c r="J683" i="2" s="1"/>
  <c r="F684" i="2" s="1"/>
  <c r="AD649" i="3" l="1"/>
  <c r="AE649" i="3" s="1"/>
  <c r="AA650" i="3" s="1"/>
  <c r="AC650" i="3" s="1"/>
  <c r="P648" i="3"/>
  <c r="Q648" i="3" s="1"/>
  <c r="M649" i="3" s="1"/>
  <c r="O649" i="3" s="1"/>
  <c r="H684" i="2"/>
  <c r="I684" i="2" s="1"/>
  <c r="J684" i="2"/>
  <c r="F685" i="2" s="1"/>
  <c r="AD650" i="3" l="1"/>
  <c r="AE650" i="3" s="1"/>
  <c r="AA651" i="3" s="1"/>
  <c r="AC651" i="3" s="1"/>
  <c r="P649" i="3"/>
  <c r="Q649" i="3" s="1"/>
  <c r="M650" i="3" s="1"/>
  <c r="O650" i="3" s="1"/>
  <c r="H685" i="2"/>
  <c r="I685" i="2" s="1"/>
  <c r="J685" i="2" s="1"/>
  <c r="F686" i="2" s="1"/>
  <c r="AD651" i="3" l="1"/>
  <c r="AE651" i="3" s="1"/>
  <c r="AA652" i="3" s="1"/>
  <c r="AC652" i="3" s="1"/>
  <c r="P650" i="3"/>
  <c r="Q650" i="3" s="1"/>
  <c r="M651" i="3" s="1"/>
  <c r="O651" i="3" s="1"/>
  <c r="H686" i="2"/>
  <c r="I686" i="2" s="1"/>
  <c r="J686" i="2"/>
  <c r="F687" i="2" s="1"/>
  <c r="AD652" i="3" l="1"/>
  <c r="AE652" i="3" s="1"/>
  <c r="AA653" i="3" s="1"/>
  <c r="AC653" i="3" s="1"/>
  <c r="P651" i="3"/>
  <c r="Q651" i="3" s="1"/>
  <c r="M652" i="3" s="1"/>
  <c r="O652" i="3" s="1"/>
  <c r="H687" i="2"/>
  <c r="I687" i="2" s="1"/>
  <c r="J687" i="2" s="1"/>
  <c r="F688" i="2" s="1"/>
  <c r="AD653" i="3" l="1"/>
  <c r="AE653" i="3" s="1"/>
  <c r="AA654" i="3" s="1"/>
  <c r="AC654" i="3" s="1"/>
  <c r="P652" i="3"/>
  <c r="Q652" i="3" s="1"/>
  <c r="M653" i="3" s="1"/>
  <c r="O653" i="3" s="1"/>
  <c r="H688" i="2"/>
  <c r="I688" i="2" s="1"/>
  <c r="J688" i="2"/>
  <c r="F689" i="2" s="1"/>
  <c r="AD654" i="3" l="1"/>
  <c r="AE654" i="3" s="1"/>
  <c r="AA655" i="3" s="1"/>
  <c r="AC655" i="3" s="1"/>
  <c r="P653" i="3"/>
  <c r="Q653" i="3" s="1"/>
  <c r="M654" i="3" s="1"/>
  <c r="O654" i="3" s="1"/>
  <c r="H689" i="2"/>
  <c r="I689" i="2" s="1"/>
  <c r="J689" i="2" s="1"/>
  <c r="F690" i="2" s="1"/>
  <c r="AD655" i="3" l="1"/>
  <c r="AE655" i="3" s="1"/>
  <c r="AA656" i="3" s="1"/>
  <c r="AC656" i="3" s="1"/>
  <c r="P654" i="3"/>
  <c r="Q654" i="3" s="1"/>
  <c r="M655" i="3" s="1"/>
  <c r="O655" i="3" s="1"/>
  <c r="H690" i="2"/>
  <c r="I690" i="2" s="1"/>
  <c r="J690" i="2" s="1"/>
  <c r="F691" i="2" s="1"/>
  <c r="AD656" i="3" l="1"/>
  <c r="AE656" i="3" s="1"/>
  <c r="AA657" i="3" s="1"/>
  <c r="AC657" i="3" s="1"/>
  <c r="P655" i="3"/>
  <c r="Q655" i="3" s="1"/>
  <c r="M656" i="3" s="1"/>
  <c r="O656" i="3" s="1"/>
  <c r="H691" i="2"/>
  <c r="I691" i="2" s="1"/>
  <c r="J691" i="2" s="1"/>
  <c r="F692" i="2" s="1"/>
  <c r="AD657" i="3" l="1"/>
  <c r="AE657" i="3" s="1"/>
  <c r="AA658" i="3" s="1"/>
  <c r="AC658" i="3" s="1"/>
  <c r="P656" i="3"/>
  <c r="Q656" i="3" s="1"/>
  <c r="M657" i="3" s="1"/>
  <c r="O657" i="3" s="1"/>
  <c r="H692" i="2"/>
  <c r="I692" i="2" s="1"/>
  <c r="J692" i="2" s="1"/>
  <c r="F693" i="2" s="1"/>
  <c r="AD658" i="3" l="1"/>
  <c r="AE658" i="3" s="1"/>
  <c r="AA659" i="3" s="1"/>
  <c r="AC659" i="3" s="1"/>
  <c r="P657" i="3"/>
  <c r="Q657" i="3" s="1"/>
  <c r="M658" i="3" s="1"/>
  <c r="O658" i="3" s="1"/>
  <c r="H693" i="2"/>
  <c r="I693" i="2" s="1"/>
  <c r="J693" i="2" s="1"/>
  <c r="F694" i="2" s="1"/>
  <c r="AD659" i="3" l="1"/>
  <c r="AE659" i="3" s="1"/>
  <c r="AA660" i="3" s="1"/>
  <c r="AC660" i="3" s="1"/>
  <c r="P658" i="3"/>
  <c r="Q658" i="3" s="1"/>
  <c r="M659" i="3" s="1"/>
  <c r="O659" i="3" s="1"/>
  <c r="H694" i="2"/>
  <c r="I694" i="2" s="1"/>
  <c r="J694" i="2"/>
  <c r="F695" i="2" s="1"/>
  <c r="AD660" i="3" l="1"/>
  <c r="AE660" i="3" s="1"/>
  <c r="AA661" i="3" s="1"/>
  <c r="AC661" i="3" s="1"/>
  <c r="P659" i="3"/>
  <c r="Q659" i="3" s="1"/>
  <c r="M660" i="3" s="1"/>
  <c r="O660" i="3" s="1"/>
  <c r="H695" i="2"/>
  <c r="I695" i="2" s="1"/>
  <c r="J695" i="2" s="1"/>
  <c r="F696" i="2" s="1"/>
  <c r="AD661" i="3" l="1"/>
  <c r="AE661" i="3" s="1"/>
  <c r="AA662" i="3" s="1"/>
  <c r="AC662" i="3" s="1"/>
  <c r="P660" i="3"/>
  <c r="Q660" i="3" s="1"/>
  <c r="M661" i="3" s="1"/>
  <c r="O661" i="3" s="1"/>
  <c r="H696" i="2"/>
  <c r="I696" i="2" s="1"/>
  <c r="J696" i="2" s="1"/>
  <c r="F697" i="2" s="1"/>
  <c r="AD662" i="3" l="1"/>
  <c r="AE662" i="3" s="1"/>
  <c r="AA663" i="3" s="1"/>
  <c r="AC663" i="3" s="1"/>
  <c r="P661" i="3"/>
  <c r="Q661" i="3" s="1"/>
  <c r="M662" i="3" s="1"/>
  <c r="O662" i="3" s="1"/>
  <c r="H697" i="2"/>
  <c r="I697" i="2" s="1"/>
  <c r="J697" i="2" s="1"/>
  <c r="F698" i="2" s="1"/>
  <c r="AD663" i="3" l="1"/>
  <c r="AE663" i="3" s="1"/>
  <c r="AA664" i="3" s="1"/>
  <c r="AC664" i="3" s="1"/>
  <c r="P662" i="3"/>
  <c r="Q662" i="3" s="1"/>
  <c r="M663" i="3" s="1"/>
  <c r="O663" i="3" s="1"/>
  <c r="H698" i="2"/>
  <c r="I698" i="2" s="1"/>
  <c r="J698" i="2"/>
  <c r="F699" i="2" s="1"/>
  <c r="AD664" i="3" l="1"/>
  <c r="AE664" i="3" s="1"/>
  <c r="AA665" i="3" s="1"/>
  <c r="AC665" i="3" s="1"/>
  <c r="P663" i="3"/>
  <c r="Q663" i="3" s="1"/>
  <c r="M664" i="3" s="1"/>
  <c r="O664" i="3" s="1"/>
  <c r="H699" i="2"/>
  <c r="I699" i="2" s="1"/>
  <c r="J699" i="2" s="1"/>
  <c r="F700" i="2" s="1"/>
  <c r="AD665" i="3" l="1"/>
  <c r="AE665" i="3" s="1"/>
  <c r="AA666" i="3" s="1"/>
  <c r="AC666" i="3" s="1"/>
  <c r="P664" i="3"/>
  <c r="Q664" i="3" s="1"/>
  <c r="M665" i="3" s="1"/>
  <c r="O665" i="3" s="1"/>
  <c r="H700" i="2"/>
  <c r="I700" i="2" s="1"/>
  <c r="J700" i="2"/>
  <c r="F701" i="2" s="1"/>
  <c r="AD666" i="3" l="1"/>
  <c r="AE666" i="3" s="1"/>
  <c r="AA667" i="3" s="1"/>
  <c r="AC667" i="3" s="1"/>
  <c r="P665" i="3"/>
  <c r="Q665" i="3" s="1"/>
  <c r="M666" i="3" s="1"/>
  <c r="O666" i="3" s="1"/>
  <c r="H701" i="2"/>
  <c r="I701" i="2" s="1"/>
  <c r="J701" i="2" s="1"/>
  <c r="F702" i="2" s="1"/>
  <c r="AD667" i="3" l="1"/>
  <c r="AE667" i="3" s="1"/>
  <c r="AA668" i="3" s="1"/>
  <c r="AC668" i="3" s="1"/>
  <c r="P666" i="3"/>
  <c r="Q666" i="3" s="1"/>
  <c r="M667" i="3" s="1"/>
  <c r="O667" i="3" s="1"/>
  <c r="H702" i="2"/>
  <c r="I702" i="2" s="1"/>
  <c r="J702" i="2"/>
  <c r="F703" i="2" s="1"/>
  <c r="AD668" i="3" l="1"/>
  <c r="AE668" i="3" s="1"/>
  <c r="AA669" i="3" s="1"/>
  <c r="AC669" i="3" s="1"/>
  <c r="P667" i="3"/>
  <c r="Q667" i="3" s="1"/>
  <c r="M668" i="3" s="1"/>
  <c r="O668" i="3" s="1"/>
  <c r="H703" i="2"/>
  <c r="I703" i="2" s="1"/>
  <c r="J703" i="2" s="1"/>
  <c r="F704" i="2" s="1"/>
  <c r="AD669" i="3" l="1"/>
  <c r="AE669" i="3" s="1"/>
  <c r="AA670" i="3" s="1"/>
  <c r="AC670" i="3" s="1"/>
  <c r="P668" i="3"/>
  <c r="Q668" i="3" s="1"/>
  <c r="M669" i="3" s="1"/>
  <c r="O669" i="3" s="1"/>
  <c r="H704" i="2"/>
  <c r="I704" i="2" s="1"/>
  <c r="J704" i="2"/>
  <c r="F705" i="2" s="1"/>
  <c r="AD670" i="3" l="1"/>
  <c r="AE670" i="3" s="1"/>
  <c r="AA671" i="3" s="1"/>
  <c r="AC671" i="3" s="1"/>
  <c r="P669" i="3"/>
  <c r="Q669" i="3" s="1"/>
  <c r="M670" i="3" s="1"/>
  <c r="O670" i="3" s="1"/>
  <c r="H705" i="2"/>
  <c r="I705" i="2" s="1"/>
  <c r="J705" i="2" s="1"/>
  <c r="F706" i="2" s="1"/>
  <c r="AD671" i="3" l="1"/>
  <c r="AE671" i="3" s="1"/>
  <c r="AA672" i="3" s="1"/>
  <c r="AC672" i="3" s="1"/>
  <c r="P670" i="3"/>
  <c r="Q670" i="3" s="1"/>
  <c r="M671" i="3" s="1"/>
  <c r="O671" i="3" s="1"/>
  <c r="H706" i="2"/>
  <c r="I706" i="2" s="1"/>
  <c r="J706" i="2" s="1"/>
  <c r="F707" i="2" s="1"/>
  <c r="AD672" i="3" l="1"/>
  <c r="AE672" i="3" s="1"/>
  <c r="AA673" i="3" s="1"/>
  <c r="AC673" i="3" s="1"/>
  <c r="P671" i="3"/>
  <c r="Q671" i="3" s="1"/>
  <c r="M672" i="3" s="1"/>
  <c r="O672" i="3" s="1"/>
  <c r="H707" i="2"/>
  <c r="I707" i="2" s="1"/>
  <c r="J707" i="2" s="1"/>
  <c r="F708" i="2" s="1"/>
  <c r="AD673" i="3" l="1"/>
  <c r="AE673" i="3" s="1"/>
  <c r="AA674" i="3" s="1"/>
  <c r="AC674" i="3" s="1"/>
  <c r="P672" i="3"/>
  <c r="Q672" i="3" s="1"/>
  <c r="M673" i="3" s="1"/>
  <c r="O673" i="3" s="1"/>
  <c r="H708" i="2"/>
  <c r="I708" i="2" s="1"/>
  <c r="J708" i="2" s="1"/>
  <c r="F709" i="2" s="1"/>
  <c r="AD674" i="3" l="1"/>
  <c r="AE674" i="3" s="1"/>
  <c r="AA675" i="3" s="1"/>
  <c r="AC675" i="3" s="1"/>
  <c r="P673" i="3"/>
  <c r="Q673" i="3" s="1"/>
  <c r="M674" i="3" s="1"/>
  <c r="O674" i="3" s="1"/>
  <c r="H709" i="2"/>
  <c r="I709" i="2" s="1"/>
  <c r="J709" i="2" s="1"/>
  <c r="F710" i="2" s="1"/>
  <c r="AD675" i="3" l="1"/>
  <c r="AE675" i="3" s="1"/>
  <c r="AA676" i="3" s="1"/>
  <c r="AC676" i="3" s="1"/>
  <c r="P674" i="3"/>
  <c r="Q674" i="3" s="1"/>
  <c r="M675" i="3" s="1"/>
  <c r="O675" i="3" s="1"/>
  <c r="H710" i="2"/>
  <c r="I710" i="2" s="1"/>
  <c r="J710" i="2"/>
  <c r="F711" i="2" s="1"/>
  <c r="AD676" i="3" l="1"/>
  <c r="AE676" i="3" s="1"/>
  <c r="AA677" i="3" s="1"/>
  <c r="AC677" i="3" s="1"/>
  <c r="P675" i="3"/>
  <c r="Q675" i="3" s="1"/>
  <c r="M676" i="3" s="1"/>
  <c r="O676" i="3" s="1"/>
  <c r="H711" i="2"/>
  <c r="I711" i="2" s="1"/>
  <c r="J711" i="2" s="1"/>
  <c r="F712" i="2" s="1"/>
  <c r="AD677" i="3" l="1"/>
  <c r="AE677" i="3" s="1"/>
  <c r="AA678" i="3" s="1"/>
  <c r="AC678" i="3" s="1"/>
  <c r="P676" i="3"/>
  <c r="Q676" i="3" s="1"/>
  <c r="M677" i="3" s="1"/>
  <c r="O677" i="3" s="1"/>
  <c r="H712" i="2"/>
  <c r="I712" i="2" s="1"/>
  <c r="J712" i="2"/>
  <c r="F713" i="2" s="1"/>
  <c r="AD678" i="3" l="1"/>
  <c r="AE678" i="3" s="1"/>
  <c r="AA679" i="3" s="1"/>
  <c r="AC679" i="3" s="1"/>
  <c r="P677" i="3"/>
  <c r="Q677" i="3" s="1"/>
  <c r="M678" i="3" s="1"/>
  <c r="O678" i="3" s="1"/>
  <c r="H713" i="2"/>
  <c r="I713" i="2" s="1"/>
  <c r="J713" i="2" s="1"/>
  <c r="F714" i="2" s="1"/>
  <c r="AD679" i="3" l="1"/>
  <c r="AE679" i="3" s="1"/>
  <c r="AA680" i="3" s="1"/>
  <c r="AC680" i="3" s="1"/>
  <c r="P678" i="3"/>
  <c r="Q678" i="3" s="1"/>
  <c r="M679" i="3" s="1"/>
  <c r="O679" i="3" s="1"/>
  <c r="H714" i="2"/>
  <c r="I714" i="2" s="1"/>
  <c r="J714" i="2"/>
  <c r="F715" i="2" s="1"/>
  <c r="AD680" i="3" l="1"/>
  <c r="AE680" i="3" s="1"/>
  <c r="AA681" i="3" s="1"/>
  <c r="AC681" i="3" s="1"/>
  <c r="P679" i="3"/>
  <c r="Q679" i="3" s="1"/>
  <c r="M680" i="3" s="1"/>
  <c r="O680" i="3" s="1"/>
  <c r="H715" i="2"/>
  <c r="I715" i="2" s="1"/>
  <c r="J715" i="2" s="1"/>
  <c r="F716" i="2" s="1"/>
  <c r="AD681" i="3" l="1"/>
  <c r="AE681" i="3" s="1"/>
  <c r="AA682" i="3" s="1"/>
  <c r="AC682" i="3" s="1"/>
  <c r="P680" i="3"/>
  <c r="Q680" i="3" s="1"/>
  <c r="M681" i="3" s="1"/>
  <c r="O681" i="3" s="1"/>
  <c r="H716" i="2"/>
  <c r="I716" i="2" s="1"/>
  <c r="J716" i="2"/>
  <c r="F717" i="2" s="1"/>
  <c r="AD682" i="3" l="1"/>
  <c r="AE682" i="3" s="1"/>
  <c r="AA683" i="3" s="1"/>
  <c r="AC683" i="3" s="1"/>
  <c r="P681" i="3"/>
  <c r="Q681" i="3" s="1"/>
  <c r="M682" i="3" s="1"/>
  <c r="O682" i="3" s="1"/>
  <c r="H717" i="2"/>
  <c r="I717" i="2" s="1"/>
  <c r="J717" i="2" s="1"/>
  <c r="F718" i="2" s="1"/>
  <c r="AD683" i="3" l="1"/>
  <c r="AE683" i="3" s="1"/>
  <c r="AA684" i="3" s="1"/>
  <c r="AC684" i="3" s="1"/>
  <c r="P682" i="3"/>
  <c r="Q682" i="3" s="1"/>
  <c r="M683" i="3" s="1"/>
  <c r="O683" i="3" s="1"/>
  <c r="H718" i="2"/>
  <c r="I718" i="2" s="1"/>
  <c r="J718" i="2"/>
  <c r="F719" i="2" s="1"/>
  <c r="AD684" i="3" l="1"/>
  <c r="AE684" i="3" s="1"/>
  <c r="AA685" i="3" s="1"/>
  <c r="AC685" i="3" s="1"/>
  <c r="P683" i="3"/>
  <c r="Q683" i="3" s="1"/>
  <c r="M684" i="3" s="1"/>
  <c r="O684" i="3" s="1"/>
  <c r="H719" i="2"/>
  <c r="I719" i="2" s="1"/>
  <c r="J719" i="2" s="1"/>
  <c r="F720" i="2" s="1"/>
  <c r="AD685" i="3" l="1"/>
  <c r="AE685" i="3" s="1"/>
  <c r="AA686" i="3" s="1"/>
  <c r="AC686" i="3" s="1"/>
  <c r="P684" i="3"/>
  <c r="Q684" i="3" s="1"/>
  <c r="M685" i="3" s="1"/>
  <c r="O685" i="3" s="1"/>
  <c r="H720" i="2"/>
  <c r="I720" i="2" s="1"/>
  <c r="J720" i="2" s="1"/>
  <c r="F721" i="2" s="1"/>
  <c r="AD686" i="3" l="1"/>
  <c r="AE686" i="3" s="1"/>
  <c r="AA687" i="3" s="1"/>
  <c r="AC687" i="3" s="1"/>
  <c r="P685" i="3"/>
  <c r="Q685" i="3" s="1"/>
  <c r="M686" i="3" s="1"/>
  <c r="O686" i="3" s="1"/>
  <c r="H721" i="2"/>
  <c r="I721" i="2" s="1"/>
  <c r="J721" i="2" s="1"/>
  <c r="F722" i="2" s="1"/>
  <c r="AD687" i="3" l="1"/>
  <c r="AE687" i="3" s="1"/>
  <c r="AA688" i="3" s="1"/>
  <c r="AC688" i="3" s="1"/>
  <c r="P686" i="3"/>
  <c r="Q686" i="3" s="1"/>
  <c r="M687" i="3" s="1"/>
  <c r="O687" i="3" s="1"/>
  <c r="H722" i="2"/>
  <c r="I722" i="2" s="1"/>
  <c r="J722" i="2" s="1"/>
  <c r="F723" i="2" s="1"/>
  <c r="AD688" i="3" l="1"/>
  <c r="AE688" i="3" s="1"/>
  <c r="AA689" i="3" s="1"/>
  <c r="AC689" i="3" s="1"/>
  <c r="P687" i="3"/>
  <c r="Q687" i="3" s="1"/>
  <c r="M688" i="3" s="1"/>
  <c r="O688" i="3" s="1"/>
  <c r="H723" i="2"/>
  <c r="I723" i="2" s="1"/>
  <c r="J723" i="2" s="1"/>
  <c r="F724" i="2" s="1"/>
  <c r="AD689" i="3" l="1"/>
  <c r="AE689" i="3" s="1"/>
  <c r="AA690" i="3" s="1"/>
  <c r="AC690" i="3" s="1"/>
  <c r="P688" i="3"/>
  <c r="Q688" i="3" s="1"/>
  <c r="M689" i="3" s="1"/>
  <c r="O689" i="3" s="1"/>
  <c r="H724" i="2"/>
  <c r="I724" i="2" s="1"/>
  <c r="J724" i="2"/>
  <c r="F725" i="2" s="1"/>
  <c r="AD690" i="3" l="1"/>
  <c r="AE690" i="3"/>
  <c r="AA691" i="3" s="1"/>
  <c r="AC691" i="3" s="1"/>
  <c r="P689" i="3"/>
  <c r="Q689" i="3" s="1"/>
  <c r="M690" i="3" s="1"/>
  <c r="O690" i="3" s="1"/>
  <c r="H725" i="2"/>
  <c r="I725" i="2" s="1"/>
  <c r="J725" i="2" s="1"/>
  <c r="F726" i="2" s="1"/>
  <c r="AD691" i="3" l="1"/>
  <c r="AE691" i="3" s="1"/>
  <c r="AA692" i="3" s="1"/>
  <c r="AC692" i="3" s="1"/>
  <c r="P690" i="3"/>
  <c r="Q690" i="3" s="1"/>
  <c r="M691" i="3" s="1"/>
  <c r="O691" i="3" s="1"/>
  <c r="H726" i="2"/>
  <c r="I726" i="2" s="1"/>
  <c r="J726" i="2" s="1"/>
  <c r="F727" i="2" s="1"/>
  <c r="AD692" i="3" l="1"/>
  <c r="AE692" i="3" s="1"/>
  <c r="AA693" i="3" s="1"/>
  <c r="AC693" i="3" s="1"/>
  <c r="P691" i="3"/>
  <c r="Q691" i="3" s="1"/>
  <c r="M692" i="3" s="1"/>
  <c r="O692" i="3" s="1"/>
  <c r="H727" i="2"/>
  <c r="I727" i="2" s="1"/>
  <c r="J727" i="2" s="1"/>
  <c r="F728" i="2" s="1"/>
  <c r="AD693" i="3" l="1"/>
  <c r="AE693" i="3" s="1"/>
  <c r="AA694" i="3" s="1"/>
  <c r="AC694" i="3" s="1"/>
  <c r="P692" i="3"/>
  <c r="Q692" i="3" s="1"/>
  <c r="M693" i="3" s="1"/>
  <c r="O693" i="3" s="1"/>
  <c r="H728" i="2"/>
  <c r="I728" i="2" s="1"/>
  <c r="J728" i="2"/>
  <c r="F729" i="2" s="1"/>
  <c r="AD694" i="3" l="1"/>
  <c r="AE694" i="3" s="1"/>
  <c r="AA695" i="3" s="1"/>
  <c r="AC695" i="3" s="1"/>
  <c r="P693" i="3"/>
  <c r="Q693" i="3" s="1"/>
  <c r="M694" i="3" s="1"/>
  <c r="O694" i="3" s="1"/>
  <c r="H729" i="2"/>
  <c r="I729" i="2" s="1"/>
  <c r="J729" i="2" s="1"/>
  <c r="F730" i="2" s="1"/>
  <c r="AD695" i="3" l="1"/>
  <c r="AE695" i="3" s="1"/>
  <c r="AA696" i="3" s="1"/>
  <c r="AC696" i="3" s="1"/>
  <c r="P694" i="3"/>
  <c r="Q694" i="3" s="1"/>
  <c r="M695" i="3" s="1"/>
  <c r="O695" i="3" s="1"/>
  <c r="H730" i="2"/>
  <c r="I730" i="2" s="1"/>
  <c r="J730" i="2"/>
  <c r="F731" i="2" s="1"/>
  <c r="AD696" i="3" l="1"/>
  <c r="AE696" i="3" s="1"/>
  <c r="AA697" i="3" s="1"/>
  <c r="AC697" i="3" s="1"/>
  <c r="P695" i="3"/>
  <c r="Q695" i="3" s="1"/>
  <c r="M696" i="3" s="1"/>
  <c r="O696" i="3" s="1"/>
  <c r="H731" i="2"/>
  <c r="I731" i="2" s="1"/>
  <c r="J731" i="2" s="1"/>
  <c r="F732" i="2" s="1"/>
  <c r="AD697" i="3" l="1"/>
  <c r="AE697" i="3" s="1"/>
  <c r="AA698" i="3" s="1"/>
  <c r="AC698" i="3" s="1"/>
  <c r="P696" i="3"/>
  <c r="Q696" i="3" s="1"/>
  <c r="M697" i="3" s="1"/>
  <c r="O697" i="3" s="1"/>
  <c r="H732" i="2"/>
  <c r="I732" i="2" s="1"/>
  <c r="J732" i="2"/>
  <c r="F733" i="2" s="1"/>
  <c r="AD698" i="3" l="1"/>
  <c r="AE698" i="3" s="1"/>
  <c r="AA699" i="3" s="1"/>
  <c r="AC699" i="3" s="1"/>
  <c r="P697" i="3"/>
  <c r="Q697" i="3" s="1"/>
  <c r="M698" i="3" s="1"/>
  <c r="O698" i="3" s="1"/>
  <c r="H733" i="2"/>
  <c r="I733" i="2" s="1"/>
  <c r="J733" i="2" s="1"/>
  <c r="F734" i="2" s="1"/>
  <c r="AD699" i="3" l="1"/>
  <c r="AE699" i="3" s="1"/>
  <c r="AA700" i="3" s="1"/>
  <c r="AC700" i="3" s="1"/>
  <c r="P698" i="3"/>
  <c r="Q698" i="3" s="1"/>
  <c r="M699" i="3" s="1"/>
  <c r="O699" i="3" s="1"/>
  <c r="H734" i="2"/>
  <c r="I734" i="2" s="1"/>
  <c r="J734" i="2" s="1"/>
  <c r="F735" i="2" s="1"/>
  <c r="AD700" i="3" l="1"/>
  <c r="AE700" i="3" s="1"/>
  <c r="AA701" i="3" s="1"/>
  <c r="AC701" i="3" s="1"/>
  <c r="P699" i="3"/>
  <c r="Q699" i="3" s="1"/>
  <c r="M700" i="3" s="1"/>
  <c r="O700" i="3" s="1"/>
  <c r="H735" i="2"/>
  <c r="I735" i="2" s="1"/>
  <c r="J735" i="2" s="1"/>
  <c r="F736" i="2" s="1"/>
  <c r="AD701" i="3" l="1"/>
  <c r="AE701" i="3" s="1"/>
  <c r="AA702" i="3" s="1"/>
  <c r="AC702" i="3" s="1"/>
  <c r="P700" i="3"/>
  <c r="Q700" i="3" s="1"/>
  <c r="M701" i="3" s="1"/>
  <c r="O701" i="3" s="1"/>
  <c r="H736" i="2"/>
  <c r="I736" i="2" s="1"/>
  <c r="J736" i="2"/>
  <c r="F737" i="2" s="1"/>
  <c r="AD702" i="3" l="1"/>
  <c r="AE702" i="3" s="1"/>
  <c r="AA703" i="3" s="1"/>
  <c r="AC703" i="3" s="1"/>
  <c r="P701" i="3"/>
  <c r="Q701" i="3" s="1"/>
  <c r="M702" i="3" s="1"/>
  <c r="O702" i="3" s="1"/>
  <c r="H737" i="2"/>
  <c r="I737" i="2" s="1"/>
  <c r="J737" i="2" s="1"/>
  <c r="F738" i="2" s="1"/>
  <c r="AD703" i="3" l="1"/>
  <c r="AE703" i="3" s="1"/>
  <c r="AA704" i="3" s="1"/>
  <c r="AC704" i="3" s="1"/>
  <c r="P702" i="3"/>
  <c r="Q702" i="3" s="1"/>
  <c r="M703" i="3" s="1"/>
  <c r="O703" i="3" s="1"/>
  <c r="H738" i="2"/>
  <c r="I738" i="2" s="1"/>
  <c r="J738" i="2"/>
  <c r="F739" i="2" s="1"/>
  <c r="AD704" i="3" l="1"/>
  <c r="AE704" i="3" s="1"/>
  <c r="AA705" i="3" s="1"/>
  <c r="AC705" i="3" s="1"/>
  <c r="P703" i="3"/>
  <c r="Q703" i="3" s="1"/>
  <c r="M704" i="3" s="1"/>
  <c r="O704" i="3" s="1"/>
  <c r="H739" i="2"/>
  <c r="I739" i="2" s="1"/>
  <c r="J739" i="2" s="1"/>
  <c r="F740" i="2" s="1"/>
  <c r="AD705" i="3" l="1"/>
  <c r="AE705" i="3" s="1"/>
  <c r="AA706" i="3" s="1"/>
  <c r="AC706" i="3" s="1"/>
  <c r="P704" i="3"/>
  <c r="Q704" i="3" s="1"/>
  <c r="M705" i="3" s="1"/>
  <c r="O705" i="3" s="1"/>
  <c r="H740" i="2"/>
  <c r="I740" i="2" s="1"/>
  <c r="J740" i="2"/>
  <c r="F741" i="2" s="1"/>
  <c r="AD706" i="3" l="1"/>
  <c r="AE706" i="3" s="1"/>
  <c r="AA707" i="3" s="1"/>
  <c r="AC707" i="3" s="1"/>
  <c r="P705" i="3"/>
  <c r="Q705" i="3" s="1"/>
  <c r="M706" i="3" s="1"/>
  <c r="O706" i="3" s="1"/>
  <c r="H741" i="2"/>
  <c r="I741" i="2" s="1"/>
  <c r="J741" i="2" s="1"/>
  <c r="F742" i="2" s="1"/>
  <c r="AD707" i="3" l="1"/>
  <c r="AE707" i="3" s="1"/>
  <c r="AA708" i="3" s="1"/>
  <c r="AC708" i="3" s="1"/>
  <c r="P706" i="3"/>
  <c r="Q706" i="3" s="1"/>
  <c r="M707" i="3" s="1"/>
  <c r="O707" i="3" s="1"/>
  <c r="H742" i="2"/>
  <c r="I742" i="2" s="1"/>
  <c r="J742" i="2" s="1"/>
  <c r="F743" i="2" s="1"/>
  <c r="AD708" i="3" l="1"/>
  <c r="AE708" i="3" s="1"/>
  <c r="AA709" i="3" s="1"/>
  <c r="AC709" i="3" s="1"/>
  <c r="P707" i="3"/>
  <c r="Q707" i="3" s="1"/>
  <c r="M708" i="3" s="1"/>
  <c r="O708" i="3" s="1"/>
  <c r="H743" i="2"/>
  <c r="I743" i="2" s="1"/>
  <c r="J743" i="2" s="1"/>
  <c r="F744" i="2" s="1"/>
  <c r="AD709" i="3" l="1"/>
  <c r="AE709" i="3" s="1"/>
  <c r="AA710" i="3" s="1"/>
  <c r="AC710" i="3" s="1"/>
  <c r="P708" i="3"/>
  <c r="Q708" i="3" s="1"/>
  <c r="M709" i="3" s="1"/>
  <c r="O709" i="3" s="1"/>
  <c r="H744" i="2"/>
  <c r="I744" i="2" s="1"/>
  <c r="J744" i="2" s="1"/>
  <c r="F745" i="2" s="1"/>
  <c r="AD710" i="3" l="1"/>
  <c r="AE710" i="3" s="1"/>
  <c r="AA711" i="3" s="1"/>
  <c r="AC711" i="3" s="1"/>
  <c r="P709" i="3"/>
  <c r="Q709" i="3" s="1"/>
  <c r="M710" i="3" s="1"/>
  <c r="O710" i="3" s="1"/>
  <c r="H745" i="2"/>
  <c r="I745" i="2" s="1"/>
  <c r="J745" i="2" s="1"/>
  <c r="F746" i="2" s="1"/>
  <c r="AD711" i="3" l="1"/>
  <c r="AE711" i="3" s="1"/>
  <c r="AA712" i="3" s="1"/>
  <c r="AC712" i="3" s="1"/>
  <c r="P710" i="3"/>
  <c r="Q710" i="3" s="1"/>
  <c r="M711" i="3" s="1"/>
  <c r="O711" i="3" s="1"/>
  <c r="H746" i="2"/>
  <c r="I746" i="2" s="1"/>
  <c r="J746" i="2" s="1"/>
  <c r="F747" i="2" s="1"/>
  <c r="AD712" i="3" l="1"/>
  <c r="AE712" i="3" s="1"/>
  <c r="AA713" i="3" s="1"/>
  <c r="AC713" i="3" s="1"/>
  <c r="P711" i="3"/>
  <c r="Q711" i="3" s="1"/>
  <c r="M712" i="3" s="1"/>
  <c r="O712" i="3" s="1"/>
  <c r="H747" i="2"/>
  <c r="I747" i="2" s="1"/>
  <c r="J747" i="2" s="1"/>
  <c r="F748" i="2" s="1"/>
  <c r="AD713" i="3" l="1"/>
  <c r="AE713" i="3" s="1"/>
  <c r="AA714" i="3" s="1"/>
  <c r="AC714" i="3" s="1"/>
  <c r="P712" i="3"/>
  <c r="Q712" i="3" s="1"/>
  <c r="M713" i="3" s="1"/>
  <c r="O713" i="3" s="1"/>
  <c r="H748" i="2"/>
  <c r="I748" i="2" s="1"/>
  <c r="J748" i="2" s="1"/>
  <c r="F749" i="2" s="1"/>
  <c r="AD714" i="3" l="1"/>
  <c r="AE714" i="3" s="1"/>
  <c r="AA715" i="3" s="1"/>
  <c r="AC715" i="3" s="1"/>
  <c r="P713" i="3"/>
  <c r="Q713" i="3" s="1"/>
  <c r="M714" i="3" s="1"/>
  <c r="O714" i="3" s="1"/>
  <c r="H749" i="2"/>
  <c r="I749" i="2" s="1"/>
  <c r="J749" i="2" s="1"/>
  <c r="F750" i="2" s="1"/>
  <c r="AD715" i="3" l="1"/>
  <c r="AE715" i="3" s="1"/>
  <c r="AA716" i="3" s="1"/>
  <c r="AC716" i="3" s="1"/>
  <c r="P714" i="3"/>
  <c r="Q714" i="3" s="1"/>
  <c r="M715" i="3" s="1"/>
  <c r="O715" i="3" s="1"/>
  <c r="H750" i="2"/>
  <c r="I750" i="2" s="1"/>
  <c r="J750" i="2" s="1"/>
  <c r="F751" i="2" s="1"/>
  <c r="AD716" i="3" l="1"/>
  <c r="AE716" i="3" s="1"/>
  <c r="AA717" i="3" s="1"/>
  <c r="AC717" i="3" s="1"/>
  <c r="P715" i="3"/>
  <c r="Q715" i="3" s="1"/>
  <c r="M716" i="3" s="1"/>
  <c r="O716" i="3" s="1"/>
  <c r="H751" i="2"/>
  <c r="I751" i="2" s="1"/>
  <c r="J751" i="2" s="1"/>
  <c r="F752" i="2" s="1"/>
  <c r="AD717" i="3" l="1"/>
  <c r="AE717" i="3" s="1"/>
  <c r="AA718" i="3" s="1"/>
  <c r="AC718" i="3" s="1"/>
  <c r="P716" i="3"/>
  <c r="Q716" i="3" s="1"/>
  <c r="M717" i="3" s="1"/>
  <c r="O717" i="3" s="1"/>
  <c r="H752" i="2"/>
  <c r="I752" i="2" s="1"/>
  <c r="J752" i="2"/>
  <c r="F753" i="2" s="1"/>
  <c r="AD718" i="3" l="1"/>
  <c r="AE718" i="3" s="1"/>
  <c r="AA719" i="3" s="1"/>
  <c r="AC719" i="3" s="1"/>
  <c r="P717" i="3"/>
  <c r="Q717" i="3" s="1"/>
  <c r="M718" i="3" s="1"/>
  <c r="O718" i="3" s="1"/>
  <c r="H753" i="2"/>
  <c r="I753" i="2" s="1"/>
  <c r="J753" i="2" s="1"/>
  <c r="F754" i="2" s="1"/>
  <c r="AD719" i="3" l="1"/>
  <c r="AE719" i="3" s="1"/>
  <c r="AA720" i="3" s="1"/>
  <c r="AC720" i="3" s="1"/>
  <c r="P718" i="3"/>
  <c r="Q718" i="3" s="1"/>
  <c r="M719" i="3" s="1"/>
  <c r="O719" i="3" s="1"/>
  <c r="H754" i="2"/>
  <c r="I754" i="2" s="1"/>
  <c r="J754" i="2"/>
  <c r="F755" i="2" s="1"/>
  <c r="AD720" i="3" l="1"/>
  <c r="AE720" i="3" s="1"/>
  <c r="AA721" i="3" s="1"/>
  <c r="AC721" i="3" s="1"/>
  <c r="P719" i="3"/>
  <c r="Q719" i="3" s="1"/>
  <c r="M720" i="3" s="1"/>
  <c r="O720" i="3" s="1"/>
  <c r="H755" i="2"/>
  <c r="I755" i="2" s="1"/>
  <c r="J755" i="2" s="1"/>
  <c r="F756" i="2" s="1"/>
  <c r="AD721" i="3" l="1"/>
  <c r="AE721" i="3" s="1"/>
  <c r="AA722" i="3" s="1"/>
  <c r="AC722" i="3" s="1"/>
  <c r="P720" i="3"/>
  <c r="Q720" i="3" s="1"/>
  <c r="M721" i="3" s="1"/>
  <c r="O721" i="3" s="1"/>
  <c r="H756" i="2"/>
  <c r="I756" i="2" s="1"/>
  <c r="J756" i="2"/>
  <c r="F757" i="2" s="1"/>
  <c r="AD722" i="3" l="1"/>
  <c r="AE722" i="3" s="1"/>
  <c r="AA723" i="3" s="1"/>
  <c r="AC723" i="3" s="1"/>
  <c r="P721" i="3"/>
  <c r="Q721" i="3" s="1"/>
  <c r="M722" i="3" s="1"/>
  <c r="O722" i="3" s="1"/>
  <c r="H757" i="2"/>
  <c r="I757" i="2" s="1"/>
  <c r="J757" i="2" s="1"/>
  <c r="F758" i="2" s="1"/>
  <c r="AD723" i="3" l="1"/>
  <c r="AE723" i="3" s="1"/>
  <c r="AA724" i="3" s="1"/>
  <c r="AC724" i="3" s="1"/>
  <c r="P722" i="3"/>
  <c r="Q722" i="3" s="1"/>
  <c r="M723" i="3" s="1"/>
  <c r="O723" i="3" s="1"/>
  <c r="H758" i="2"/>
  <c r="I758" i="2" s="1"/>
  <c r="J758" i="2" s="1"/>
  <c r="F759" i="2" s="1"/>
  <c r="AD724" i="3" l="1"/>
  <c r="AE724" i="3" s="1"/>
  <c r="AA725" i="3" s="1"/>
  <c r="AC725" i="3" s="1"/>
  <c r="P723" i="3"/>
  <c r="Q723" i="3" s="1"/>
  <c r="M724" i="3" s="1"/>
  <c r="O724" i="3" s="1"/>
  <c r="H759" i="2"/>
  <c r="I759" i="2" s="1"/>
  <c r="J759" i="2" s="1"/>
  <c r="F760" i="2" s="1"/>
  <c r="AD725" i="3" l="1"/>
  <c r="AE725" i="3" s="1"/>
  <c r="AA726" i="3" s="1"/>
  <c r="AC726" i="3" s="1"/>
  <c r="P724" i="3"/>
  <c r="Q724" i="3" s="1"/>
  <c r="M725" i="3" s="1"/>
  <c r="O725" i="3" s="1"/>
  <c r="H760" i="2"/>
  <c r="I760" i="2" s="1"/>
  <c r="J760" i="2"/>
  <c r="F761" i="2" s="1"/>
  <c r="AD726" i="3" l="1"/>
  <c r="AE726" i="3" s="1"/>
  <c r="AA727" i="3" s="1"/>
  <c r="AC727" i="3" s="1"/>
  <c r="P725" i="3"/>
  <c r="Q725" i="3" s="1"/>
  <c r="M726" i="3" s="1"/>
  <c r="O726" i="3" s="1"/>
  <c r="H761" i="2"/>
  <c r="I761" i="2" s="1"/>
  <c r="J761" i="2" s="1"/>
  <c r="F762" i="2" s="1"/>
  <c r="AD727" i="3" l="1"/>
  <c r="AE727" i="3" s="1"/>
  <c r="AA728" i="3" s="1"/>
  <c r="AC728" i="3" s="1"/>
  <c r="P726" i="3"/>
  <c r="Q726" i="3" s="1"/>
  <c r="M727" i="3" s="1"/>
  <c r="O727" i="3" s="1"/>
  <c r="H762" i="2"/>
  <c r="I762" i="2" s="1"/>
  <c r="J762" i="2"/>
  <c r="F763" i="2" s="1"/>
  <c r="AD728" i="3" l="1"/>
  <c r="AE728" i="3" s="1"/>
  <c r="AA729" i="3" s="1"/>
  <c r="AC729" i="3" s="1"/>
  <c r="P727" i="3"/>
  <c r="Q727" i="3" s="1"/>
  <c r="M728" i="3" s="1"/>
  <c r="O728" i="3" s="1"/>
  <c r="H763" i="2"/>
  <c r="I763" i="2" s="1"/>
  <c r="J763" i="2" s="1"/>
  <c r="F764" i="2" s="1"/>
  <c r="AD729" i="3" l="1"/>
  <c r="AE729" i="3" s="1"/>
  <c r="AA730" i="3" s="1"/>
  <c r="AC730" i="3" s="1"/>
  <c r="P728" i="3"/>
  <c r="Q728" i="3" s="1"/>
  <c r="M729" i="3" s="1"/>
  <c r="O729" i="3" s="1"/>
  <c r="H764" i="2"/>
  <c r="I764" i="2" s="1"/>
  <c r="J764" i="2"/>
  <c r="F765" i="2" s="1"/>
  <c r="AD730" i="3" l="1"/>
  <c r="AE730" i="3" s="1"/>
  <c r="AA731" i="3" s="1"/>
  <c r="AC731" i="3" s="1"/>
  <c r="P729" i="3"/>
  <c r="Q729" i="3" s="1"/>
  <c r="M730" i="3" s="1"/>
  <c r="O730" i="3" s="1"/>
  <c r="H765" i="2"/>
  <c r="I765" i="2" s="1"/>
  <c r="J765" i="2" s="1"/>
  <c r="F766" i="2" s="1"/>
  <c r="AD731" i="3" l="1"/>
  <c r="AE731" i="3" s="1"/>
  <c r="AA732" i="3" s="1"/>
  <c r="AC732" i="3" s="1"/>
  <c r="P730" i="3"/>
  <c r="Q730" i="3" s="1"/>
  <c r="M731" i="3" s="1"/>
  <c r="O731" i="3" s="1"/>
  <c r="H766" i="2"/>
  <c r="I766" i="2" s="1"/>
  <c r="J766" i="2" s="1"/>
  <c r="F767" i="2" s="1"/>
  <c r="AD732" i="3" l="1"/>
  <c r="AE732" i="3" s="1"/>
  <c r="AA733" i="3" s="1"/>
  <c r="AC733" i="3" s="1"/>
  <c r="P731" i="3"/>
  <c r="Q731" i="3" s="1"/>
  <c r="M732" i="3" s="1"/>
  <c r="O732" i="3" s="1"/>
  <c r="H767" i="2"/>
  <c r="I767" i="2" s="1"/>
  <c r="J767" i="2" s="1"/>
  <c r="F768" i="2" s="1"/>
  <c r="AD733" i="3" l="1"/>
  <c r="AE733" i="3" s="1"/>
  <c r="AA734" i="3" s="1"/>
  <c r="AC734" i="3" s="1"/>
  <c r="P732" i="3"/>
  <c r="Q732" i="3" s="1"/>
  <c r="M733" i="3" s="1"/>
  <c r="O733" i="3" s="1"/>
  <c r="H768" i="2"/>
  <c r="I768" i="2" s="1"/>
  <c r="J768" i="2"/>
  <c r="F769" i="2" s="1"/>
  <c r="AD734" i="3" l="1"/>
  <c r="AE734" i="3" s="1"/>
  <c r="AA735" i="3" s="1"/>
  <c r="AC735" i="3" s="1"/>
  <c r="P733" i="3"/>
  <c r="Q733" i="3" s="1"/>
  <c r="M734" i="3" s="1"/>
  <c r="O734" i="3" s="1"/>
  <c r="H769" i="2"/>
  <c r="I769" i="2" s="1"/>
  <c r="J769" i="2" s="1"/>
  <c r="F770" i="2" s="1"/>
  <c r="AD735" i="3" l="1"/>
  <c r="AE735" i="3" s="1"/>
  <c r="AA736" i="3" s="1"/>
  <c r="AC736" i="3" s="1"/>
  <c r="P734" i="3"/>
  <c r="Q734" i="3" s="1"/>
  <c r="M735" i="3" s="1"/>
  <c r="O735" i="3" s="1"/>
  <c r="H770" i="2"/>
  <c r="I770" i="2" s="1"/>
  <c r="J770" i="2"/>
  <c r="F771" i="2" s="1"/>
  <c r="AD736" i="3" l="1"/>
  <c r="AE736" i="3" s="1"/>
  <c r="AA737" i="3" s="1"/>
  <c r="AC737" i="3" s="1"/>
  <c r="P735" i="3"/>
  <c r="Q735" i="3" s="1"/>
  <c r="M736" i="3" s="1"/>
  <c r="O736" i="3" s="1"/>
  <c r="H771" i="2"/>
  <c r="I771" i="2" s="1"/>
  <c r="J771" i="2" s="1"/>
  <c r="F772" i="2" s="1"/>
  <c r="AD737" i="3" l="1"/>
  <c r="AE737" i="3" s="1"/>
  <c r="AA738" i="3" s="1"/>
  <c r="AC738" i="3" s="1"/>
  <c r="P736" i="3"/>
  <c r="Q736" i="3" s="1"/>
  <c r="M737" i="3" s="1"/>
  <c r="O737" i="3" s="1"/>
  <c r="H772" i="2"/>
  <c r="I772" i="2" s="1"/>
  <c r="J772" i="2"/>
  <c r="F773" i="2" s="1"/>
  <c r="AD738" i="3" l="1"/>
  <c r="AE738" i="3" s="1"/>
  <c r="AA739" i="3" s="1"/>
  <c r="AC739" i="3" s="1"/>
  <c r="P737" i="3"/>
  <c r="Q737" i="3" s="1"/>
  <c r="M738" i="3" s="1"/>
  <c r="O738" i="3" s="1"/>
  <c r="H773" i="2"/>
  <c r="I773" i="2" s="1"/>
  <c r="J773" i="2" s="1"/>
  <c r="F774" i="2" s="1"/>
  <c r="AD739" i="3" l="1"/>
  <c r="AE739" i="3" s="1"/>
  <c r="AA740" i="3" s="1"/>
  <c r="AC740" i="3" s="1"/>
  <c r="P738" i="3"/>
  <c r="Q738" i="3" s="1"/>
  <c r="M739" i="3" s="1"/>
  <c r="O739" i="3" s="1"/>
  <c r="H774" i="2"/>
  <c r="I774" i="2" s="1"/>
  <c r="J774" i="2" s="1"/>
  <c r="F775" i="2" s="1"/>
  <c r="AD740" i="3" l="1"/>
  <c r="AE740" i="3" s="1"/>
  <c r="AA741" i="3" s="1"/>
  <c r="AC741" i="3" s="1"/>
  <c r="P739" i="3"/>
  <c r="Q739" i="3" s="1"/>
  <c r="M740" i="3" s="1"/>
  <c r="O740" i="3" s="1"/>
  <c r="H775" i="2"/>
  <c r="I775" i="2" s="1"/>
  <c r="J775" i="2" s="1"/>
  <c r="F776" i="2" s="1"/>
  <c r="AD741" i="3" l="1"/>
  <c r="AE741" i="3" s="1"/>
  <c r="AA742" i="3" s="1"/>
  <c r="AC742" i="3" s="1"/>
  <c r="P740" i="3"/>
  <c r="Q740" i="3" s="1"/>
  <c r="M741" i="3" s="1"/>
  <c r="O741" i="3" s="1"/>
  <c r="H776" i="2"/>
  <c r="I776" i="2" s="1"/>
  <c r="J776" i="2"/>
  <c r="F777" i="2" s="1"/>
  <c r="AD742" i="3" l="1"/>
  <c r="AE742" i="3" s="1"/>
  <c r="AA743" i="3" s="1"/>
  <c r="AC743" i="3" s="1"/>
  <c r="P741" i="3"/>
  <c r="Q741" i="3" s="1"/>
  <c r="M742" i="3" s="1"/>
  <c r="O742" i="3" s="1"/>
  <c r="H777" i="2"/>
  <c r="I777" i="2" s="1"/>
  <c r="J777" i="2" s="1"/>
  <c r="F778" i="2" s="1"/>
  <c r="AD743" i="3" l="1"/>
  <c r="AE743" i="3" s="1"/>
  <c r="AA744" i="3" s="1"/>
  <c r="AC744" i="3" s="1"/>
  <c r="P742" i="3"/>
  <c r="Q742" i="3" s="1"/>
  <c r="M743" i="3" s="1"/>
  <c r="O743" i="3" s="1"/>
  <c r="H778" i="2"/>
  <c r="I778" i="2" s="1"/>
  <c r="J778" i="2"/>
  <c r="F779" i="2" s="1"/>
  <c r="AD744" i="3" l="1"/>
  <c r="AE744" i="3" s="1"/>
  <c r="AA745" i="3" s="1"/>
  <c r="AC745" i="3" s="1"/>
  <c r="P743" i="3"/>
  <c r="Q743" i="3" s="1"/>
  <c r="M744" i="3" s="1"/>
  <c r="O744" i="3" s="1"/>
  <c r="H779" i="2"/>
  <c r="I779" i="2" s="1"/>
  <c r="J779" i="2" s="1"/>
  <c r="F780" i="2" s="1"/>
  <c r="AD745" i="3" l="1"/>
  <c r="AE745" i="3" s="1"/>
  <c r="AA746" i="3" s="1"/>
  <c r="AC746" i="3" s="1"/>
  <c r="P744" i="3"/>
  <c r="Q744" i="3" s="1"/>
  <c r="M745" i="3" s="1"/>
  <c r="O745" i="3" s="1"/>
  <c r="H780" i="2"/>
  <c r="I780" i="2" s="1"/>
  <c r="J780" i="2"/>
  <c r="F781" i="2" s="1"/>
  <c r="AD746" i="3" l="1"/>
  <c r="AE746" i="3" s="1"/>
  <c r="AA747" i="3" s="1"/>
  <c r="AC747" i="3" s="1"/>
  <c r="P745" i="3"/>
  <c r="Q745" i="3" s="1"/>
  <c r="M746" i="3" s="1"/>
  <c r="O746" i="3" s="1"/>
  <c r="H781" i="2"/>
  <c r="I781" i="2" s="1"/>
  <c r="J781" i="2" s="1"/>
  <c r="F782" i="2" s="1"/>
  <c r="AD747" i="3" l="1"/>
  <c r="AE747" i="3" s="1"/>
  <c r="AA748" i="3" s="1"/>
  <c r="AC748" i="3" s="1"/>
  <c r="P746" i="3"/>
  <c r="Q746" i="3" s="1"/>
  <c r="M747" i="3" s="1"/>
  <c r="O747" i="3" s="1"/>
  <c r="H782" i="2"/>
  <c r="I782" i="2" s="1"/>
  <c r="J782" i="2" s="1"/>
  <c r="F783" i="2" s="1"/>
  <c r="AD748" i="3" l="1"/>
  <c r="AE748" i="3" s="1"/>
  <c r="AA749" i="3" s="1"/>
  <c r="AC749" i="3" s="1"/>
  <c r="P747" i="3"/>
  <c r="Q747" i="3" s="1"/>
  <c r="M748" i="3" s="1"/>
  <c r="O748" i="3" s="1"/>
  <c r="H783" i="2"/>
  <c r="I783" i="2" s="1"/>
  <c r="J783" i="2" s="1"/>
  <c r="F784" i="2" s="1"/>
  <c r="AD749" i="3" l="1"/>
  <c r="AE749" i="3" s="1"/>
  <c r="AA750" i="3" s="1"/>
  <c r="AC750" i="3" s="1"/>
  <c r="P748" i="3"/>
  <c r="Q748" i="3" s="1"/>
  <c r="M749" i="3" s="1"/>
  <c r="O749" i="3" s="1"/>
  <c r="H784" i="2"/>
  <c r="I784" i="2" s="1"/>
  <c r="J784" i="2"/>
  <c r="F785" i="2" s="1"/>
  <c r="AD750" i="3" l="1"/>
  <c r="AE750" i="3" s="1"/>
  <c r="AA751" i="3" s="1"/>
  <c r="AC751" i="3" s="1"/>
  <c r="P749" i="3"/>
  <c r="Q749" i="3" s="1"/>
  <c r="M750" i="3" s="1"/>
  <c r="O750" i="3" s="1"/>
  <c r="H785" i="2"/>
  <c r="I785" i="2" s="1"/>
  <c r="J785" i="2" s="1"/>
  <c r="F786" i="2" s="1"/>
  <c r="AD751" i="3" l="1"/>
  <c r="AE751" i="3" s="1"/>
  <c r="AA752" i="3" s="1"/>
  <c r="AC752" i="3" s="1"/>
  <c r="P750" i="3"/>
  <c r="Q750" i="3" s="1"/>
  <c r="M751" i="3" s="1"/>
  <c r="O751" i="3" s="1"/>
  <c r="H786" i="2"/>
  <c r="I786" i="2" s="1"/>
  <c r="J786" i="2"/>
  <c r="F787" i="2" s="1"/>
  <c r="AD752" i="3" l="1"/>
  <c r="AE752" i="3" s="1"/>
  <c r="AA753" i="3" s="1"/>
  <c r="AC753" i="3" s="1"/>
  <c r="P751" i="3"/>
  <c r="Q751" i="3" s="1"/>
  <c r="M752" i="3" s="1"/>
  <c r="O752" i="3" s="1"/>
  <c r="H787" i="2"/>
  <c r="I787" i="2" s="1"/>
  <c r="J787" i="2" s="1"/>
  <c r="F788" i="2" s="1"/>
  <c r="AD753" i="3" l="1"/>
  <c r="AE753" i="3" s="1"/>
  <c r="AA754" i="3" s="1"/>
  <c r="AC754" i="3" s="1"/>
  <c r="P752" i="3"/>
  <c r="Q752" i="3" s="1"/>
  <c r="M753" i="3" s="1"/>
  <c r="O753" i="3" s="1"/>
  <c r="H788" i="2"/>
  <c r="I788" i="2" s="1"/>
  <c r="J788" i="2"/>
  <c r="F789" i="2" s="1"/>
  <c r="AD754" i="3" l="1"/>
  <c r="AE754" i="3"/>
  <c r="AA755" i="3" s="1"/>
  <c r="AC755" i="3" s="1"/>
  <c r="P753" i="3"/>
  <c r="Q753" i="3" s="1"/>
  <c r="M754" i="3" s="1"/>
  <c r="O754" i="3" s="1"/>
  <c r="H789" i="2"/>
  <c r="I789" i="2" s="1"/>
  <c r="J789" i="2" s="1"/>
  <c r="F790" i="2" s="1"/>
  <c r="AD755" i="3" l="1"/>
  <c r="AE755" i="3" s="1"/>
  <c r="AA756" i="3" s="1"/>
  <c r="AC756" i="3" s="1"/>
  <c r="P754" i="3"/>
  <c r="Q754" i="3" s="1"/>
  <c r="M755" i="3" s="1"/>
  <c r="O755" i="3" s="1"/>
  <c r="H790" i="2"/>
  <c r="I790" i="2" s="1"/>
  <c r="J790" i="2" s="1"/>
  <c r="F791" i="2" s="1"/>
  <c r="AD756" i="3" l="1"/>
  <c r="AE756" i="3" s="1"/>
  <c r="AA757" i="3" s="1"/>
  <c r="AC757" i="3" s="1"/>
  <c r="P755" i="3"/>
  <c r="Q755" i="3" s="1"/>
  <c r="M756" i="3" s="1"/>
  <c r="O756" i="3" s="1"/>
  <c r="H791" i="2"/>
  <c r="I791" i="2" s="1"/>
  <c r="J791" i="2" s="1"/>
  <c r="F792" i="2" s="1"/>
  <c r="AD757" i="3" l="1"/>
  <c r="AE757" i="3" s="1"/>
  <c r="AA758" i="3" s="1"/>
  <c r="AC758" i="3" s="1"/>
  <c r="P756" i="3"/>
  <c r="Q756" i="3" s="1"/>
  <c r="M757" i="3" s="1"/>
  <c r="O757" i="3" s="1"/>
  <c r="H792" i="2"/>
  <c r="I792" i="2" s="1"/>
  <c r="J792" i="2"/>
  <c r="F793" i="2" s="1"/>
  <c r="AD758" i="3" l="1"/>
  <c r="AE758" i="3" s="1"/>
  <c r="AA759" i="3" s="1"/>
  <c r="AC759" i="3" s="1"/>
  <c r="P757" i="3"/>
  <c r="Q757" i="3" s="1"/>
  <c r="M758" i="3" s="1"/>
  <c r="O758" i="3" s="1"/>
  <c r="H793" i="2"/>
  <c r="I793" i="2" s="1"/>
  <c r="J793" i="2" s="1"/>
  <c r="F794" i="2" s="1"/>
  <c r="AD759" i="3" l="1"/>
  <c r="AE759" i="3" s="1"/>
  <c r="AA760" i="3" s="1"/>
  <c r="AC760" i="3" s="1"/>
  <c r="P758" i="3"/>
  <c r="Q758" i="3" s="1"/>
  <c r="M759" i="3" s="1"/>
  <c r="O759" i="3" s="1"/>
  <c r="H794" i="2"/>
  <c r="I794" i="2" s="1"/>
  <c r="J794" i="2"/>
  <c r="F795" i="2" s="1"/>
  <c r="AD760" i="3" l="1"/>
  <c r="AE760" i="3" s="1"/>
  <c r="AA761" i="3" s="1"/>
  <c r="AC761" i="3" s="1"/>
  <c r="P759" i="3"/>
  <c r="Q759" i="3" s="1"/>
  <c r="M760" i="3" s="1"/>
  <c r="O760" i="3" s="1"/>
  <c r="H795" i="2"/>
  <c r="I795" i="2" s="1"/>
  <c r="J795" i="2" s="1"/>
  <c r="F796" i="2" s="1"/>
  <c r="AD761" i="3" l="1"/>
  <c r="AE761" i="3" s="1"/>
  <c r="AA762" i="3" s="1"/>
  <c r="AC762" i="3" s="1"/>
  <c r="P760" i="3"/>
  <c r="Q760" i="3" s="1"/>
  <c r="M761" i="3" s="1"/>
  <c r="O761" i="3" s="1"/>
  <c r="H796" i="2"/>
  <c r="I796" i="2" s="1"/>
  <c r="J796" i="2"/>
  <c r="F797" i="2" s="1"/>
  <c r="AD762" i="3" l="1"/>
  <c r="AE762" i="3" s="1"/>
  <c r="AA763" i="3" s="1"/>
  <c r="AC763" i="3" s="1"/>
  <c r="P761" i="3"/>
  <c r="Q761" i="3" s="1"/>
  <c r="M762" i="3" s="1"/>
  <c r="O762" i="3" s="1"/>
  <c r="H797" i="2"/>
  <c r="I797" i="2" s="1"/>
  <c r="J797" i="2" s="1"/>
  <c r="F798" i="2" s="1"/>
  <c r="AD763" i="3" l="1"/>
  <c r="AE763" i="3" s="1"/>
  <c r="AA764" i="3" s="1"/>
  <c r="AC764" i="3" s="1"/>
  <c r="P762" i="3"/>
  <c r="Q762" i="3" s="1"/>
  <c r="M763" i="3" s="1"/>
  <c r="O763" i="3" s="1"/>
  <c r="H798" i="2"/>
  <c r="I798" i="2" s="1"/>
  <c r="J798" i="2" s="1"/>
  <c r="F799" i="2" s="1"/>
  <c r="AD764" i="3" l="1"/>
  <c r="AE764" i="3" s="1"/>
  <c r="AA765" i="3" s="1"/>
  <c r="AC765" i="3" s="1"/>
  <c r="P763" i="3"/>
  <c r="Q763" i="3" s="1"/>
  <c r="M764" i="3" s="1"/>
  <c r="O764" i="3" s="1"/>
  <c r="H799" i="2"/>
  <c r="I799" i="2" s="1"/>
  <c r="J799" i="2" s="1"/>
  <c r="F800" i="2" s="1"/>
  <c r="AD765" i="3" l="1"/>
  <c r="AE765" i="3" s="1"/>
  <c r="AA766" i="3" s="1"/>
  <c r="AC766" i="3" s="1"/>
  <c r="P764" i="3"/>
  <c r="Q764" i="3" s="1"/>
  <c r="M765" i="3" s="1"/>
  <c r="O765" i="3" s="1"/>
  <c r="H800" i="2"/>
  <c r="I800" i="2" s="1"/>
  <c r="J800" i="2"/>
  <c r="F801" i="2" s="1"/>
  <c r="AD766" i="3" l="1"/>
  <c r="AE766" i="3" s="1"/>
  <c r="AA767" i="3" s="1"/>
  <c r="AC767" i="3" s="1"/>
  <c r="P765" i="3"/>
  <c r="Q765" i="3" s="1"/>
  <c r="M766" i="3" s="1"/>
  <c r="O766" i="3" s="1"/>
  <c r="H801" i="2"/>
  <c r="I801" i="2" s="1"/>
  <c r="J801" i="2" s="1"/>
  <c r="F802" i="2" s="1"/>
  <c r="AD767" i="3" l="1"/>
  <c r="AE767" i="3" s="1"/>
  <c r="AA768" i="3" s="1"/>
  <c r="AC768" i="3" s="1"/>
  <c r="P766" i="3"/>
  <c r="Q766" i="3" s="1"/>
  <c r="M767" i="3" s="1"/>
  <c r="O767" i="3" s="1"/>
  <c r="H802" i="2"/>
  <c r="I802" i="2" s="1"/>
  <c r="J802" i="2"/>
  <c r="F803" i="2" s="1"/>
  <c r="AD768" i="3" l="1"/>
  <c r="AE768" i="3" s="1"/>
  <c r="AA769" i="3" s="1"/>
  <c r="AC769" i="3" s="1"/>
  <c r="P767" i="3"/>
  <c r="Q767" i="3" s="1"/>
  <c r="M768" i="3" s="1"/>
  <c r="O768" i="3" s="1"/>
  <c r="H803" i="2"/>
  <c r="I803" i="2" s="1"/>
  <c r="J803" i="2" s="1"/>
  <c r="F804" i="2" s="1"/>
  <c r="AD769" i="3" l="1"/>
  <c r="AE769" i="3" s="1"/>
  <c r="AA770" i="3" s="1"/>
  <c r="AC770" i="3" s="1"/>
  <c r="P768" i="3"/>
  <c r="Q768" i="3" s="1"/>
  <c r="M769" i="3" s="1"/>
  <c r="O769" i="3" s="1"/>
  <c r="H804" i="2"/>
  <c r="I804" i="2" s="1"/>
  <c r="J804" i="2"/>
  <c r="F805" i="2" s="1"/>
  <c r="AD770" i="3" l="1"/>
  <c r="AE770" i="3"/>
  <c r="AA771" i="3" s="1"/>
  <c r="AC771" i="3" s="1"/>
  <c r="P769" i="3"/>
  <c r="Q769" i="3" s="1"/>
  <c r="M770" i="3" s="1"/>
  <c r="O770" i="3" s="1"/>
  <c r="H805" i="2"/>
  <c r="I805" i="2" s="1"/>
  <c r="J805" i="2" s="1"/>
  <c r="F806" i="2" s="1"/>
  <c r="AD771" i="3" l="1"/>
  <c r="AE771" i="3" s="1"/>
  <c r="AA772" i="3" s="1"/>
  <c r="AC772" i="3" s="1"/>
  <c r="P770" i="3"/>
  <c r="Q770" i="3" s="1"/>
  <c r="M771" i="3" s="1"/>
  <c r="O771" i="3" s="1"/>
  <c r="H806" i="2"/>
  <c r="I806" i="2" s="1"/>
  <c r="J806" i="2" s="1"/>
  <c r="F807" i="2" s="1"/>
  <c r="AD772" i="3" l="1"/>
  <c r="AE772" i="3" s="1"/>
  <c r="AA773" i="3" s="1"/>
  <c r="AC773" i="3" s="1"/>
  <c r="P771" i="3"/>
  <c r="Q771" i="3" s="1"/>
  <c r="M772" i="3" s="1"/>
  <c r="O772" i="3" s="1"/>
  <c r="H807" i="2"/>
  <c r="I807" i="2" s="1"/>
  <c r="J807" i="2" s="1"/>
  <c r="F808" i="2" s="1"/>
  <c r="AD773" i="3" l="1"/>
  <c r="AE773" i="3" s="1"/>
  <c r="AA774" i="3" s="1"/>
  <c r="AC774" i="3" s="1"/>
  <c r="P772" i="3"/>
  <c r="Q772" i="3" s="1"/>
  <c r="M773" i="3" s="1"/>
  <c r="O773" i="3" s="1"/>
  <c r="H808" i="2"/>
  <c r="I808" i="2" s="1"/>
  <c r="J808" i="2"/>
  <c r="F809" i="2" s="1"/>
  <c r="AD774" i="3" l="1"/>
  <c r="AE774" i="3" s="1"/>
  <c r="AA775" i="3" s="1"/>
  <c r="AC775" i="3" s="1"/>
  <c r="P773" i="3"/>
  <c r="Q773" i="3" s="1"/>
  <c r="M774" i="3" s="1"/>
  <c r="O774" i="3" s="1"/>
  <c r="H809" i="2"/>
  <c r="I809" i="2" s="1"/>
  <c r="J809" i="2" s="1"/>
  <c r="F810" i="2" s="1"/>
  <c r="AD775" i="3" l="1"/>
  <c r="AE775" i="3" s="1"/>
  <c r="AA776" i="3" s="1"/>
  <c r="AC776" i="3" s="1"/>
  <c r="P774" i="3"/>
  <c r="Q774" i="3" s="1"/>
  <c r="M775" i="3" s="1"/>
  <c r="O775" i="3" s="1"/>
  <c r="H810" i="2"/>
  <c r="I810" i="2" s="1"/>
  <c r="J810" i="2"/>
  <c r="F811" i="2" s="1"/>
  <c r="AD776" i="3" l="1"/>
  <c r="AE776" i="3" s="1"/>
  <c r="AA777" i="3" s="1"/>
  <c r="AC777" i="3" s="1"/>
  <c r="P775" i="3"/>
  <c r="Q775" i="3" s="1"/>
  <c r="M776" i="3" s="1"/>
  <c r="O776" i="3" s="1"/>
  <c r="H811" i="2"/>
  <c r="I811" i="2" s="1"/>
  <c r="J811" i="2" s="1"/>
  <c r="F812" i="2" s="1"/>
  <c r="AD777" i="3" l="1"/>
  <c r="AE777" i="3"/>
  <c r="AA778" i="3" s="1"/>
  <c r="AC778" i="3" s="1"/>
  <c r="P776" i="3"/>
  <c r="Q776" i="3" s="1"/>
  <c r="M777" i="3" s="1"/>
  <c r="O777" i="3" s="1"/>
  <c r="H812" i="2"/>
  <c r="I812" i="2" s="1"/>
  <c r="J812" i="2"/>
  <c r="F813" i="2" s="1"/>
  <c r="AD778" i="3" l="1"/>
  <c r="AE778" i="3" s="1"/>
  <c r="AA779" i="3" s="1"/>
  <c r="AC779" i="3" s="1"/>
  <c r="P777" i="3"/>
  <c r="Q777" i="3" s="1"/>
  <c r="M778" i="3" s="1"/>
  <c r="O778" i="3" s="1"/>
  <c r="H813" i="2"/>
  <c r="I813" i="2" s="1"/>
  <c r="J813" i="2" s="1"/>
  <c r="F814" i="2" s="1"/>
  <c r="AD779" i="3" l="1"/>
  <c r="AE779" i="3" s="1"/>
  <c r="AA780" i="3" s="1"/>
  <c r="AC780" i="3" s="1"/>
  <c r="P778" i="3"/>
  <c r="Q778" i="3" s="1"/>
  <c r="M779" i="3" s="1"/>
  <c r="O779" i="3" s="1"/>
  <c r="H814" i="2"/>
  <c r="I814" i="2" s="1"/>
  <c r="J814" i="2" s="1"/>
  <c r="F815" i="2" s="1"/>
  <c r="AD780" i="3" l="1"/>
  <c r="AE780" i="3" s="1"/>
  <c r="AA781" i="3" s="1"/>
  <c r="AC781" i="3" s="1"/>
  <c r="P779" i="3"/>
  <c r="Q779" i="3" s="1"/>
  <c r="M780" i="3" s="1"/>
  <c r="O780" i="3" s="1"/>
  <c r="H815" i="2"/>
  <c r="I815" i="2" s="1"/>
  <c r="J815" i="2" s="1"/>
  <c r="F816" i="2" s="1"/>
  <c r="AD781" i="3" l="1"/>
  <c r="AE781" i="3" s="1"/>
  <c r="AA782" i="3" s="1"/>
  <c r="AC782" i="3" s="1"/>
  <c r="P780" i="3"/>
  <c r="Q780" i="3" s="1"/>
  <c r="M781" i="3" s="1"/>
  <c r="O781" i="3" s="1"/>
  <c r="H816" i="2"/>
  <c r="I816" i="2" s="1"/>
  <c r="J816" i="2" s="1"/>
  <c r="F817" i="2" s="1"/>
  <c r="AD782" i="3" l="1"/>
  <c r="AE782" i="3" s="1"/>
  <c r="AA783" i="3" s="1"/>
  <c r="AC783" i="3" s="1"/>
  <c r="P781" i="3"/>
  <c r="Q781" i="3" s="1"/>
  <c r="M782" i="3" s="1"/>
  <c r="O782" i="3" s="1"/>
  <c r="H817" i="2"/>
  <c r="I817" i="2" s="1"/>
  <c r="J817" i="2" s="1"/>
  <c r="F818" i="2" s="1"/>
  <c r="AD783" i="3" l="1"/>
  <c r="AE783" i="3" s="1"/>
  <c r="AA784" i="3" s="1"/>
  <c r="AC784" i="3" s="1"/>
  <c r="P782" i="3"/>
  <c r="Q782" i="3" s="1"/>
  <c r="M783" i="3" s="1"/>
  <c r="O783" i="3" s="1"/>
  <c r="H818" i="2"/>
  <c r="I818" i="2" s="1"/>
  <c r="J818" i="2" s="1"/>
  <c r="F819" i="2" s="1"/>
  <c r="AD784" i="3" l="1"/>
  <c r="AE784" i="3" s="1"/>
  <c r="AA785" i="3" s="1"/>
  <c r="AC785" i="3" s="1"/>
  <c r="P783" i="3"/>
  <c r="Q783" i="3" s="1"/>
  <c r="M784" i="3" s="1"/>
  <c r="O784" i="3" s="1"/>
  <c r="H819" i="2"/>
  <c r="I819" i="2" s="1"/>
  <c r="J819" i="2" s="1"/>
  <c r="F820" i="2" s="1"/>
  <c r="AD785" i="3" l="1"/>
  <c r="AE785" i="3"/>
  <c r="AA786" i="3" s="1"/>
  <c r="AC786" i="3" s="1"/>
  <c r="P784" i="3"/>
  <c r="Q784" i="3" s="1"/>
  <c r="M785" i="3" s="1"/>
  <c r="O785" i="3" s="1"/>
  <c r="H820" i="2"/>
  <c r="I820" i="2" s="1"/>
  <c r="J820" i="2"/>
  <c r="F821" i="2" s="1"/>
  <c r="AD786" i="3" l="1"/>
  <c r="AE786" i="3" s="1"/>
  <c r="AA787" i="3" s="1"/>
  <c r="AC787" i="3" s="1"/>
  <c r="P785" i="3"/>
  <c r="Q785" i="3" s="1"/>
  <c r="M786" i="3" s="1"/>
  <c r="O786" i="3" s="1"/>
  <c r="H821" i="2"/>
  <c r="I821" i="2" s="1"/>
  <c r="J821" i="2" s="1"/>
  <c r="F822" i="2" s="1"/>
  <c r="AD787" i="3" l="1"/>
  <c r="AE787" i="3" s="1"/>
  <c r="AA788" i="3" s="1"/>
  <c r="AC788" i="3" s="1"/>
  <c r="P786" i="3"/>
  <c r="Q786" i="3" s="1"/>
  <c r="M787" i="3" s="1"/>
  <c r="O787" i="3" s="1"/>
  <c r="H822" i="2"/>
  <c r="I822" i="2" s="1"/>
  <c r="J822" i="2" s="1"/>
  <c r="F823" i="2" s="1"/>
  <c r="AD788" i="3" l="1"/>
  <c r="AE788" i="3" s="1"/>
  <c r="AA789" i="3" s="1"/>
  <c r="AC789" i="3" s="1"/>
  <c r="P787" i="3"/>
  <c r="Q787" i="3" s="1"/>
  <c r="M788" i="3" s="1"/>
  <c r="O788" i="3" s="1"/>
  <c r="H823" i="2"/>
  <c r="I823" i="2" s="1"/>
  <c r="J823" i="2" s="1"/>
  <c r="F824" i="2" s="1"/>
  <c r="AD789" i="3" l="1"/>
  <c r="AE789" i="3" s="1"/>
  <c r="AA790" i="3" s="1"/>
  <c r="AC790" i="3" s="1"/>
  <c r="P788" i="3"/>
  <c r="Q788" i="3" s="1"/>
  <c r="M789" i="3" s="1"/>
  <c r="O789" i="3" s="1"/>
  <c r="H824" i="2"/>
  <c r="I824" i="2" s="1"/>
  <c r="J824" i="2"/>
  <c r="F825" i="2" s="1"/>
  <c r="AD790" i="3" l="1"/>
  <c r="AE790" i="3" s="1"/>
  <c r="AA791" i="3" s="1"/>
  <c r="AC791" i="3" s="1"/>
  <c r="P789" i="3"/>
  <c r="Q789" i="3" s="1"/>
  <c r="M790" i="3" s="1"/>
  <c r="O790" i="3" s="1"/>
  <c r="H825" i="2"/>
  <c r="I825" i="2" s="1"/>
  <c r="J825" i="2" s="1"/>
  <c r="F826" i="2" s="1"/>
  <c r="AD791" i="3" l="1"/>
  <c r="AE791" i="3" s="1"/>
  <c r="AA792" i="3" s="1"/>
  <c r="AC792" i="3" s="1"/>
  <c r="P790" i="3"/>
  <c r="Q790" i="3" s="1"/>
  <c r="M791" i="3" s="1"/>
  <c r="O791" i="3" s="1"/>
  <c r="H826" i="2"/>
  <c r="I826" i="2" s="1"/>
  <c r="J826" i="2"/>
  <c r="F827" i="2" s="1"/>
  <c r="AD792" i="3" l="1"/>
  <c r="AE792" i="3" s="1"/>
  <c r="AA793" i="3" s="1"/>
  <c r="AC793" i="3" s="1"/>
  <c r="P791" i="3"/>
  <c r="Q791" i="3" s="1"/>
  <c r="M792" i="3" s="1"/>
  <c r="O792" i="3" s="1"/>
  <c r="H827" i="2"/>
  <c r="I827" i="2" s="1"/>
  <c r="J827" i="2" s="1"/>
  <c r="F828" i="2" s="1"/>
  <c r="AD793" i="3" l="1"/>
  <c r="AE793" i="3" s="1"/>
  <c r="AA794" i="3" s="1"/>
  <c r="AC794" i="3" s="1"/>
  <c r="P792" i="3"/>
  <c r="Q792" i="3" s="1"/>
  <c r="M793" i="3" s="1"/>
  <c r="O793" i="3" s="1"/>
  <c r="H828" i="2"/>
  <c r="I828" i="2" s="1"/>
  <c r="J828" i="2"/>
  <c r="F829" i="2" s="1"/>
  <c r="AD794" i="3" l="1"/>
  <c r="AE794" i="3" s="1"/>
  <c r="AA795" i="3" s="1"/>
  <c r="AC795" i="3" s="1"/>
  <c r="P793" i="3"/>
  <c r="Q793" i="3" s="1"/>
  <c r="M794" i="3" s="1"/>
  <c r="O794" i="3" s="1"/>
  <c r="H829" i="2"/>
  <c r="I829" i="2" s="1"/>
  <c r="J829" i="2" s="1"/>
  <c r="F830" i="2" s="1"/>
  <c r="AD795" i="3" l="1"/>
  <c r="AE795" i="3" s="1"/>
  <c r="AA796" i="3" s="1"/>
  <c r="AC796" i="3" s="1"/>
  <c r="P794" i="3"/>
  <c r="Q794" i="3" s="1"/>
  <c r="M795" i="3" s="1"/>
  <c r="O795" i="3" s="1"/>
  <c r="H830" i="2"/>
  <c r="I830" i="2" s="1"/>
  <c r="J830" i="2" s="1"/>
  <c r="F831" i="2" s="1"/>
  <c r="AD796" i="3" l="1"/>
  <c r="AE796" i="3" s="1"/>
  <c r="AA797" i="3" s="1"/>
  <c r="AC797" i="3" s="1"/>
  <c r="P795" i="3"/>
  <c r="Q795" i="3" s="1"/>
  <c r="M796" i="3" s="1"/>
  <c r="O796" i="3" s="1"/>
  <c r="H831" i="2"/>
  <c r="I831" i="2" s="1"/>
  <c r="J831" i="2" s="1"/>
  <c r="F832" i="2" s="1"/>
  <c r="AD797" i="3" l="1"/>
  <c r="AE797" i="3" s="1"/>
  <c r="AA798" i="3" s="1"/>
  <c r="AC798" i="3" s="1"/>
  <c r="P796" i="3"/>
  <c r="Q796" i="3" s="1"/>
  <c r="M797" i="3" s="1"/>
  <c r="O797" i="3" s="1"/>
  <c r="H832" i="2"/>
  <c r="I832" i="2" s="1"/>
  <c r="J832" i="2" s="1"/>
  <c r="F833" i="2" s="1"/>
  <c r="AD798" i="3" l="1"/>
  <c r="AE798" i="3" s="1"/>
  <c r="AA799" i="3" s="1"/>
  <c r="AC799" i="3" s="1"/>
  <c r="P797" i="3"/>
  <c r="Q797" i="3" s="1"/>
  <c r="M798" i="3" s="1"/>
  <c r="O798" i="3" s="1"/>
  <c r="H833" i="2"/>
  <c r="I833" i="2" s="1"/>
  <c r="J833" i="2" s="1"/>
  <c r="F834" i="2" s="1"/>
  <c r="AD799" i="3" l="1"/>
  <c r="AE799" i="3" s="1"/>
  <c r="AA800" i="3" s="1"/>
  <c r="AC800" i="3" s="1"/>
  <c r="P798" i="3"/>
  <c r="Q798" i="3" s="1"/>
  <c r="M799" i="3" s="1"/>
  <c r="O799" i="3" s="1"/>
  <c r="H834" i="2"/>
  <c r="I834" i="2" s="1"/>
  <c r="J834" i="2" s="1"/>
  <c r="F835" i="2" s="1"/>
  <c r="AD800" i="3" l="1"/>
  <c r="AE800" i="3" s="1"/>
  <c r="AA801" i="3" s="1"/>
  <c r="AC801" i="3" s="1"/>
  <c r="P799" i="3"/>
  <c r="Q799" i="3" s="1"/>
  <c r="M800" i="3" s="1"/>
  <c r="O800" i="3" s="1"/>
  <c r="H835" i="2"/>
  <c r="I835" i="2" s="1"/>
  <c r="J835" i="2" s="1"/>
  <c r="F836" i="2" s="1"/>
  <c r="AD801" i="3" l="1"/>
  <c r="AE801" i="3" s="1"/>
  <c r="AA802" i="3" s="1"/>
  <c r="AC802" i="3" s="1"/>
  <c r="P800" i="3"/>
  <c r="Q800" i="3" s="1"/>
  <c r="M801" i="3" s="1"/>
  <c r="O801" i="3" s="1"/>
  <c r="H836" i="2"/>
  <c r="I836" i="2" s="1"/>
  <c r="J836" i="2" s="1"/>
  <c r="F837" i="2" s="1"/>
  <c r="AD802" i="3" l="1"/>
  <c r="AE802" i="3" s="1"/>
  <c r="AA803" i="3" s="1"/>
  <c r="AC803" i="3" s="1"/>
  <c r="P801" i="3"/>
  <c r="Q801" i="3" s="1"/>
  <c r="M802" i="3" s="1"/>
  <c r="O802" i="3" s="1"/>
  <c r="H837" i="2"/>
  <c r="I837" i="2" s="1"/>
  <c r="J837" i="2" s="1"/>
  <c r="F838" i="2" s="1"/>
  <c r="AD803" i="3" l="1"/>
  <c r="AE803" i="3" s="1"/>
  <c r="AA804" i="3" s="1"/>
  <c r="AC804" i="3" s="1"/>
  <c r="P802" i="3"/>
  <c r="Q802" i="3" s="1"/>
  <c r="M803" i="3" s="1"/>
  <c r="O803" i="3" s="1"/>
  <c r="H838" i="2"/>
  <c r="I838" i="2" s="1"/>
  <c r="J838" i="2" s="1"/>
  <c r="F839" i="2" s="1"/>
  <c r="AD804" i="3" l="1"/>
  <c r="AE804" i="3" s="1"/>
  <c r="AA805" i="3" s="1"/>
  <c r="AC805" i="3" s="1"/>
  <c r="P803" i="3"/>
  <c r="Q803" i="3" s="1"/>
  <c r="M804" i="3" s="1"/>
  <c r="O804" i="3" s="1"/>
  <c r="H839" i="2"/>
  <c r="I839" i="2" s="1"/>
  <c r="J839" i="2" s="1"/>
  <c r="F840" i="2" s="1"/>
  <c r="AD805" i="3" l="1"/>
  <c r="AE805" i="3" s="1"/>
  <c r="AA806" i="3" s="1"/>
  <c r="AC806" i="3" s="1"/>
  <c r="P804" i="3"/>
  <c r="Q804" i="3" s="1"/>
  <c r="M805" i="3" s="1"/>
  <c r="O805" i="3" s="1"/>
  <c r="H840" i="2"/>
  <c r="I840" i="2" s="1"/>
  <c r="J840" i="2" s="1"/>
  <c r="F841" i="2" s="1"/>
  <c r="AD806" i="3" l="1"/>
  <c r="AE806" i="3" s="1"/>
  <c r="AA807" i="3" s="1"/>
  <c r="AC807" i="3" s="1"/>
  <c r="P805" i="3"/>
  <c r="Q805" i="3" s="1"/>
  <c r="M806" i="3" s="1"/>
  <c r="O806" i="3" s="1"/>
  <c r="H841" i="2"/>
  <c r="I841" i="2" s="1"/>
  <c r="J841" i="2" s="1"/>
  <c r="F842" i="2" s="1"/>
  <c r="AD807" i="3" l="1"/>
  <c r="AE807" i="3" s="1"/>
  <c r="AA808" i="3" s="1"/>
  <c r="AC808" i="3" s="1"/>
  <c r="P806" i="3"/>
  <c r="Q806" i="3" s="1"/>
  <c r="M807" i="3" s="1"/>
  <c r="O807" i="3" s="1"/>
  <c r="H842" i="2"/>
  <c r="I842" i="2" s="1"/>
  <c r="J842" i="2" s="1"/>
  <c r="F843" i="2" s="1"/>
  <c r="AD808" i="3" l="1"/>
  <c r="AE808" i="3" s="1"/>
  <c r="AA809" i="3" s="1"/>
  <c r="AC809" i="3" s="1"/>
  <c r="P807" i="3"/>
  <c r="Q807" i="3" s="1"/>
  <c r="M808" i="3" s="1"/>
  <c r="O808" i="3" s="1"/>
  <c r="H843" i="2"/>
  <c r="I843" i="2" s="1"/>
  <c r="J843" i="2" s="1"/>
  <c r="F844" i="2" s="1"/>
  <c r="AD809" i="3" l="1"/>
  <c r="AE809" i="3" s="1"/>
  <c r="AA810" i="3" s="1"/>
  <c r="AC810" i="3" s="1"/>
  <c r="P808" i="3"/>
  <c r="Q808" i="3" s="1"/>
  <c r="M809" i="3" s="1"/>
  <c r="O809" i="3" s="1"/>
  <c r="H844" i="2"/>
  <c r="I844" i="2" s="1"/>
  <c r="J844" i="2" s="1"/>
  <c r="F845" i="2" s="1"/>
  <c r="AD810" i="3" l="1"/>
  <c r="AE810" i="3" s="1"/>
  <c r="AA811" i="3" s="1"/>
  <c r="AC811" i="3" s="1"/>
  <c r="P809" i="3"/>
  <c r="Q809" i="3" s="1"/>
  <c r="M810" i="3" s="1"/>
  <c r="O810" i="3" s="1"/>
  <c r="H845" i="2"/>
  <c r="I845" i="2" s="1"/>
  <c r="J845" i="2" s="1"/>
  <c r="F846" i="2" s="1"/>
  <c r="AD811" i="3" l="1"/>
  <c r="AE811" i="3" s="1"/>
  <c r="AA812" i="3" s="1"/>
  <c r="AC812" i="3" s="1"/>
  <c r="P810" i="3"/>
  <c r="Q810" i="3" s="1"/>
  <c r="M811" i="3" s="1"/>
  <c r="O811" i="3" s="1"/>
  <c r="H846" i="2"/>
  <c r="I846" i="2" s="1"/>
  <c r="J846" i="2" s="1"/>
  <c r="F847" i="2" s="1"/>
  <c r="AD812" i="3" l="1"/>
  <c r="AE812" i="3" s="1"/>
  <c r="AA813" i="3" s="1"/>
  <c r="AC813" i="3" s="1"/>
  <c r="P811" i="3"/>
  <c r="Q811" i="3" s="1"/>
  <c r="M812" i="3" s="1"/>
  <c r="O812" i="3" s="1"/>
  <c r="H847" i="2"/>
  <c r="I847" i="2" s="1"/>
  <c r="J847" i="2" s="1"/>
  <c r="F848" i="2" s="1"/>
  <c r="AD813" i="3" l="1"/>
  <c r="AE813" i="3" s="1"/>
  <c r="AA814" i="3" s="1"/>
  <c r="AC814" i="3" s="1"/>
  <c r="P812" i="3"/>
  <c r="Q812" i="3" s="1"/>
  <c r="M813" i="3" s="1"/>
  <c r="O813" i="3" s="1"/>
  <c r="H848" i="2"/>
  <c r="I848" i="2" s="1"/>
  <c r="J848" i="2" s="1"/>
  <c r="F849" i="2" s="1"/>
  <c r="AD814" i="3" l="1"/>
  <c r="AE814" i="3" s="1"/>
  <c r="AA815" i="3" s="1"/>
  <c r="AC815" i="3" s="1"/>
  <c r="P813" i="3"/>
  <c r="Q813" i="3" s="1"/>
  <c r="M814" i="3" s="1"/>
  <c r="O814" i="3" s="1"/>
  <c r="H849" i="2"/>
  <c r="I849" i="2" s="1"/>
  <c r="J849" i="2" s="1"/>
  <c r="F850" i="2" s="1"/>
  <c r="AD815" i="3" l="1"/>
  <c r="AE815" i="3" s="1"/>
  <c r="AA816" i="3" s="1"/>
  <c r="AC816" i="3" s="1"/>
  <c r="P814" i="3"/>
  <c r="Q814" i="3" s="1"/>
  <c r="M815" i="3" s="1"/>
  <c r="O815" i="3" s="1"/>
  <c r="H850" i="2"/>
  <c r="I850" i="2" s="1"/>
  <c r="J850" i="2" s="1"/>
  <c r="F851" i="2" s="1"/>
  <c r="AD816" i="3" l="1"/>
  <c r="AE816" i="3" s="1"/>
  <c r="AA817" i="3" s="1"/>
  <c r="AC817" i="3" s="1"/>
  <c r="P815" i="3"/>
  <c r="Q815" i="3" s="1"/>
  <c r="M816" i="3" s="1"/>
  <c r="O816" i="3" s="1"/>
  <c r="H851" i="2"/>
  <c r="I851" i="2" s="1"/>
  <c r="J851" i="2" s="1"/>
  <c r="F852" i="2" s="1"/>
  <c r="AD817" i="3" l="1"/>
  <c r="AE817" i="3" s="1"/>
  <c r="AA818" i="3" s="1"/>
  <c r="AC818" i="3" s="1"/>
  <c r="P816" i="3"/>
  <c r="Q816" i="3" s="1"/>
  <c r="M817" i="3" s="1"/>
  <c r="O817" i="3" s="1"/>
  <c r="H852" i="2"/>
  <c r="I852" i="2" s="1"/>
  <c r="J852" i="2" s="1"/>
  <c r="F853" i="2" s="1"/>
  <c r="AD818" i="3" l="1"/>
  <c r="AE818" i="3" s="1"/>
  <c r="AA819" i="3" s="1"/>
  <c r="AC819" i="3" s="1"/>
  <c r="P817" i="3"/>
  <c r="Q817" i="3" s="1"/>
  <c r="M818" i="3" s="1"/>
  <c r="O818" i="3" s="1"/>
  <c r="H853" i="2"/>
  <c r="I853" i="2" s="1"/>
  <c r="J853" i="2" s="1"/>
  <c r="F854" i="2" s="1"/>
  <c r="AD819" i="3" l="1"/>
  <c r="AE819" i="3" s="1"/>
  <c r="AA820" i="3" s="1"/>
  <c r="AC820" i="3" s="1"/>
  <c r="P818" i="3"/>
  <c r="Q818" i="3" s="1"/>
  <c r="M819" i="3" s="1"/>
  <c r="O819" i="3" s="1"/>
  <c r="H854" i="2"/>
  <c r="I854" i="2" s="1"/>
  <c r="J854" i="2" s="1"/>
  <c r="F855" i="2" s="1"/>
  <c r="AD820" i="3" l="1"/>
  <c r="AE820" i="3" s="1"/>
  <c r="AA821" i="3" s="1"/>
  <c r="AC821" i="3" s="1"/>
  <c r="P819" i="3"/>
  <c r="Q819" i="3" s="1"/>
  <c r="M820" i="3" s="1"/>
  <c r="O820" i="3" s="1"/>
  <c r="H855" i="2"/>
  <c r="I855" i="2" s="1"/>
  <c r="J855" i="2" s="1"/>
  <c r="F856" i="2" s="1"/>
  <c r="AD821" i="3" l="1"/>
  <c r="AE821" i="3" s="1"/>
  <c r="AA822" i="3" s="1"/>
  <c r="AC822" i="3" s="1"/>
  <c r="P820" i="3"/>
  <c r="Q820" i="3" s="1"/>
  <c r="M821" i="3" s="1"/>
  <c r="O821" i="3" s="1"/>
  <c r="H856" i="2"/>
  <c r="I856" i="2" s="1"/>
  <c r="J856" i="2" s="1"/>
  <c r="F857" i="2" s="1"/>
  <c r="AD822" i="3" l="1"/>
  <c r="AE822" i="3" s="1"/>
  <c r="AA823" i="3" s="1"/>
  <c r="AC823" i="3" s="1"/>
  <c r="P821" i="3"/>
  <c r="Q821" i="3" s="1"/>
  <c r="M822" i="3" s="1"/>
  <c r="O822" i="3" s="1"/>
  <c r="H857" i="2"/>
  <c r="I857" i="2" s="1"/>
  <c r="J857" i="2" s="1"/>
  <c r="F858" i="2" s="1"/>
  <c r="AD823" i="3" l="1"/>
  <c r="AE823" i="3" s="1"/>
  <c r="AA824" i="3" s="1"/>
  <c r="AC824" i="3" s="1"/>
  <c r="P822" i="3"/>
  <c r="Q822" i="3" s="1"/>
  <c r="M823" i="3" s="1"/>
  <c r="O823" i="3" s="1"/>
  <c r="H858" i="2"/>
  <c r="I858" i="2" s="1"/>
  <c r="J858" i="2" s="1"/>
  <c r="F859" i="2" s="1"/>
  <c r="AD824" i="3" l="1"/>
  <c r="AE824" i="3" s="1"/>
  <c r="AA825" i="3" s="1"/>
  <c r="AC825" i="3" s="1"/>
  <c r="P823" i="3"/>
  <c r="Q823" i="3" s="1"/>
  <c r="M824" i="3" s="1"/>
  <c r="O824" i="3" s="1"/>
  <c r="H859" i="2"/>
  <c r="I859" i="2" s="1"/>
  <c r="J859" i="2" s="1"/>
  <c r="F860" i="2" s="1"/>
  <c r="AD825" i="3" l="1"/>
  <c r="AE825" i="3" s="1"/>
  <c r="AA826" i="3" s="1"/>
  <c r="AC826" i="3" s="1"/>
  <c r="P824" i="3"/>
  <c r="Q824" i="3" s="1"/>
  <c r="M825" i="3" s="1"/>
  <c r="O825" i="3" s="1"/>
  <c r="H860" i="2"/>
  <c r="I860" i="2" s="1"/>
  <c r="J860" i="2" s="1"/>
  <c r="F861" i="2" s="1"/>
  <c r="AD826" i="3" l="1"/>
  <c r="AE826" i="3" s="1"/>
  <c r="AA827" i="3" s="1"/>
  <c r="AC827" i="3" s="1"/>
  <c r="P825" i="3"/>
  <c r="Q825" i="3" s="1"/>
  <c r="M826" i="3" s="1"/>
  <c r="O826" i="3" s="1"/>
  <c r="H861" i="2"/>
  <c r="I861" i="2" s="1"/>
  <c r="J861" i="2" s="1"/>
  <c r="F862" i="2" s="1"/>
  <c r="AD827" i="3" l="1"/>
  <c r="AE827" i="3" s="1"/>
  <c r="AA828" i="3" s="1"/>
  <c r="AC828" i="3" s="1"/>
  <c r="P826" i="3"/>
  <c r="Q826" i="3" s="1"/>
  <c r="M827" i="3" s="1"/>
  <c r="O827" i="3" s="1"/>
  <c r="H862" i="2"/>
  <c r="I862" i="2" s="1"/>
  <c r="J862" i="2" s="1"/>
  <c r="F863" i="2" s="1"/>
  <c r="AD828" i="3" l="1"/>
  <c r="AE828" i="3" s="1"/>
  <c r="AA829" i="3" s="1"/>
  <c r="AC829" i="3" s="1"/>
  <c r="P827" i="3"/>
  <c r="Q827" i="3" s="1"/>
  <c r="M828" i="3" s="1"/>
  <c r="O828" i="3" s="1"/>
  <c r="H863" i="2"/>
  <c r="I863" i="2" s="1"/>
  <c r="J863" i="2" s="1"/>
  <c r="F864" i="2" s="1"/>
  <c r="AD829" i="3" l="1"/>
  <c r="AE829" i="3" s="1"/>
  <c r="AA830" i="3" s="1"/>
  <c r="AC830" i="3" s="1"/>
  <c r="P828" i="3"/>
  <c r="Q828" i="3" s="1"/>
  <c r="M829" i="3" s="1"/>
  <c r="O829" i="3" s="1"/>
  <c r="H864" i="2"/>
  <c r="I864" i="2" s="1"/>
  <c r="J864" i="2" s="1"/>
  <c r="F865" i="2" s="1"/>
  <c r="AD830" i="3" l="1"/>
  <c r="AE830" i="3" s="1"/>
  <c r="AA831" i="3" s="1"/>
  <c r="AC831" i="3" s="1"/>
  <c r="P829" i="3"/>
  <c r="Q829" i="3" s="1"/>
  <c r="M830" i="3" s="1"/>
  <c r="O830" i="3" s="1"/>
  <c r="H865" i="2"/>
  <c r="I865" i="2" s="1"/>
  <c r="J865" i="2" s="1"/>
  <c r="F866" i="2" s="1"/>
  <c r="AD831" i="3" l="1"/>
  <c r="AE831" i="3" s="1"/>
  <c r="AA832" i="3" s="1"/>
  <c r="AC832" i="3" s="1"/>
  <c r="P830" i="3"/>
  <c r="Q830" i="3" s="1"/>
  <c r="M831" i="3" s="1"/>
  <c r="O831" i="3" s="1"/>
  <c r="H866" i="2"/>
  <c r="I866" i="2" s="1"/>
  <c r="J866" i="2" s="1"/>
  <c r="F867" i="2" s="1"/>
  <c r="AD832" i="3" l="1"/>
  <c r="AE832" i="3" s="1"/>
  <c r="AA833" i="3" s="1"/>
  <c r="AC833" i="3" s="1"/>
  <c r="P831" i="3"/>
  <c r="Q831" i="3" s="1"/>
  <c r="M832" i="3" s="1"/>
  <c r="O832" i="3" s="1"/>
  <c r="H867" i="2"/>
  <c r="I867" i="2" s="1"/>
  <c r="J867" i="2" s="1"/>
  <c r="F868" i="2" s="1"/>
  <c r="AD833" i="3" l="1"/>
  <c r="AE833" i="3" s="1"/>
  <c r="AA834" i="3" s="1"/>
  <c r="AC834" i="3" s="1"/>
  <c r="P832" i="3"/>
  <c r="Q832" i="3" s="1"/>
  <c r="M833" i="3" s="1"/>
  <c r="O833" i="3" s="1"/>
  <c r="H868" i="2"/>
  <c r="I868" i="2" s="1"/>
  <c r="J868" i="2" s="1"/>
  <c r="F869" i="2" s="1"/>
  <c r="AD834" i="3" l="1"/>
  <c r="AE834" i="3" s="1"/>
  <c r="AA835" i="3" s="1"/>
  <c r="AC835" i="3" s="1"/>
  <c r="P833" i="3"/>
  <c r="Q833" i="3" s="1"/>
  <c r="M834" i="3" s="1"/>
  <c r="O834" i="3" s="1"/>
  <c r="H869" i="2"/>
  <c r="I869" i="2" s="1"/>
  <c r="J869" i="2" s="1"/>
  <c r="F870" i="2" s="1"/>
  <c r="AD835" i="3" l="1"/>
  <c r="AE835" i="3" s="1"/>
  <c r="AA836" i="3" s="1"/>
  <c r="AC836" i="3" s="1"/>
  <c r="P834" i="3"/>
  <c r="Q834" i="3" s="1"/>
  <c r="M835" i="3" s="1"/>
  <c r="O835" i="3" s="1"/>
  <c r="H870" i="2"/>
  <c r="I870" i="2" s="1"/>
  <c r="J870" i="2" s="1"/>
  <c r="F871" i="2" s="1"/>
  <c r="AD836" i="3" l="1"/>
  <c r="AE836" i="3" s="1"/>
  <c r="AA837" i="3" s="1"/>
  <c r="AC837" i="3" s="1"/>
  <c r="P835" i="3"/>
  <c r="Q835" i="3" s="1"/>
  <c r="M836" i="3" s="1"/>
  <c r="O836" i="3" s="1"/>
  <c r="H871" i="2"/>
  <c r="I871" i="2" s="1"/>
  <c r="J871" i="2" s="1"/>
  <c r="F872" i="2" s="1"/>
  <c r="AD837" i="3" l="1"/>
  <c r="AE837" i="3" s="1"/>
  <c r="AA838" i="3" s="1"/>
  <c r="AC838" i="3" s="1"/>
  <c r="P836" i="3"/>
  <c r="Q836" i="3" s="1"/>
  <c r="M837" i="3" s="1"/>
  <c r="O837" i="3" s="1"/>
  <c r="H872" i="2"/>
  <c r="I872" i="2" s="1"/>
  <c r="J872" i="2" s="1"/>
  <c r="F873" i="2" s="1"/>
  <c r="AD838" i="3" l="1"/>
  <c r="AE838" i="3" s="1"/>
  <c r="AA839" i="3" s="1"/>
  <c r="AC839" i="3" s="1"/>
  <c r="P837" i="3"/>
  <c r="Q837" i="3" s="1"/>
  <c r="M838" i="3" s="1"/>
  <c r="O838" i="3" s="1"/>
  <c r="H873" i="2"/>
  <c r="I873" i="2" s="1"/>
  <c r="J873" i="2" s="1"/>
  <c r="F874" i="2" s="1"/>
  <c r="AD839" i="3" l="1"/>
  <c r="AE839" i="3" s="1"/>
  <c r="AA840" i="3" s="1"/>
  <c r="AC840" i="3" s="1"/>
  <c r="P838" i="3"/>
  <c r="Q838" i="3" s="1"/>
  <c r="M839" i="3" s="1"/>
  <c r="O839" i="3" s="1"/>
  <c r="H874" i="2"/>
  <c r="I874" i="2" s="1"/>
  <c r="J874" i="2" s="1"/>
  <c r="F875" i="2" s="1"/>
  <c r="AD840" i="3" l="1"/>
  <c r="AE840" i="3" s="1"/>
  <c r="AA841" i="3" s="1"/>
  <c r="AC841" i="3" s="1"/>
  <c r="P839" i="3"/>
  <c r="Q839" i="3" s="1"/>
  <c r="M840" i="3" s="1"/>
  <c r="O840" i="3" s="1"/>
  <c r="H875" i="2"/>
  <c r="I875" i="2" s="1"/>
  <c r="J875" i="2" s="1"/>
  <c r="F876" i="2" s="1"/>
  <c r="AD841" i="3" l="1"/>
  <c r="AE841" i="3" s="1"/>
  <c r="AA842" i="3" s="1"/>
  <c r="AC842" i="3" s="1"/>
  <c r="P840" i="3"/>
  <c r="Q840" i="3" s="1"/>
  <c r="M841" i="3" s="1"/>
  <c r="O841" i="3" s="1"/>
  <c r="H876" i="2"/>
  <c r="I876" i="2" s="1"/>
  <c r="J876" i="2" s="1"/>
  <c r="F877" i="2" s="1"/>
  <c r="AD842" i="3" l="1"/>
  <c r="AE842" i="3" s="1"/>
  <c r="AA843" i="3" s="1"/>
  <c r="AC843" i="3" s="1"/>
  <c r="P841" i="3"/>
  <c r="Q841" i="3" s="1"/>
  <c r="M842" i="3" s="1"/>
  <c r="O842" i="3" s="1"/>
  <c r="H877" i="2"/>
  <c r="I877" i="2" s="1"/>
  <c r="J877" i="2" s="1"/>
  <c r="F878" i="2" s="1"/>
  <c r="AD843" i="3" l="1"/>
  <c r="AE843" i="3" s="1"/>
  <c r="AA844" i="3" s="1"/>
  <c r="AC844" i="3" s="1"/>
  <c r="P842" i="3"/>
  <c r="Q842" i="3" s="1"/>
  <c r="M843" i="3" s="1"/>
  <c r="O843" i="3" s="1"/>
  <c r="H878" i="2"/>
  <c r="I878" i="2" s="1"/>
  <c r="J878" i="2" s="1"/>
  <c r="F879" i="2" s="1"/>
  <c r="AD844" i="3" l="1"/>
  <c r="AE844" i="3" s="1"/>
  <c r="AA845" i="3" s="1"/>
  <c r="AC845" i="3" s="1"/>
  <c r="P843" i="3"/>
  <c r="Q843" i="3" s="1"/>
  <c r="M844" i="3" s="1"/>
  <c r="O844" i="3" s="1"/>
  <c r="H879" i="2"/>
  <c r="I879" i="2" s="1"/>
  <c r="J879" i="2" s="1"/>
  <c r="F880" i="2" s="1"/>
  <c r="AD845" i="3" l="1"/>
  <c r="AE845" i="3" s="1"/>
  <c r="AA846" i="3" s="1"/>
  <c r="AC846" i="3" s="1"/>
  <c r="P844" i="3"/>
  <c r="Q844" i="3" s="1"/>
  <c r="M845" i="3" s="1"/>
  <c r="O845" i="3" s="1"/>
  <c r="H880" i="2"/>
  <c r="I880" i="2" s="1"/>
  <c r="J880" i="2" s="1"/>
  <c r="F881" i="2" s="1"/>
  <c r="AD846" i="3" l="1"/>
  <c r="AE846" i="3"/>
  <c r="AA847" i="3" s="1"/>
  <c r="AC847" i="3" s="1"/>
  <c r="P845" i="3"/>
  <c r="Q845" i="3" s="1"/>
  <c r="M846" i="3" s="1"/>
  <c r="O846" i="3" s="1"/>
  <c r="H881" i="2"/>
  <c r="I881" i="2" s="1"/>
  <c r="J881" i="2" s="1"/>
  <c r="F882" i="2" s="1"/>
  <c r="AD847" i="3" l="1"/>
  <c r="AE847" i="3" s="1"/>
  <c r="AA848" i="3" s="1"/>
  <c r="AC848" i="3" s="1"/>
  <c r="P846" i="3"/>
  <c r="Q846" i="3" s="1"/>
  <c r="M847" i="3" s="1"/>
  <c r="O847" i="3" s="1"/>
  <c r="H882" i="2"/>
  <c r="I882" i="2" s="1"/>
  <c r="J882" i="2" s="1"/>
  <c r="F883" i="2" s="1"/>
  <c r="AD848" i="3" l="1"/>
  <c r="AE848" i="3" s="1"/>
  <c r="AA849" i="3" s="1"/>
  <c r="AC849" i="3" s="1"/>
  <c r="P847" i="3"/>
  <c r="Q847" i="3" s="1"/>
  <c r="M848" i="3" s="1"/>
  <c r="O848" i="3" s="1"/>
  <c r="H883" i="2"/>
  <c r="I883" i="2" s="1"/>
  <c r="J883" i="2" s="1"/>
  <c r="F884" i="2" s="1"/>
  <c r="AD849" i="3" l="1"/>
  <c r="AE849" i="3" s="1"/>
  <c r="AA850" i="3" s="1"/>
  <c r="AC850" i="3" s="1"/>
  <c r="P848" i="3"/>
  <c r="Q848" i="3" s="1"/>
  <c r="M849" i="3" s="1"/>
  <c r="O849" i="3" s="1"/>
  <c r="H884" i="2"/>
  <c r="I884" i="2" s="1"/>
  <c r="J884" i="2" s="1"/>
  <c r="F885" i="2" s="1"/>
  <c r="AD850" i="3" l="1"/>
  <c r="AE850" i="3" s="1"/>
  <c r="AA851" i="3" s="1"/>
  <c r="AC851" i="3" s="1"/>
  <c r="P849" i="3"/>
  <c r="Q849" i="3" s="1"/>
  <c r="M850" i="3" s="1"/>
  <c r="O850" i="3" s="1"/>
  <c r="H885" i="2"/>
  <c r="I885" i="2" s="1"/>
  <c r="J885" i="2" s="1"/>
  <c r="F886" i="2" s="1"/>
  <c r="AD851" i="3" l="1"/>
  <c r="AE851" i="3" s="1"/>
  <c r="AA852" i="3" s="1"/>
  <c r="AC852" i="3" s="1"/>
  <c r="P850" i="3"/>
  <c r="Q850" i="3" s="1"/>
  <c r="M851" i="3" s="1"/>
  <c r="O851" i="3" s="1"/>
  <c r="H886" i="2"/>
  <c r="I886" i="2" s="1"/>
  <c r="J886" i="2" s="1"/>
  <c r="F887" i="2" s="1"/>
  <c r="AD852" i="3" l="1"/>
  <c r="AE852" i="3" s="1"/>
  <c r="AA853" i="3" s="1"/>
  <c r="AC853" i="3" s="1"/>
  <c r="P851" i="3"/>
  <c r="Q851" i="3" s="1"/>
  <c r="M852" i="3" s="1"/>
  <c r="O852" i="3" s="1"/>
  <c r="H887" i="2"/>
  <c r="I887" i="2" s="1"/>
  <c r="J887" i="2" s="1"/>
  <c r="F888" i="2" s="1"/>
  <c r="AD853" i="3" l="1"/>
  <c r="AE853" i="3" s="1"/>
  <c r="AA854" i="3" s="1"/>
  <c r="AC854" i="3" s="1"/>
  <c r="P852" i="3"/>
  <c r="Q852" i="3" s="1"/>
  <c r="M853" i="3" s="1"/>
  <c r="O853" i="3" s="1"/>
  <c r="H888" i="2"/>
  <c r="I888" i="2" s="1"/>
  <c r="J888" i="2" s="1"/>
  <c r="F889" i="2" s="1"/>
  <c r="AD854" i="3" l="1"/>
  <c r="AE854" i="3" s="1"/>
  <c r="AA855" i="3" s="1"/>
  <c r="AC855" i="3" s="1"/>
  <c r="P853" i="3"/>
  <c r="Q853" i="3" s="1"/>
  <c r="M854" i="3" s="1"/>
  <c r="O854" i="3" s="1"/>
  <c r="H889" i="2"/>
  <c r="I889" i="2" s="1"/>
  <c r="J889" i="2" s="1"/>
  <c r="F890" i="2" s="1"/>
  <c r="AD855" i="3" l="1"/>
  <c r="AE855" i="3" s="1"/>
  <c r="AA856" i="3" s="1"/>
  <c r="AC856" i="3" s="1"/>
  <c r="P854" i="3"/>
  <c r="Q854" i="3" s="1"/>
  <c r="M855" i="3" s="1"/>
  <c r="O855" i="3" s="1"/>
  <c r="H890" i="2"/>
  <c r="I890" i="2" s="1"/>
  <c r="J890" i="2" s="1"/>
  <c r="F891" i="2" s="1"/>
  <c r="AD856" i="3" l="1"/>
  <c r="AE856" i="3" s="1"/>
  <c r="AA857" i="3" s="1"/>
  <c r="AC857" i="3" s="1"/>
  <c r="P855" i="3"/>
  <c r="Q855" i="3" s="1"/>
  <c r="M856" i="3" s="1"/>
  <c r="O856" i="3" s="1"/>
  <c r="H891" i="2"/>
  <c r="I891" i="2" s="1"/>
  <c r="J891" i="2" s="1"/>
  <c r="F892" i="2" s="1"/>
  <c r="AD857" i="3" l="1"/>
  <c r="AE857" i="3" s="1"/>
  <c r="AA858" i="3" s="1"/>
  <c r="AC858" i="3" s="1"/>
  <c r="P856" i="3"/>
  <c r="Q856" i="3" s="1"/>
  <c r="M857" i="3" s="1"/>
  <c r="O857" i="3" s="1"/>
  <c r="H892" i="2"/>
  <c r="I892" i="2" s="1"/>
  <c r="J892" i="2" s="1"/>
  <c r="F893" i="2" s="1"/>
  <c r="AD858" i="3" l="1"/>
  <c r="AE858" i="3" s="1"/>
  <c r="AA859" i="3" s="1"/>
  <c r="AC859" i="3" s="1"/>
  <c r="P857" i="3"/>
  <c r="Q857" i="3" s="1"/>
  <c r="M858" i="3" s="1"/>
  <c r="O858" i="3" s="1"/>
  <c r="H893" i="2"/>
  <c r="I893" i="2" s="1"/>
  <c r="J893" i="2" s="1"/>
  <c r="F894" i="2" s="1"/>
  <c r="AD859" i="3" l="1"/>
  <c r="AE859" i="3" s="1"/>
  <c r="AA860" i="3" s="1"/>
  <c r="AC860" i="3" s="1"/>
  <c r="P858" i="3"/>
  <c r="Q858" i="3" s="1"/>
  <c r="M859" i="3" s="1"/>
  <c r="O859" i="3" s="1"/>
  <c r="H894" i="2"/>
  <c r="I894" i="2" s="1"/>
  <c r="J894" i="2" s="1"/>
  <c r="F895" i="2" s="1"/>
  <c r="AD860" i="3" l="1"/>
  <c r="AE860" i="3" s="1"/>
  <c r="AA861" i="3" s="1"/>
  <c r="AC861" i="3" s="1"/>
  <c r="P859" i="3"/>
  <c r="Q859" i="3" s="1"/>
  <c r="M860" i="3" s="1"/>
  <c r="O860" i="3" s="1"/>
  <c r="H895" i="2"/>
  <c r="I895" i="2" s="1"/>
  <c r="J895" i="2" s="1"/>
  <c r="F896" i="2" s="1"/>
  <c r="AD861" i="3" l="1"/>
  <c r="AE861" i="3" s="1"/>
  <c r="AA862" i="3" s="1"/>
  <c r="AC862" i="3" s="1"/>
  <c r="P860" i="3"/>
  <c r="Q860" i="3" s="1"/>
  <c r="M861" i="3" s="1"/>
  <c r="O861" i="3" s="1"/>
  <c r="H896" i="2"/>
  <c r="I896" i="2" s="1"/>
  <c r="J896" i="2" s="1"/>
  <c r="F897" i="2" s="1"/>
  <c r="AD862" i="3" l="1"/>
  <c r="AE862" i="3" s="1"/>
  <c r="AA863" i="3" s="1"/>
  <c r="AC863" i="3" s="1"/>
  <c r="P861" i="3"/>
  <c r="Q861" i="3" s="1"/>
  <c r="M862" i="3" s="1"/>
  <c r="O862" i="3" s="1"/>
  <c r="H897" i="2"/>
  <c r="I897" i="2" s="1"/>
  <c r="J897" i="2" s="1"/>
  <c r="F898" i="2" s="1"/>
  <c r="AD863" i="3" l="1"/>
  <c r="AE863" i="3" s="1"/>
  <c r="AA864" i="3" s="1"/>
  <c r="AC864" i="3" s="1"/>
  <c r="P862" i="3"/>
  <c r="Q862" i="3" s="1"/>
  <c r="M863" i="3" s="1"/>
  <c r="O863" i="3" s="1"/>
  <c r="H898" i="2"/>
  <c r="I898" i="2" s="1"/>
  <c r="J898" i="2" s="1"/>
  <c r="F899" i="2" s="1"/>
  <c r="AD864" i="3" l="1"/>
  <c r="AE864" i="3" s="1"/>
  <c r="AA865" i="3" s="1"/>
  <c r="AC865" i="3" s="1"/>
  <c r="P863" i="3"/>
  <c r="Q863" i="3" s="1"/>
  <c r="M864" i="3" s="1"/>
  <c r="O864" i="3" s="1"/>
  <c r="H899" i="2"/>
  <c r="I899" i="2" s="1"/>
  <c r="J899" i="2" s="1"/>
  <c r="F900" i="2" s="1"/>
  <c r="AD865" i="3" l="1"/>
  <c r="AE865" i="3" s="1"/>
  <c r="AA866" i="3" s="1"/>
  <c r="AC866" i="3" s="1"/>
  <c r="P864" i="3"/>
  <c r="Q864" i="3" s="1"/>
  <c r="M865" i="3" s="1"/>
  <c r="O865" i="3" s="1"/>
  <c r="H900" i="2"/>
  <c r="I900" i="2" s="1"/>
  <c r="J900" i="2" s="1"/>
  <c r="F901" i="2" s="1"/>
  <c r="AD866" i="3" l="1"/>
  <c r="AE866" i="3" s="1"/>
  <c r="AA867" i="3" s="1"/>
  <c r="AC867" i="3" s="1"/>
  <c r="P865" i="3"/>
  <c r="Q865" i="3" s="1"/>
  <c r="M866" i="3" s="1"/>
  <c r="O866" i="3" s="1"/>
  <c r="H901" i="2"/>
  <c r="I901" i="2" s="1"/>
  <c r="J901" i="2" s="1"/>
  <c r="F902" i="2" s="1"/>
  <c r="AD867" i="3" l="1"/>
  <c r="AE867" i="3" s="1"/>
  <c r="AA868" i="3" s="1"/>
  <c r="AC868" i="3" s="1"/>
  <c r="P866" i="3"/>
  <c r="Q866" i="3" s="1"/>
  <c r="M867" i="3" s="1"/>
  <c r="O867" i="3" s="1"/>
  <c r="H902" i="2"/>
  <c r="I902" i="2" s="1"/>
  <c r="J902" i="2" s="1"/>
  <c r="F903" i="2" s="1"/>
  <c r="AD868" i="3" l="1"/>
  <c r="AE868" i="3" s="1"/>
  <c r="AA869" i="3" s="1"/>
  <c r="AC869" i="3" s="1"/>
  <c r="P867" i="3"/>
  <c r="Q867" i="3" s="1"/>
  <c r="M868" i="3" s="1"/>
  <c r="O868" i="3" s="1"/>
  <c r="H903" i="2"/>
  <c r="I903" i="2" s="1"/>
  <c r="J903" i="2" s="1"/>
  <c r="F904" i="2" s="1"/>
  <c r="AD869" i="3" l="1"/>
  <c r="AE869" i="3" s="1"/>
  <c r="AA870" i="3" s="1"/>
  <c r="AC870" i="3" s="1"/>
  <c r="P868" i="3"/>
  <c r="Q868" i="3" s="1"/>
  <c r="M869" i="3" s="1"/>
  <c r="O869" i="3" s="1"/>
  <c r="H904" i="2"/>
  <c r="I904" i="2" s="1"/>
  <c r="J904" i="2" s="1"/>
  <c r="F905" i="2" s="1"/>
  <c r="AD870" i="3" l="1"/>
  <c r="AE870" i="3" s="1"/>
  <c r="AA871" i="3" s="1"/>
  <c r="AC871" i="3" s="1"/>
  <c r="P869" i="3"/>
  <c r="Q869" i="3" s="1"/>
  <c r="M870" i="3" s="1"/>
  <c r="O870" i="3" s="1"/>
  <c r="H905" i="2"/>
  <c r="I905" i="2" s="1"/>
  <c r="J905" i="2" s="1"/>
  <c r="F906" i="2" s="1"/>
  <c r="AD871" i="3" l="1"/>
  <c r="AE871" i="3" s="1"/>
  <c r="AA872" i="3" s="1"/>
  <c r="AC872" i="3" s="1"/>
  <c r="P870" i="3"/>
  <c r="Q870" i="3" s="1"/>
  <c r="M871" i="3" s="1"/>
  <c r="O871" i="3" s="1"/>
  <c r="H906" i="2"/>
  <c r="I906" i="2" s="1"/>
  <c r="J906" i="2" s="1"/>
  <c r="F907" i="2" s="1"/>
  <c r="AD872" i="3" l="1"/>
  <c r="AE872" i="3" s="1"/>
  <c r="AA873" i="3" s="1"/>
  <c r="AC873" i="3" s="1"/>
  <c r="P871" i="3"/>
  <c r="Q871" i="3" s="1"/>
  <c r="M872" i="3" s="1"/>
  <c r="O872" i="3" s="1"/>
  <c r="H907" i="2"/>
  <c r="I907" i="2" s="1"/>
  <c r="J907" i="2" s="1"/>
  <c r="F908" i="2" s="1"/>
  <c r="AD873" i="3" l="1"/>
  <c r="AE873" i="3" s="1"/>
  <c r="AA874" i="3" s="1"/>
  <c r="AC874" i="3" s="1"/>
  <c r="P872" i="3"/>
  <c r="Q872" i="3" s="1"/>
  <c r="M873" i="3" s="1"/>
  <c r="O873" i="3" s="1"/>
  <c r="H908" i="2"/>
  <c r="I908" i="2" s="1"/>
  <c r="J908" i="2" s="1"/>
  <c r="F909" i="2" s="1"/>
  <c r="AD874" i="3" l="1"/>
  <c r="AE874" i="3" s="1"/>
  <c r="AA875" i="3" s="1"/>
  <c r="AC875" i="3" s="1"/>
  <c r="P873" i="3"/>
  <c r="Q873" i="3" s="1"/>
  <c r="M874" i="3" s="1"/>
  <c r="O874" i="3" s="1"/>
  <c r="H909" i="2"/>
  <c r="I909" i="2" s="1"/>
  <c r="J909" i="2" s="1"/>
  <c r="F910" i="2" s="1"/>
  <c r="AD875" i="3" l="1"/>
  <c r="AE875" i="3" s="1"/>
  <c r="AA876" i="3" s="1"/>
  <c r="AC876" i="3" s="1"/>
  <c r="P874" i="3"/>
  <c r="Q874" i="3" s="1"/>
  <c r="M875" i="3" s="1"/>
  <c r="O875" i="3" s="1"/>
  <c r="H910" i="2"/>
  <c r="I910" i="2" s="1"/>
  <c r="J910" i="2" s="1"/>
  <c r="F911" i="2" s="1"/>
  <c r="AD876" i="3" l="1"/>
  <c r="AE876" i="3" s="1"/>
  <c r="AA877" i="3" s="1"/>
  <c r="AC877" i="3" s="1"/>
  <c r="P875" i="3"/>
  <c r="Q875" i="3" s="1"/>
  <c r="M876" i="3" s="1"/>
  <c r="O876" i="3" s="1"/>
  <c r="H911" i="2"/>
  <c r="I911" i="2" s="1"/>
  <c r="J911" i="2" s="1"/>
  <c r="F912" i="2" s="1"/>
  <c r="AD877" i="3" l="1"/>
  <c r="AE877" i="3" s="1"/>
  <c r="AA878" i="3" s="1"/>
  <c r="AC878" i="3" s="1"/>
  <c r="P876" i="3"/>
  <c r="Q876" i="3" s="1"/>
  <c r="M877" i="3" s="1"/>
  <c r="O877" i="3" s="1"/>
  <c r="H912" i="2"/>
  <c r="I912" i="2" s="1"/>
  <c r="J912" i="2" s="1"/>
  <c r="F913" i="2" s="1"/>
  <c r="AD878" i="3" l="1"/>
  <c r="AE878" i="3" s="1"/>
  <c r="AA879" i="3" s="1"/>
  <c r="AC879" i="3" s="1"/>
  <c r="P877" i="3"/>
  <c r="Q877" i="3" s="1"/>
  <c r="M878" i="3" s="1"/>
  <c r="O878" i="3" s="1"/>
  <c r="H913" i="2"/>
  <c r="I913" i="2" s="1"/>
  <c r="J913" i="2"/>
  <c r="F914" i="2" s="1"/>
  <c r="AD879" i="3" l="1"/>
  <c r="AE879" i="3" s="1"/>
  <c r="AA880" i="3" s="1"/>
  <c r="AC880" i="3" s="1"/>
  <c r="P878" i="3"/>
  <c r="Q878" i="3" s="1"/>
  <c r="M879" i="3" s="1"/>
  <c r="O879" i="3" s="1"/>
  <c r="H914" i="2"/>
  <c r="I914" i="2" s="1"/>
  <c r="J914" i="2" s="1"/>
  <c r="F915" i="2" s="1"/>
  <c r="AD880" i="3" l="1"/>
  <c r="AE880" i="3" s="1"/>
  <c r="AA881" i="3" s="1"/>
  <c r="AC881" i="3" s="1"/>
  <c r="P879" i="3"/>
  <c r="Q879" i="3" s="1"/>
  <c r="M880" i="3" s="1"/>
  <c r="O880" i="3" s="1"/>
  <c r="H915" i="2"/>
  <c r="I915" i="2" s="1"/>
  <c r="J915" i="2"/>
  <c r="F916" i="2" s="1"/>
  <c r="AD881" i="3" l="1"/>
  <c r="AE881" i="3" s="1"/>
  <c r="AA882" i="3" s="1"/>
  <c r="AC882" i="3" s="1"/>
  <c r="P880" i="3"/>
  <c r="Q880" i="3" s="1"/>
  <c r="M881" i="3" s="1"/>
  <c r="O881" i="3" s="1"/>
  <c r="H916" i="2"/>
  <c r="I916" i="2" s="1"/>
  <c r="J916" i="2" s="1"/>
  <c r="F917" i="2" s="1"/>
  <c r="AD882" i="3" l="1"/>
  <c r="AE882" i="3" s="1"/>
  <c r="AA883" i="3" s="1"/>
  <c r="AC883" i="3" s="1"/>
  <c r="P881" i="3"/>
  <c r="Q881" i="3" s="1"/>
  <c r="M882" i="3" s="1"/>
  <c r="O882" i="3" s="1"/>
  <c r="H917" i="2"/>
  <c r="I917" i="2" s="1"/>
  <c r="J917" i="2" s="1"/>
  <c r="F918" i="2" s="1"/>
  <c r="AD883" i="3" l="1"/>
  <c r="AE883" i="3" s="1"/>
  <c r="AA884" i="3" s="1"/>
  <c r="AC884" i="3" s="1"/>
  <c r="P882" i="3"/>
  <c r="Q882" i="3" s="1"/>
  <c r="M883" i="3" s="1"/>
  <c r="O883" i="3" s="1"/>
  <c r="H918" i="2"/>
  <c r="I918" i="2" s="1"/>
  <c r="J918" i="2" s="1"/>
  <c r="F919" i="2" s="1"/>
  <c r="AD884" i="3" l="1"/>
  <c r="AE884" i="3" s="1"/>
  <c r="AA885" i="3" s="1"/>
  <c r="AC885" i="3" s="1"/>
  <c r="P883" i="3"/>
  <c r="Q883" i="3" s="1"/>
  <c r="M884" i="3" s="1"/>
  <c r="O884" i="3" s="1"/>
  <c r="H919" i="2"/>
  <c r="I919" i="2" s="1"/>
  <c r="J919" i="2"/>
  <c r="F920" i="2" s="1"/>
  <c r="AD885" i="3" l="1"/>
  <c r="AE885" i="3" s="1"/>
  <c r="AA886" i="3" s="1"/>
  <c r="AC886" i="3" s="1"/>
  <c r="P884" i="3"/>
  <c r="Q884" i="3" s="1"/>
  <c r="M885" i="3" s="1"/>
  <c r="O885" i="3" s="1"/>
  <c r="H920" i="2"/>
  <c r="I920" i="2" s="1"/>
  <c r="J920" i="2" s="1"/>
  <c r="F921" i="2" s="1"/>
  <c r="AD886" i="3" l="1"/>
  <c r="AE886" i="3" s="1"/>
  <c r="AA887" i="3" s="1"/>
  <c r="AC887" i="3" s="1"/>
  <c r="P885" i="3"/>
  <c r="Q885" i="3" s="1"/>
  <c r="M886" i="3" s="1"/>
  <c r="O886" i="3" s="1"/>
  <c r="H921" i="2"/>
  <c r="I921" i="2" s="1"/>
  <c r="J921" i="2"/>
  <c r="F922" i="2" s="1"/>
  <c r="AD887" i="3" l="1"/>
  <c r="AE887" i="3" s="1"/>
  <c r="AA888" i="3" s="1"/>
  <c r="AC888" i="3" s="1"/>
  <c r="P886" i="3"/>
  <c r="Q886" i="3" s="1"/>
  <c r="M887" i="3" s="1"/>
  <c r="O887" i="3" s="1"/>
  <c r="H922" i="2"/>
  <c r="I922" i="2" s="1"/>
  <c r="J922" i="2" s="1"/>
  <c r="F923" i="2" s="1"/>
  <c r="AD888" i="3" l="1"/>
  <c r="AE888" i="3" s="1"/>
  <c r="AA889" i="3" s="1"/>
  <c r="AC889" i="3" s="1"/>
  <c r="P887" i="3"/>
  <c r="Q887" i="3" s="1"/>
  <c r="M888" i="3" s="1"/>
  <c r="O888" i="3" s="1"/>
  <c r="H923" i="2"/>
  <c r="I923" i="2" s="1"/>
  <c r="J923" i="2" s="1"/>
  <c r="F924" i="2" s="1"/>
  <c r="AD889" i="3" l="1"/>
  <c r="AE889" i="3" s="1"/>
  <c r="AA890" i="3" s="1"/>
  <c r="AC890" i="3" s="1"/>
  <c r="P888" i="3"/>
  <c r="Q888" i="3" s="1"/>
  <c r="M889" i="3" s="1"/>
  <c r="O889" i="3" s="1"/>
  <c r="H924" i="2"/>
  <c r="I924" i="2" s="1"/>
  <c r="J924" i="2" s="1"/>
  <c r="F925" i="2" s="1"/>
  <c r="AD890" i="3" l="1"/>
  <c r="AE890" i="3" s="1"/>
  <c r="AA891" i="3" s="1"/>
  <c r="AC891" i="3" s="1"/>
  <c r="P889" i="3"/>
  <c r="Q889" i="3" s="1"/>
  <c r="M890" i="3" s="1"/>
  <c r="O890" i="3" s="1"/>
  <c r="H925" i="2"/>
  <c r="I925" i="2" s="1"/>
  <c r="J925" i="2" s="1"/>
  <c r="F926" i="2" s="1"/>
  <c r="AD891" i="3" l="1"/>
  <c r="AE891" i="3" s="1"/>
  <c r="AA892" i="3" s="1"/>
  <c r="AC892" i="3" s="1"/>
  <c r="P890" i="3"/>
  <c r="Q890" i="3" s="1"/>
  <c r="M891" i="3" s="1"/>
  <c r="O891" i="3" s="1"/>
  <c r="H926" i="2"/>
  <c r="I926" i="2" s="1"/>
  <c r="J926" i="2" s="1"/>
  <c r="F927" i="2" s="1"/>
  <c r="AD892" i="3" l="1"/>
  <c r="AE892" i="3" s="1"/>
  <c r="AA893" i="3" s="1"/>
  <c r="AC893" i="3" s="1"/>
  <c r="P891" i="3"/>
  <c r="Q891" i="3" s="1"/>
  <c r="M892" i="3" s="1"/>
  <c r="O892" i="3" s="1"/>
  <c r="H927" i="2"/>
  <c r="I927" i="2" s="1"/>
  <c r="J927" i="2" s="1"/>
  <c r="F928" i="2" s="1"/>
  <c r="AD893" i="3" l="1"/>
  <c r="AE893" i="3" s="1"/>
  <c r="AA894" i="3" s="1"/>
  <c r="AC894" i="3" s="1"/>
  <c r="P892" i="3"/>
  <c r="Q892" i="3" s="1"/>
  <c r="M893" i="3" s="1"/>
  <c r="O893" i="3" s="1"/>
  <c r="H928" i="2"/>
  <c r="I928" i="2" s="1"/>
  <c r="J928" i="2" s="1"/>
  <c r="F929" i="2" s="1"/>
  <c r="AD894" i="3" l="1"/>
  <c r="AE894" i="3" s="1"/>
  <c r="AA895" i="3" s="1"/>
  <c r="AC895" i="3" s="1"/>
  <c r="P893" i="3"/>
  <c r="Q893" i="3" s="1"/>
  <c r="M894" i="3" s="1"/>
  <c r="O894" i="3" s="1"/>
  <c r="H929" i="2"/>
  <c r="I929" i="2" s="1"/>
  <c r="J929" i="2"/>
  <c r="F930" i="2" s="1"/>
  <c r="AD895" i="3" l="1"/>
  <c r="AE895" i="3" s="1"/>
  <c r="AA896" i="3" s="1"/>
  <c r="AC896" i="3" s="1"/>
  <c r="P894" i="3"/>
  <c r="Q894" i="3" s="1"/>
  <c r="M895" i="3" s="1"/>
  <c r="O895" i="3" s="1"/>
  <c r="H930" i="2"/>
  <c r="I930" i="2" s="1"/>
  <c r="J930" i="2" s="1"/>
  <c r="F931" i="2" s="1"/>
  <c r="AD896" i="3" l="1"/>
  <c r="AE896" i="3" s="1"/>
  <c r="AA897" i="3" s="1"/>
  <c r="AC897" i="3" s="1"/>
  <c r="P895" i="3"/>
  <c r="Q895" i="3" s="1"/>
  <c r="M896" i="3" s="1"/>
  <c r="O896" i="3" s="1"/>
  <c r="H931" i="2"/>
  <c r="I931" i="2" s="1"/>
  <c r="J931" i="2"/>
  <c r="F932" i="2" s="1"/>
  <c r="AD897" i="3" l="1"/>
  <c r="AE897" i="3" s="1"/>
  <c r="AA898" i="3" s="1"/>
  <c r="AC898" i="3" s="1"/>
  <c r="P896" i="3"/>
  <c r="Q896" i="3" s="1"/>
  <c r="M897" i="3" s="1"/>
  <c r="O897" i="3" s="1"/>
  <c r="H932" i="2"/>
  <c r="I932" i="2" s="1"/>
  <c r="J932" i="2" s="1"/>
  <c r="F933" i="2" s="1"/>
  <c r="AD898" i="3" l="1"/>
  <c r="AE898" i="3" s="1"/>
  <c r="AA899" i="3" s="1"/>
  <c r="AC899" i="3" s="1"/>
  <c r="P897" i="3"/>
  <c r="Q897" i="3" s="1"/>
  <c r="M898" i="3" s="1"/>
  <c r="O898" i="3" s="1"/>
  <c r="H933" i="2"/>
  <c r="I933" i="2" s="1"/>
  <c r="J933" i="2" s="1"/>
  <c r="F934" i="2" s="1"/>
  <c r="AD899" i="3" l="1"/>
  <c r="AE899" i="3" s="1"/>
  <c r="AA900" i="3" s="1"/>
  <c r="AC900" i="3" s="1"/>
  <c r="P898" i="3"/>
  <c r="Q898" i="3" s="1"/>
  <c r="M899" i="3" s="1"/>
  <c r="O899" i="3" s="1"/>
  <c r="H934" i="2"/>
  <c r="I934" i="2" s="1"/>
  <c r="J934" i="2" s="1"/>
  <c r="F935" i="2" s="1"/>
  <c r="AD900" i="3" l="1"/>
  <c r="AE900" i="3" s="1"/>
  <c r="AA901" i="3" s="1"/>
  <c r="AC901" i="3" s="1"/>
  <c r="P899" i="3"/>
  <c r="Q899" i="3" s="1"/>
  <c r="M900" i="3" s="1"/>
  <c r="O900" i="3" s="1"/>
  <c r="H935" i="2"/>
  <c r="I935" i="2" s="1"/>
  <c r="J935" i="2"/>
  <c r="F936" i="2" s="1"/>
  <c r="AD901" i="3" l="1"/>
  <c r="AE901" i="3" s="1"/>
  <c r="AA902" i="3" s="1"/>
  <c r="AC902" i="3" s="1"/>
  <c r="P900" i="3"/>
  <c r="Q900" i="3" s="1"/>
  <c r="M901" i="3" s="1"/>
  <c r="O901" i="3" s="1"/>
  <c r="H936" i="2"/>
  <c r="I936" i="2" s="1"/>
  <c r="J936" i="2" s="1"/>
  <c r="F937" i="2" s="1"/>
  <c r="AD902" i="3" l="1"/>
  <c r="AE902" i="3" s="1"/>
  <c r="AA903" i="3" s="1"/>
  <c r="AC903" i="3" s="1"/>
  <c r="P901" i="3"/>
  <c r="Q901" i="3" s="1"/>
  <c r="M902" i="3" s="1"/>
  <c r="O902" i="3" s="1"/>
  <c r="H937" i="2"/>
  <c r="I937" i="2" s="1"/>
  <c r="J937" i="2"/>
  <c r="F938" i="2" s="1"/>
  <c r="AD903" i="3" l="1"/>
  <c r="AE903" i="3" s="1"/>
  <c r="AA904" i="3" s="1"/>
  <c r="AC904" i="3" s="1"/>
  <c r="P902" i="3"/>
  <c r="Q902" i="3" s="1"/>
  <c r="M903" i="3" s="1"/>
  <c r="O903" i="3" s="1"/>
  <c r="H938" i="2"/>
  <c r="I938" i="2" s="1"/>
  <c r="J938" i="2" s="1"/>
  <c r="F939" i="2" s="1"/>
  <c r="AD904" i="3" l="1"/>
  <c r="AE904" i="3" s="1"/>
  <c r="AA905" i="3" s="1"/>
  <c r="AC905" i="3" s="1"/>
  <c r="P903" i="3"/>
  <c r="Q903" i="3" s="1"/>
  <c r="M904" i="3" s="1"/>
  <c r="O904" i="3" s="1"/>
  <c r="H939" i="2"/>
  <c r="I939" i="2" s="1"/>
  <c r="J939" i="2" s="1"/>
  <c r="F940" i="2" s="1"/>
  <c r="AD905" i="3" l="1"/>
  <c r="AE905" i="3" s="1"/>
  <c r="AA906" i="3" s="1"/>
  <c r="AC906" i="3" s="1"/>
  <c r="P904" i="3"/>
  <c r="Q904" i="3" s="1"/>
  <c r="M905" i="3" s="1"/>
  <c r="O905" i="3" s="1"/>
  <c r="H940" i="2"/>
  <c r="I940" i="2" s="1"/>
  <c r="J940" i="2" s="1"/>
  <c r="F941" i="2" s="1"/>
  <c r="AD906" i="3" l="1"/>
  <c r="AE906" i="3" s="1"/>
  <c r="AA907" i="3" s="1"/>
  <c r="AC907" i="3" s="1"/>
  <c r="P905" i="3"/>
  <c r="Q905" i="3" s="1"/>
  <c r="M906" i="3" s="1"/>
  <c r="O906" i="3" s="1"/>
  <c r="H941" i="2"/>
  <c r="I941" i="2" s="1"/>
  <c r="J941" i="2" s="1"/>
  <c r="F942" i="2" s="1"/>
  <c r="AD907" i="3" l="1"/>
  <c r="AE907" i="3" s="1"/>
  <c r="AA908" i="3" s="1"/>
  <c r="AC908" i="3" s="1"/>
  <c r="P906" i="3"/>
  <c r="Q906" i="3" s="1"/>
  <c r="M907" i="3" s="1"/>
  <c r="O907" i="3" s="1"/>
  <c r="H942" i="2"/>
  <c r="I942" i="2" s="1"/>
  <c r="J942" i="2" s="1"/>
  <c r="F943" i="2" s="1"/>
  <c r="AD908" i="3" l="1"/>
  <c r="AE908" i="3" s="1"/>
  <c r="AA909" i="3" s="1"/>
  <c r="AC909" i="3" s="1"/>
  <c r="P907" i="3"/>
  <c r="Q907" i="3" s="1"/>
  <c r="M908" i="3" s="1"/>
  <c r="O908" i="3" s="1"/>
  <c r="H943" i="2"/>
  <c r="I943" i="2" s="1"/>
  <c r="J943" i="2" s="1"/>
  <c r="F944" i="2" s="1"/>
  <c r="AD909" i="3" l="1"/>
  <c r="AE909" i="3" s="1"/>
  <c r="AA910" i="3" s="1"/>
  <c r="AC910" i="3" s="1"/>
  <c r="P908" i="3"/>
  <c r="Q908" i="3" s="1"/>
  <c r="M909" i="3" s="1"/>
  <c r="O909" i="3" s="1"/>
  <c r="H944" i="2"/>
  <c r="I944" i="2" s="1"/>
  <c r="J944" i="2" s="1"/>
  <c r="F945" i="2" s="1"/>
  <c r="AD910" i="3" l="1"/>
  <c r="AE910" i="3" s="1"/>
  <c r="AA911" i="3" s="1"/>
  <c r="AC911" i="3" s="1"/>
  <c r="P909" i="3"/>
  <c r="Q909" i="3" s="1"/>
  <c r="M910" i="3" s="1"/>
  <c r="O910" i="3" s="1"/>
  <c r="H945" i="2"/>
  <c r="I945" i="2" s="1"/>
  <c r="J945" i="2"/>
  <c r="F946" i="2" s="1"/>
  <c r="AD911" i="3" l="1"/>
  <c r="AE911" i="3" s="1"/>
  <c r="AA912" i="3" s="1"/>
  <c r="AC912" i="3" s="1"/>
  <c r="P910" i="3"/>
  <c r="Q910" i="3" s="1"/>
  <c r="M911" i="3" s="1"/>
  <c r="O911" i="3" s="1"/>
  <c r="H946" i="2"/>
  <c r="I946" i="2" s="1"/>
  <c r="J946" i="2" s="1"/>
  <c r="F947" i="2" s="1"/>
  <c r="AD912" i="3" l="1"/>
  <c r="AE912" i="3" s="1"/>
  <c r="AA913" i="3" s="1"/>
  <c r="AC913" i="3" s="1"/>
  <c r="P911" i="3"/>
  <c r="Q911" i="3" s="1"/>
  <c r="M912" i="3" s="1"/>
  <c r="O912" i="3" s="1"/>
  <c r="H947" i="2"/>
  <c r="I947" i="2" s="1"/>
  <c r="J947" i="2"/>
  <c r="F948" i="2" s="1"/>
  <c r="AD913" i="3" l="1"/>
  <c r="AE913" i="3" s="1"/>
  <c r="AA914" i="3" s="1"/>
  <c r="AC914" i="3" s="1"/>
  <c r="P912" i="3"/>
  <c r="Q912" i="3" s="1"/>
  <c r="M913" i="3" s="1"/>
  <c r="O913" i="3" s="1"/>
  <c r="H948" i="2"/>
  <c r="I948" i="2" s="1"/>
  <c r="J948" i="2" s="1"/>
  <c r="F949" i="2" s="1"/>
  <c r="AD914" i="3" l="1"/>
  <c r="AE914" i="3" s="1"/>
  <c r="AA915" i="3" s="1"/>
  <c r="AC915" i="3" s="1"/>
  <c r="P913" i="3"/>
  <c r="Q913" i="3" s="1"/>
  <c r="M914" i="3" s="1"/>
  <c r="O914" i="3" s="1"/>
  <c r="H949" i="2"/>
  <c r="I949" i="2" s="1"/>
  <c r="J949" i="2" s="1"/>
  <c r="F950" i="2" s="1"/>
  <c r="AD915" i="3" l="1"/>
  <c r="AE915" i="3" s="1"/>
  <c r="AA916" i="3" s="1"/>
  <c r="AC916" i="3" s="1"/>
  <c r="P914" i="3"/>
  <c r="Q914" i="3" s="1"/>
  <c r="M915" i="3" s="1"/>
  <c r="O915" i="3" s="1"/>
  <c r="H950" i="2"/>
  <c r="I950" i="2" s="1"/>
  <c r="J950" i="2" s="1"/>
  <c r="F951" i="2" s="1"/>
  <c r="AD916" i="3" l="1"/>
  <c r="AE916" i="3" s="1"/>
  <c r="AA917" i="3" s="1"/>
  <c r="AC917" i="3" s="1"/>
  <c r="P915" i="3"/>
  <c r="Q915" i="3" s="1"/>
  <c r="M916" i="3" s="1"/>
  <c r="O916" i="3" s="1"/>
  <c r="H951" i="2"/>
  <c r="I951" i="2" s="1"/>
  <c r="J951" i="2"/>
  <c r="F952" i="2" s="1"/>
  <c r="AD917" i="3" l="1"/>
  <c r="AE917" i="3" s="1"/>
  <c r="AA918" i="3" s="1"/>
  <c r="AC918" i="3" s="1"/>
  <c r="P916" i="3"/>
  <c r="Q916" i="3" s="1"/>
  <c r="M917" i="3" s="1"/>
  <c r="O917" i="3" s="1"/>
  <c r="H952" i="2"/>
  <c r="I952" i="2" s="1"/>
  <c r="J952" i="2" s="1"/>
  <c r="F953" i="2" s="1"/>
  <c r="AD918" i="3" l="1"/>
  <c r="AE918" i="3" s="1"/>
  <c r="AA919" i="3" s="1"/>
  <c r="AC919" i="3" s="1"/>
  <c r="P917" i="3"/>
  <c r="Q917" i="3" s="1"/>
  <c r="M918" i="3" s="1"/>
  <c r="O918" i="3" s="1"/>
  <c r="H953" i="2"/>
  <c r="I953" i="2" s="1"/>
  <c r="J953" i="2"/>
  <c r="F954" i="2" s="1"/>
  <c r="AD919" i="3" l="1"/>
  <c r="AE919" i="3" s="1"/>
  <c r="AA920" i="3" s="1"/>
  <c r="AC920" i="3" s="1"/>
  <c r="P918" i="3"/>
  <c r="Q918" i="3" s="1"/>
  <c r="M919" i="3" s="1"/>
  <c r="O919" i="3" s="1"/>
  <c r="H954" i="2"/>
  <c r="I954" i="2" s="1"/>
  <c r="J954" i="2" s="1"/>
  <c r="F955" i="2" s="1"/>
  <c r="AD920" i="3" l="1"/>
  <c r="AE920" i="3" s="1"/>
  <c r="AA921" i="3" s="1"/>
  <c r="AC921" i="3" s="1"/>
  <c r="P919" i="3"/>
  <c r="Q919" i="3" s="1"/>
  <c r="M920" i="3" s="1"/>
  <c r="O920" i="3" s="1"/>
  <c r="H955" i="2"/>
  <c r="I955" i="2" s="1"/>
  <c r="J955" i="2" s="1"/>
  <c r="F956" i="2" s="1"/>
  <c r="AD921" i="3" l="1"/>
  <c r="AE921" i="3" s="1"/>
  <c r="AA922" i="3" s="1"/>
  <c r="AC922" i="3" s="1"/>
  <c r="P920" i="3"/>
  <c r="Q920" i="3" s="1"/>
  <c r="M921" i="3" s="1"/>
  <c r="O921" i="3" s="1"/>
  <c r="H956" i="2"/>
  <c r="I956" i="2" s="1"/>
  <c r="J956" i="2"/>
  <c r="F957" i="2" s="1"/>
  <c r="AD922" i="3" l="1"/>
  <c r="AE922" i="3" s="1"/>
  <c r="AA923" i="3" s="1"/>
  <c r="AC923" i="3" s="1"/>
  <c r="P921" i="3"/>
  <c r="Q921" i="3" s="1"/>
  <c r="M922" i="3" s="1"/>
  <c r="O922" i="3" s="1"/>
  <c r="H957" i="2"/>
  <c r="I957" i="2" s="1"/>
  <c r="J957" i="2" s="1"/>
  <c r="F958" i="2" s="1"/>
  <c r="AD923" i="3" l="1"/>
  <c r="AE923" i="3" s="1"/>
  <c r="AA924" i="3" s="1"/>
  <c r="AC924" i="3" s="1"/>
  <c r="P922" i="3"/>
  <c r="Q922" i="3" s="1"/>
  <c r="M923" i="3" s="1"/>
  <c r="O923" i="3" s="1"/>
  <c r="H958" i="2"/>
  <c r="I958" i="2" s="1"/>
  <c r="J958" i="2"/>
  <c r="F959" i="2" s="1"/>
  <c r="AD924" i="3" l="1"/>
  <c r="AE924" i="3" s="1"/>
  <c r="AA925" i="3" s="1"/>
  <c r="AC925" i="3" s="1"/>
  <c r="P923" i="3"/>
  <c r="Q923" i="3" s="1"/>
  <c r="M924" i="3" s="1"/>
  <c r="O924" i="3" s="1"/>
  <c r="H959" i="2"/>
  <c r="I959" i="2" s="1"/>
  <c r="J959" i="2" s="1"/>
  <c r="F960" i="2" s="1"/>
  <c r="AD925" i="3" l="1"/>
  <c r="AE925" i="3" s="1"/>
  <c r="AA926" i="3" s="1"/>
  <c r="AC926" i="3" s="1"/>
  <c r="P924" i="3"/>
  <c r="Q924" i="3" s="1"/>
  <c r="M925" i="3" s="1"/>
  <c r="O925" i="3" s="1"/>
  <c r="H960" i="2"/>
  <c r="I960" i="2" s="1"/>
  <c r="J960" i="2"/>
  <c r="F961" i="2" s="1"/>
  <c r="AD926" i="3" l="1"/>
  <c r="AE926" i="3" s="1"/>
  <c r="AA927" i="3" s="1"/>
  <c r="AC927" i="3" s="1"/>
  <c r="P925" i="3"/>
  <c r="Q925" i="3" s="1"/>
  <c r="M926" i="3" s="1"/>
  <c r="O926" i="3" s="1"/>
  <c r="H961" i="2"/>
  <c r="I961" i="2" s="1"/>
  <c r="J961" i="2" s="1"/>
  <c r="F962" i="2" s="1"/>
  <c r="AD927" i="3" l="1"/>
  <c r="AE927" i="3" s="1"/>
  <c r="AA928" i="3" s="1"/>
  <c r="AC928" i="3" s="1"/>
  <c r="P926" i="3"/>
  <c r="Q926" i="3" s="1"/>
  <c r="M927" i="3" s="1"/>
  <c r="O927" i="3" s="1"/>
  <c r="H962" i="2"/>
  <c r="I962" i="2" s="1"/>
  <c r="J962" i="2"/>
  <c r="F963" i="2" s="1"/>
  <c r="AD928" i="3" l="1"/>
  <c r="AE928" i="3" s="1"/>
  <c r="AA929" i="3" s="1"/>
  <c r="AC929" i="3" s="1"/>
  <c r="P927" i="3"/>
  <c r="Q927" i="3" s="1"/>
  <c r="M928" i="3" s="1"/>
  <c r="O928" i="3" s="1"/>
  <c r="H963" i="2"/>
  <c r="I963" i="2" s="1"/>
  <c r="J963" i="2" s="1"/>
  <c r="F964" i="2" s="1"/>
  <c r="AD929" i="3" l="1"/>
  <c r="AE929" i="3" s="1"/>
  <c r="AA930" i="3" s="1"/>
  <c r="AC930" i="3" s="1"/>
  <c r="P928" i="3"/>
  <c r="Q928" i="3" s="1"/>
  <c r="M929" i="3" s="1"/>
  <c r="O929" i="3" s="1"/>
  <c r="H964" i="2"/>
  <c r="I964" i="2" s="1"/>
  <c r="J964" i="2"/>
  <c r="F965" i="2" s="1"/>
  <c r="AD930" i="3" l="1"/>
  <c r="AE930" i="3" s="1"/>
  <c r="AA931" i="3" s="1"/>
  <c r="AC931" i="3" s="1"/>
  <c r="P929" i="3"/>
  <c r="Q929" i="3" s="1"/>
  <c r="M930" i="3" s="1"/>
  <c r="O930" i="3" s="1"/>
  <c r="H965" i="2"/>
  <c r="I965" i="2" s="1"/>
  <c r="J965" i="2" s="1"/>
  <c r="F966" i="2" s="1"/>
  <c r="AD931" i="3" l="1"/>
  <c r="AE931" i="3" s="1"/>
  <c r="AA932" i="3" s="1"/>
  <c r="AC932" i="3" s="1"/>
  <c r="P930" i="3"/>
  <c r="Q930" i="3" s="1"/>
  <c r="M931" i="3" s="1"/>
  <c r="O931" i="3" s="1"/>
  <c r="H966" i="2"/>
  <c r="I966" i="2" s="1"/>
  <c r="J966" i="2" s="1"/>
  <c r="F967" i="2" s="1"/>
  <c r="AD932" i="3" l="1"/>
  <c r="AE932" i="3" s="1"/>
  <c r="AA933" i="3" s="1"/>
  <c r="AC933" i="3" s="1"/>
  <c r="P931" i="3"/>
  <c r="Q931" i="3" s="1"/>
  <c r="M932" i="3" s="1"/>
  <c r="O932" i="3" s="1"/>
  <c r="H967" i="2"/>
  <c r="I967" i="2" s="1"/>
  <c r="J967" i="2" s="1"/>
  <c r="F968" i="2" s="1"/>
  <c r="AD933" i="3" l="1"/>
  <c r="AE933" i="3" s="1"/>
  <c r="AA934" i="3" s="1"/>
  <c r="AC934" i="3" s="1"/>
  <c r="P932" i="3"/>
  <c r="Q932" i="3" s="1"/>
  <c r="M933" i="3" s="1"/>
  <c r="O933" i="3" s="1"/>
  <c r="H968" i="2"/>
  <c r="I968" i="2" s="1"/>
  <c r="J968" i="2"/>
  <c r="F969" i="2" s="1"/>
  <c r="AD934" i="3" l="1"/>
  <c r="AE934" i="3" s="1"/>
  <c r="AA935" i="3" s="1"/>
  <c r="AC935" i="3" s="1"/>
  <c r="P933" i="3"/>
  <c r="Q933" i="3" s="1"/>
  <c r="M934" i="3" s="1"/>
  <c r="O934" i="3" s="1"/>
  <c r="H969" i="2"/>
  <c r="I969" i="2" s="1"/>
  <c r="J969" i="2" s="1"/>
  <c r="F970" i="2" s="1"/>
  <c r="AD935" i="3" l="1"/>
  <c r="AE935" i="3" s="1"/>
  <c r="AA936" i="3" s="1"/>
  <c r="AC936" i="3" s="1"/>
  <c r="P934" i="3"/>
  <c r="Q934" i="3" s="1"/>
  <c r="M935" i="3" s="1"/>
  <c r="O935" i="3" s="1"/>
  <c r="H970" i="2"/>
  <c r="I970" i="2" s="1"/>
  <c r="J970" i="2"/>
  <c r="F971" i="2" s="1"/>
  <c r="AD936" i="3" l="1"/>
  <c r="AE936" i="3" s="1"/>
  <c r="AA937" i="3" s="1"/>
  <c r="AC937" i="3" s="1"/>
  <c r="P935" i="3"/>
  <c r="Q935" i="3" s="1"/>
  <c r="M936" i="3" s="1"/>
  <c r="O936" i="3" s="1"/>
  <c r="H971" i="2"/>
  <c r="I971" i="2" s="1"/>
  <c r="J971" i="2" s="1"/>
  <c r="F972" i="2" s="1"/>
  <c r="AD937" i="3" l="1"/>
  <c r="AE937" i="3" s="1"/>
  <c r="AA938" i="3" s="1"/>
  <c r="AC938" i="3" s="1"/>
  <c r="P936" i="3"/>
  <c r="Q936" i="3" s="1"/>
  <c r="M937" i="3" s="1"/>
  <c r="O937" i="3" s="1"/>
  <c r="H972" i="2"/>
  <c r="I972" i="2" s="1"/>
  <c r="J972" i="2" s="1"/>
  <c r="F973" i="2" s="1"/>
  <c r="AD938" i="3" l="1"/>
  <c r="AE938" i="3" s="1"/>
  <c r="AA939" i="3" s="1"/>
  <c r="AC939" i="3" s="1"/>
  <c r="P937" i="3"/>
  <c r="Q937" i="3" s="1"/>
  <c r="M938" i="3" s="1"/>
  <c r="O938" i="3" s="1"/>
  <c r="H973" i="2"/>
  <c r="I973" i="2" s="1"/>
  <c r="J973" i="2" s="1"/>
  <c r="F974" i="2" s="1"/>
  <c r="AD939" i="3" l="1"/>
  <c r="AE939" i="3" s="1"/>
  <c r="AA940" i="3" s="1"/>
  <c r="AC940" i="3" s="1"/>
  <c r="P938" i="3"/>
  <c r="Q938" i="3" s="1"/>
  <c r="M939" i="3" s="1"/>
  <c r="O939" i="3" s="1"/>
  <c r="H974" i="2"/>
  <c r="I974" i="2" s="1"/>
  <c r="J974" i="2"/>
  <c r="F975" i="2" s="1"/>
  <c r="AD940" i="3" l="1"/>
  <c r="AE940" i="3" s="1"/>
  <c r="AA941" i="3" s="1"/>
  <c r="AC941" i="3" s="1"/>
  <c r="P939" i="3"/>
  <c r="Q939" i="3" s="1"/>
  <c r="M940" i="3" s="1"/>
  <c r="O940" i="3" s="1"/>
  <c r="H975" i="2"/>
  <c r="I975" i="2" s="1"/>
  <c r="J975" i="2" s="1"/>
  <c r="F976" i="2" s="1"/>
  <c r="AD941" i="3" l="1"/>
  <c r="AE941" i="3" s="1"/>
  <c r="AA942" i="3" s="1"/>
  <c r="AC942" i="3" s="1"/>
  <c r="P940" i="3"/>
  <c r="Q940" i="3" s="1"/>
  <c r="M941" i="3" s="1"/>
  <c r="O941" i="3" s="1"/>
  <c r="H976" i="2"/>
  <c r="I976" i="2" s="1"/>
  <c r="J976" i="2"/>
  <c r="F977" i="2" s="1"/>
  <c r="AD942" i="3" l="1"/>
  <c r="AE942" i="3" s="1"/>
  <c r="AA943" i="3" s="1"/>
  <c r="AC943" i="3" s="1"/>
  <c r="P941" i="3"/>
  <c r="Q941" i="3" s="1"/>
  <c r="M942" i="3" s="1"/>
  <c r="O942" i="3" s="1"/>
  <c r="H977" i="2"/>
  <c r="I977" i="2" s="1"/>
  <c r="J977" i="2" s="1"/>
  <c r="F978" i="2" s="1"/>
  <c r="AD943" i="3" l="1"/>
  <c r="AE943" i="3" s="1"/>
  <c r="AA944" i="3" s="1"/>
  <c r="AC944" i="3" s="1"/>
  <c r="P942" i="3"/>
  <c r="Q942" i="3" s="1"/>
  <c r="M943" i="3" s="1"/>
  <c r="O943" i="3" s="1"/>
  <c r="H978" i="2"/>
  <c r="I978" i="2" s="1"/>
  <c r="J978" i="2"/>
  <c r="F979" i="2" s="1"/>
  <c r="AD944" i="3" l="1"/>
  <c r="AE944" i="3" s="1"/>
  <c r="AA945" i="3" s="1"/>
  <c r="AC945" i="3" s="1"/>
  <c r="P943" i="3"/>
  <c r="Q943" i="3" s="1"/>
  <c r="M944" i="3" s="1"/>
  <c r="O944" i="3" s="1"/>
  <c r="H979" i="2"/>
  <c r="I979" i="2" s="1"/>
  <c r="J979" i="2" s="1"/>
  <c r="F980" i="2" s="1"/>
  <c r="AD945" i="3" l="1"/>
  <c r="AE945" i="3" s="1"/>
  <c r="AA946" i="3" s="1"/>
  <c r="AC946" i="3" s="1"/>
  <c r="P944" i="3"/>
  <c r="Q944" i="3" s="1"/>
  <c r="M945" i="3" s="1"/>
  <c r="O945" i="3" s="1"/>
  <c r="H980" i="2"/>
  <c r="I980" i="2" s="1"/>
  <c r="J980" i="2"/>
  <c r="F981" i="2" s="1"/>
  <c r="AD946" i="3" l="1"/>
  <c r="AE946" i="3" s="1"/>
  <c r="AA947" i="3" s="1"/>
  <c r="AC947" i="3" s="1"/>
  <c r="P945" i="3"/>
  <c r="Q945" i="3" s="1"/>
  <c r="M946" i="3" s="1"/>
  <c r="O946" i="3" s="1"/>
  <c r="H981" i="2"/>
  <c r="I981" i="2" s="1"/>
  <c r="J981" i="2" s="1"/>
  <c r="F982" i="2" s="1"/>
  <c r="AD947" i="3" l="1"/>
  <c r="AE947" i="3" s="1"/>
  <c r="AA948" i="3" s="1"/>
  <c r="AC948" i="3" s="1"/>
  <c r="P946" i="3"/>
  <c r="Q946" i="3" s="1"/>
  <c r="M947" i="3" s="1"/>
  <c r="O947" i="3" s="1"/>
  <c r="H982" i="2"/>
  <c r="I982" i="2" s="1"/>
  <c r="J982" i="2" s="1"/>
  <c r="F983" i="2" s="1"/>
  <c r="AD948" i="3" l="1"/>
  <c r="AE948" i="3" s="1"/>
  <c r="AA949" i="3" s="1"/>
  <c r="AC949" i="3" s="1"/>
  <c r="P947" i="3"/>
  <c r="Q947" i="3" s="1"/>
  <c r="M948" i="3" s="1"/>
  <c r="O948" i="3" s="1"/>
  <c r="H983" i="2"/>
  <c r="I983" i="2" s="1"/>
  <c r="J983" i="2" s="1"/>
  <c r="F984" i="2" s="1"/>
  <c r="AD949" i="3" l="1"/>
  <c r="AE949" i="3" s="1"/>
  <c r="AA950" i="3" s="1"/>
  <c r="AC950" i="3" s="1"/>
  <c r="P948" i="3"/>
  <c r="Q948" i="3" s="1"/>
  <c r="M949" i="3" s="1"/>
  <c r="O949" i="3" s="1"/>
  <c r="H984" i="2"/>
  <c r="I984" i="2" s="1"/>
  <c r="J984" i="2"/>
  <c r="F985" i="2" s="1"/>
  <c r="AD950" i="3" l="1"/>
  <c r="AE950" i="3" s="1"/>
  <c r="AA951" i="3" s="1"/>
  <c r="AC951" i="3" s="1"/>
  <c r="P949" i="3"/>
  <c r="Q949" i="3" s="1"/>
  <c r="M950" i="3" s="1"/>
  <c r="O950" i="3" s="1"/>
  <c r="H985" i="2"/>
  <c r="I985" i="2" s="1"/>
  <c r="J985" i="2" s="1"/>
  <c r="F986" i="2" s="1"/>
  <c r="AD951" i="3" l="1"/>
  <c r="AE951" i="3" s="1"/>
  <c r="AA952" i="3" s="1"/>
  <c r="AC952" i="3" s="1"/>
  <c r="P950" i="3"/>
  <c r="Q950" i="3" s="1"/>
  <c r="M951" i="3" s="1"/>
  <c r="O951" i="3" s="1"/>
  <c r="H986" i="2"/>
  <c r="I986" i="2" s="1"/>
  <c r="J986" i="2"/>
  <c r="F987" i="2" s="1"/>
  <c r="AD952" i="3" l="1"/>
  <c r="AE952" i="3" s="1"/>
  <c r="AA953" i="3" s="1"/>
  <c r="AC953" i="3" s="1"/>
  <c r="P951" i="3"/>
  <c r="Q951" i="3" s="1"/>
  <c r="M952" i="3" s="1"/>
  <c r="O952" i="3" s="1"/>
  <c r="H987" i="2"/>
  <c r="I987" i="2" s="1"/>
  <c r="J987" i="2" s="1"/>
  <c r="F988" i="2" s="1"/>
  <c r="AD953" i="3" l="1"/>
  <c r="AE953" i="3" s="1"/>
  <c r="AA954" i="3" s="1"/>
  <c r="AC954" i="3" s="1"/>
  <c r="P952" i="3"/>
  <c r="Q952" i="3" s="1"/>
  <c r="M953" i="3" s="1"/>
  <c r="O953" i="3" s="1"/>
  <c r="H988" i="2"/>
  <c r="I988" i="2" s="1"/>
  <c r="J988" i="2"/>
  <c r="F989" i="2" s="1"/>
  <c r="AD954" i="3" l="1"/>
  <c r="AE954" i="3" s="1"/>
  <c r="AA955" i="3" s="1"/>
  <c r="AC955" i="3" s="1"/>
  <c r="P953" i="3"/>
  <c r="Q953" i="3" s="1"/>
  <c r="M954" i="3" s="1"/>
  <c r="O954" i="3" s="1"/>
  <c r="H989" i="2"/>
  <c r="I989" i="2" s="1"/>
  <c r="J989" i="2" s="1"/>
  <c r="F990" i="2" s="1"/>
  <c r="AD955" i="3" l="1"/>
  <c r="AE955" i="3" s="1"/>
  <c r="AA956" i="3" s="1"/>
  <c r="AC956" i="3" s="1"/>
  <c r="P954" i="3"/>
  <c r="Q954" i="3" s="1"/>
  <c r="M955" i="3" s="1"/>
  <c r="O955" i="3" s="1"/>
  <c r="H990" i="2"/>
  <c r="I990" i="2" s="1"/>
  <c r="J990" i="2"/>
  <c r="F991" i="2" s="1"/>
  <c r="AD956" i="3" l="1"/>
  <c r="AE956" i="3" s="1"/>
  <c r="AA957" i="3" s="1"/>
  <c r="AC957" i="3" s="1"/>
  <c r="P955" i="3"/>
  <c r="Q955" i="3" s="1"/>
  <c r="M956" i="3" s="1"/>
  <c r="O956" i="3" s="1"/>
  <c r="H991" i="2"/>
  <c r="I991" i="2" s="1"/>
  <c r="J991" i="2" s="1"/>
  <c r="F992" i="2" s="1"/>
  <c r="AD957" i="3" l="1"/>
  <c r="AE957" i="3" s="1"/>
  <c r="AA958" i="3" s="1"/>
  <c r="AC958" i="3" s="1"/>
  <c r="P956" i="3"/>
  <c r="Q956" i="3" s="1"/>
  <c r="M957" i="3" s="1"/>
  <c r="O957" i="3" s="1"/>
  <c r="H992" i="2"/>
  <c r="I992" i="2" s="1"/>
  <c r="J992" i="2"/>
  <c r="F993" i="2" s="1"/>
  <c r="AD958" i="3" l="1"/>
  <c r="AE958" i="3" s="1"/>
  <c r="AA959" i="3" s="1"/>
  <c r="AC959" i="3" s="1"/>
  <c r="P957" i="3"/>
  <c r="Q957" i="3" s="1"/>
  <c r="M958" i="3" s="1"/>
  <c r="O958" i="3" s="1"/>
  <c r="H993" i="2"/>
  <c r="I993" i="2" s="1"/>
  <c r="J993" i="2" s="1"/>
  <c r="F994" i="2" s="1"/>
  <c r="AD959" i="3" l="1"/>
  <c r="AE959" i="3" s="1"/>
  <c r="AA960" i="3" s="1"/>
  <c r="AC960" i="3" s="1"/>
  <c r="P958" i="3"/>
  <c r="Q958" i="3" s="1"/>
  <c r="M959" i="3" s="1"/>
  <c r="O959" i="3" s="1"/>
  <c r="H994" i="2"/>
  <c r="I994" i="2" s="1"/>
  <c r="J994" i="2"/>
  <c r="F995" i="2" s="1"/>
  <c r="AD960" i="3" l="1"/>
  <c r="AE960" i="3" s="1"/>
  <c r="AA961" i="3" s="1"/>
  <c r="AC961" i="3" s="1"/>
  <c r="P959" i="3"/>
  <c r="Q959" i="3" s="1"/>
  <c r="M960" i="3" s="1"/>
  <c r="O960" i="3" s="1"/>
  <c r="H995" i="2"/>
  <c r="I995" i="2" s="1"/>
  <c r="J995" i="2" s="1"/>
  <c r="F996" i="2" s="1"/>
  <c r="AD961" i="3" l="1"/>
  <c r="AE961" i="3" s="1"/>
  <c r="AA962" i="3" s="1"/>
  <c r="AC962" i="3" s="1"/>
  <c r="P960" i="3"/>
  <c r="Q960" i="3" s="1"/>
  <c r="M961" i="3" s="1"/>
  <c r="O961" i="3" s="1"/>
  <c r="H996" i="2"/>
  <c r="I996" i="2" s="1"/>
  <c r="J996" i="2"/>
  <c r="F997" i="2" s="1"/>
  <c r="AD962" i="3" l="1"/>
  <c r="AE962" i="3" s="1"/>
  <c r="AA963" i="3" s="1"/>
  <c r="AC963" i="3" s="1"/>
  <c r="P961" i="3"/>
  <c r="Q961" i="3" s="1"/>
  <c r="M962" i="3" s="1"/>
  <c r="O962" i="3" s="1"/>
  <c r="H997" i="2"/>
  <c r="I997" i="2" s="1"/>
  <c r="J997" i="2" s="1"/>
  <c r="F998" i="2" s="1"/>
  <c r="AD963" i="3" l="1"/>
  <c r="AE963" i="3" s="1"/>
  <c r="AA964" i="3" s="1"/>
  <c r="AC964" i="3" s="1"/>
  <c r="P962" i="3"/>
  <c r="Q962" i="3" s="1"/>
  <c r="M963" i="3" s="1"/>
  <c r="O963" i="3" s="1"/>
  <c r="H998" i="2"/>
  <c r="I998" i="2" s="1"/>
  <c r="J998" i="2"/>
  <c r="F999" i="2" s="1"/>
  <c r="AD964" i="3" l="1"/>
  <c r="AE964" i="3" s="1"/>
  <c r="AA965" i="3" s="1"/>
  <c r="AC965" i="3" s="1"/>
  <c r="P963" i="3"/>
  <c r="Q963" i="3" s="1"/>
  <c r="M964" i="3" s="1"/>
  <c r="O964" i="3" s="1"/>
  <c r="H999" i="2"/>
  <c r="I999" i="2" s="1"/>
  <c r="J999" i="2" s="1"/>
  <c r="F1000" i="2" s="1"/>
  <c r="AD965" i="3" l="1"/>
  <c r="AE965" i="3" s="1"/>
  <c r="AA966" i="3" s="1"/>
  <c r="AC966" i="3" s="1"/>
  <c r="P964" i="3"/>
  <c r="Q964" i="3" s="1"/>
  <c r="M965" i="3" s="1"/>
  <c r="O965" i="3" s="1"/>
  <c r="H1000" i="2"/>
  <c r="I1000" i="2" s="1"/>
  <c r="J1000" i="2"/>
  <c r="F1001" i="2" s="1"/>
  <c r="AD966" i="3" l="1"/>
  <c r="AE966" i="3" s="1"/>
  <c r="AA967" i="3" s="1"/>
  <c r="AC967" i="3" s="1"/>
  <c r="P965" i="3"/>
  <c r="Q965" i="3" s="1"/>
  <c r="M966" i="3" s="1"/>
  <c r="O966" i="3" s="1"/>
  <c r="H1001" i="2"/>
  <c r="I1001" i="2" s="1"/>
  <c r="J1001" i="2" s="1"/>
  <c r="F1002" i="2" s="1"/>
  <c r="AD967" i="3" l="1"/>
  <c r="AE967" i="3" s="1"/>
  <c r="AA968" i="3" s="1"/>
  <c r="AC968" i="3" s="1"/>
  <c r="P966" i="3"/>
  <c r="Q966" i="3" s="1"/>
  <c r="M967" i="3" s="1"/>
  <c r="O967" i="3" s="1"/>
  <c r="H1002" i="2"/>
  <c r="I1002" i="2" s="1"/>
  <c r="J1002" i="2"/>
  <c r="F1003" i="2" s="1"/>
  <c r="AD968" i="3" l="1"/>
  <c r="AE968" i="3" s="1"/>
  <c r="AA969" i="3" s="1"/>
  <c r="AC969" i="3" s="1"/>
  <c r="P967" i="3"/>
  <c r="Q967" i="3" s="1"/>
  <c r="M968" i="3" s="1"/>
  <c r="O968" i="3" s="1"/>
  <c r="H1003" i="2"/>
  <c r="I1003" i="2" s="1"/>
  <c r="J1003" i="2" s="1"/>
  <c r="F1004" i="2" s="1"/>
  <c r="AD969" i="3" l="1"/>
  <c r="AE969" i="3" s="1"/>
  <c r="AA970" i="3" s="1"/>
  <c r="AC970" i="3" s="1"/>
  <c r="P968" i="3"/>
  <c r="Q968" i="3" s="1"/>
  <c r="M969" i="3" s="1"/>
  <c r="O969" i="3" s="1"/>
  <c r="H1004" i="2"/>
  <c r="I1004" i="2" s="1"/>
  <c r="J1004" i="2"/>
  <c r="F1005" i="2" s="1"/>
  <c r="AD970" i="3" l="1"/>
  <c r="AE970" i="3" s="1"/>
  <c r="AA971" i="3" s="1"/>
  <c r="AC971" i="3" s="1"/>
  <c r="P969" i="3"/>
  <c r="Q969" i="3" s="1"/>
  <c r="M970" i="3" s="1"/>
  <c r="O970" i="3" s="1"/>
  <c r="H1005" i="2"/>
  <c r="I1005" i="2" s="1"/>
  <c r="J1005" i="2" s="1"/>
  <c r="F1006" i="2" s="1"/>
  <c r="AD971" i="3" l="1"/>
  <c r="AE971" i="3" s="1"/>
  <c r="AA972" i="3" s="1"/>
  <c r="AC972" i="3" s="1"/>
  <c r="P970" i="3"/>
  <c r="Q970" i="3" s="1"/>
  <c r="M971" i="3" s="1"/>
  <c r="O971" i="3" s="1"/>
  <c r="H1006" i="2"/>
  <c r="I1006" i="2" s="1"/>
  <c r="J1006" i="2" s="1"/>
  <c r="F1007" i="2" s="1"/>
  <c r="AD972" i="3" l="1"/>
  <c r="AE972" i="3" s="1"/>
  <c r="AA973" i="3" s="1"/>
  <c r="AC973" i="3" s="1"/>
  <c r="P971" i="3"/>
  <c r="Q971" i="3" s="1"/>
  <c r="M972" i="3" s="1"/>
  <c r="O972" i="3" s="1"/>
  <c r="H1007" i="2"/>
  <c r="I1007" i="2" s="1"/>
  <c r="J1007" i="2" s="1"/>
  <c r="F1008" i="2" s="1"/>
  <c r="AD973" i="3" l="1"/>
  <c r="AE973" i="3" s="1"/>
  <c r="AA974" i="3" s="1"/>
  <c r="AC974" i="3" s="1"/>
  <c r="P972" i="3"/>
  <c r="Q972" i="3" s="1"/>
  <c r="M973" i="3" s="1"/>
  <c r="O973" i="3" s="1"/>
  <c r="H1008" i="2"/>
  <c r="I1008" i="2" s="1"/>
  <c r="J1008" i="2"/>
  <c r="F1009" i="2" s="1"/>
  <c r="AD974" i="3" l="1"/>
  <c r="AE974" i="3" s="1"/>
  <c r="AA975" i="3" s="1"/>
  <c r="AC975" i="3" s="1"/>
  <c r="P973" i="3"/>
  <c r="Q973" i="3" s="1"/>
  <c r="M974" i="3" s="1"/>
  <c r="O974" i="3" s="1"/>
  <c r="H1009" i="2"/>
  <c r="I1009" i="2" s="1"/>
  <c r="J1009" i="2" s="1"/>
  <c r="F1010" i="2" s="1"/>
  <c r="AD975" i="3" l="1"/>
  <c r="AE975" i="3" s="1"/>
  <c r="AA976" i="3" s="1"/>
  <c r="AC976" i="3" s="1"/>
  <c r="P974" i="3"/>
  <c r="Q974" i="3" s="1"/>
  <c r="M975" i="3" s="1"/>
  <c r="O975" i="3" s="1"/>
  <c r="H1010" i="2"/>
  <c r="I1010" i="2" s="1"/>
  <c r="J1010" i="2"/>
  <c r="F1011" i="2" s="1"/>
  <c r="AD976" i="3" l="1"/>
  <c r="AE976" i="3" s="1"/>
  <c r="AA977" i="3" s="1"/>
  <c r="AC977" i="3" s="1"/>
  <c r="P975" i="3"/>
  <c r="Q975" i="3" s="1"/>
  <c r="M976" i="3" s="1"/>
  <c r="O976" i="3" s="1"/>
  <c r="H1011" i="2"/>
  <c r="I1011" i="2" s="1"/>
  <c r="J1011" i="2" s="1"/>
  <c r="F1012" i="2" s="1"/>
  <c r="AD977" i="3" l="1"/>
  <c r="AE977" i="3" s="1"/>
  <c r="AA978" i="3" s="1"/>
  <c r="AC978" i="3" s="1"/>
  <c r="P976" i="3"/>
  <c r="Q976" i="3" s="1"/>
  <c r="M977" i="3" s="1"/>
  <c r="O977" i="3" s="1"/>
  <c r="H1012" i="2"/>
  <c r="I1012" i="2" s="1"/>
  <c r="J1012" i="2"/>
  <c r="F1013" i="2" s="1"/>
  <c r="AD978" i="3" l="1"/>
  <c r="AE978" i="3" s="1"/>
  <c r="AA979" i="3" s="1"/>
  <c r="AC979" i="3" s="1"/>
  <c r="P977" i="3"/>
  <c r="Q977" i="3" s="1"/>
  <c r="M978" i="3" s="1"/>
  <c r="O978" i="3" s="1"/>
  <c r="H1013" i="2"/>
  <c r="I1013" i="2" s="1"/>
  <c r="J1013" i="2" s="1"/>
  <c r="F1014" i="2" s="1"/>
  <c r="AD979" i="3" l="1"/>
  <c r="AE979" i="3" s="1"/>
  <c r="AA980" i="3" s="1"/>
  <c r="AC980" i="3" s="1"/>
  <c r="P978" i="3"/>
  <c r="Q978" i="3" s="1"/>
  <c r="M979" i="3" s="1"/>
  <c r="O979" i="3" s="1"/>
  <c r="H1014" i="2"/>
  <c r="I1014" i="2" s="1"/>
  <c r="J1014" i="2"/>
  <c r="F1015" i="2" s="1"/>
  <c r="AD980" i="3" l="1"/>
  <c r="AE980" i="3" s="1"/>
  <c r="AA981" i="3" s="1"/>
  <c r="AC981" i="3" s="1"/>
  <c r="P979" i="3"/>
  <c r="Q979" i="3" s="1"/>
  <c r="M980" i="3" s="1"/>
  <c r="O980" i="3" s="1"/>
  <c r="H1015" i="2"/>
  <c r="I1015" i="2" s="1"/>
  <c r="J1015" i="2" s="1"/>
  <c r="F1016" i="2" s="1"/>
  <c r="AD981" i="3" l="1"/>
  <c r="AE981" i="3" s="1"/>
  <c r="AA982" i="3" s="1"/>
  <c r="AC982" i="3" s="1"/>
  <c r="P980" i="3"/>
  <c r="Q980" i="3" s="1"/>
  <c r="M981" i="3" s="1"/>
  <c r="O981" i="3" s="1"/>
  <c r="H1016" i="2"/>
  <c r="I1016" i="2" s="1"/>
  <c r="J1016" i="2"/>
  <c r="F1017" i="2" s="1"/>
  <c r="AD982" i="3" l="1"/>
  <c r="AE982" i="3" s="1"/>
  <c r="AA983" i="3" s="1"/>
  <c r="AC983" i="3" s="1"/>
  <c r="P981" i="3"/>
  <c r="Q981" i="3" s="1"/>
  <c r="M982" i="3" s="1"/>
  <c r="O982" i="3" s="1"/>
  <c r="H1017" i="2"/>
  <c r="I1017" i="2" s="1"/>
  <c r="J1017" i="2" s="1"/>
  <c r="F1018" i="2" s="1"/>
  <c r="AD983" i="3" l="1"/>
  <c r="AE983" i="3"/>
  <c r="AA984" i="3" s="1"/>
  <c r="AC984" i="3" s="1"/>
  <c r="P982" i="3"/>
  <c r="Q982" i="3" s="1"/>
  <c r="M983" i="3" s="1"/>
  <c r="O983" i="3" s="1"/>
  <c r="H1018" i="2"/>
  <c r="I1018" i="2" s="1"/>
  <c r="J1018" i="2"/>
  <c r="F1019" i="2" s="1"/>
  <c r="AD984" i="3" l="1"/>
  <c r="AE984" i="3" s="1"/>
  <c r="AA985" i="3" s="1"/>
  <c r="AC985" i="3" s="1"/>
  <c r="P983" i="3"/>
  <c r="Q983" i="3" s="1"/>
  <c r="M984" i="3" s="1"/>
  <c r="O984" i="3" s="1"/>
  <c r="H1019" i="2"/>
  <c r="I1019" i="2" s="1"/>
  <c r="J1019" i="2" s="1"/>
  <c r="F1020" i="2" s="1"/>
  <c r="AD985" i="3" l="1"/>
  <c r="AE985" i="3" s="1"/>
  <c r="AA986" i="3" s="1"/>
  <c r="AC986" i="3" s="1"/>
  <c r="P984" i="3"/>
  <c r="Q984" i="3" s="1"/>
  <c r="M985" i="3" s="1"/>
  <c r="O985" i="3" s="1"/>
  <c r="H1020" i="2"/>
  <c r="I1020" i="2" s="1"/>
  <c r="J1020" i="2"/>
  <c r="F1021" i="2" s="1"/>
  <c r="AD986" i="3" l="1"/>
  <c r="AE986" i="3" s="1"/>
  <c r="AA987" i="3" s="1"/>
  <c r="AC987" i="3" s="1"/>
  <c r="P985" i="3"/>
  <c r="Q985" i="3" s="1"/>
  <c r="M986" i="3" s="1"/>
  <c r="O986" i="3" s="1"/>
  <c r="H1021" i="2"/>
  <c r="I1021" i="2" s="1"/>
  <c r="J1021" i="2" s="1"/>
  <c r="F1022" i="2" s="1"/>
  <c r="AD987" i="3" l="1"/>
  <c r="AE987" i="3" s="1"/>
  <c r="AA988" i="3" s="1"/>
  <c r="AC988" i="3" s="1"/>
  <c r="P986" i="3"/>
  <c r="Q986" i="3" s="1"/>
  <c r="M987" i="3" s="1"/>
  <c r="O987" i="3" s="1"/>
  <c r="H1022" i="2"/>
  <c r="I1022" i="2" s="1"/>
  <c r="J1022" i="2"/>
  <c r="F1023" i="2" s="1"/>
  <c r="AD988" i="3" l="1"/>
  <c r="AE988" i="3" s="1"/>
  <c r="AA989" i="3" s="1"/>
  <c r="AC989" i="3" s="1"/>
  <c r="P987" i="3"/>
  <c r="Q987" i="3" s="1"/>
  <c r="M988" i="3" s="1"/>
  <c r="O988" i="3" s="1"/>
  <c r="H1023" i="2"/>
  <c r="I1023" i="2" s="1"/>
  <c r="J1023" i="2" s="1"/>
  <c r="F1024" i="2" s="1"/>
  <c r="AD989" i="3" l="1"/>
  <c r="AE989" i="3" s="1"/>
  <c r="AA990" i="3" s="1"/>
  <c r="AC990" i="3" s="1"/>
  <c r="P988" i="3"/>
  <c r="Q988" i="3" s="1"/>
  <c r="M989" i="3" s="1"/>
  <c r="O989" i="3" s="1"/>
  <c r="H1024" i="2"/>
  <c r="I1024" i="2" s="1"/>
  <c r="J1024" i="2"/>
  <c r="F1025" i="2" s="1"/>
  <c r="AD990" i="3" l="1"/>
  <c r="AE990" i="3" s="1"/>
  <c r="AA991" i="3" s="1"/>
  <c r="AC991" i="3" s="1"/>
  <c r="P989" i="3"/>
  <c r="Q989" i="3" s="1"/>
  <c r="M990" i="3" s="1"/>
  <c r="O990" i="3" s="1"/>
  <c r="H1025" i="2"/>
  <c r="I1025" i="2" s="1"/>
  <c r="J1025" i="2" s="1"/>
  <c r="F1026" i="2" s="1"/>
  <c r="AD991" i="3" l="1"/>
  <c r="AE991" i="3" s="1"/>
  <c r="AA992" i="3" s="1"/>
  <c r="AC992" i="3" s="1"/>
  <c r="P990" i="3"/>
  <c r="Q990" i="3" s="1"/>
  <c r="M991" i="3" s="1"/>
  <c r="O991" i="3" s="1"/>
  <c r="H1026" i="2"/>
  <c r="I1026" i="2" s="1"/>
  <c r="J1026" i="2"/>
  <c r="F1027" i="2" s="1"/>
  <c r="AD992" i="3" l="1"/>
  <c r="AE992" i="3" s="1"/>
  <c r="AA993" i="3" s="1"/>
  <c r="AC993" i="3" s="1"/>
  <c r="P991" i="3"/>
  <c r="Q991" i="3" s="1"/>
  <c r="M992" i="3" s="1"/>
  <c r="O992" i="3" s="1"/>
  <c r="H1027" i="2"/>
  <c r="I1027" i="2" s="1"/>
  <c r="J1027" i="2" s="1"/>
  <c r="F1028" i="2" s="1"/>
  <c r="AD993" i="3" l="1"/>
  <c r="AE993" i="3" s="1"/>
  <c r="AA994" i="3" s="1"/>
  <c r="AC994" i="3" s="1"/>
  <c r="P992" i="3"/>
  <c r="Q992" i="3" s="1"/>
  <c r="M993" i="3" s="1"/>
  <c r="O993" i="3" s="1"/>
  <c r="H1028" i="2"/>
  <c r="I1028" i="2" s="1"/>
  <c r="J1028" i="2"/>
  <c r="F1029" i="2" s="1"/>
  <c r="AD994" i="3" l="1"/>
  <c r="AE994" i="3" s="1"/>
  <c r="AA995" i="3" s="1"/>
  <c r="AC995" i="3" s="1"/>
  <c r="P993" i="3"/>
  <c r="Q993" i="3" s="1"/>
  <c r="M994" i="3" s="1"/>
  <c r="O994" i="3" s="1"/>
  <c r="H1029" i="2"/>
  <c r="I1029" i="2" s="1"/>
  <c r="J1029" i="2" s="1"/>
  <c r="F1030" i="2" s="1"/>
  <c r="AD995" i="3" l="1"/>
  <c r="AE995" i="3" s="1"/>
  <c r="AA996" i="3" s="1"/>
  <c r="AC996" i="3" s="1"/>
  <c r="P994" i="3"/>
  <c r="Q994" i="3" s="1"/>
  <c r="M995" i="3" s="1"/>
  <c r="O995" i="3" s="1"/>
  <c r="H1030" i="2"/>
  <c r="I1030" i="2" s="1"/>
  <c r="J1030" i="2"/>
  <c r="F1031" i="2" s="1"/>
  <c r="AD996" i="3" l="1"/>
  <c r="AE996" i="3" s="1"/>
  <c r="AA997" i="3" s="1"/>
  <c r="AC997" i="3" s="1"/>
  <c r="P995" i="3"/>
  <c r="Q995" i="3" s="1"/>
  <c r="M996" i="3" s="1"/>
  <c r="O996" i="3" s="1"/>
  <c r="H1031" i="2"/>
  <c r="I1031" i="2" s="1"/>
  <c r="J1031" i="2" s="1"/>
  <c r="F1032" i="2" s="1"/>
  <c r="AD997" i="3" l="1"/>
  <c r="AE997" i="3" s="1"/>
  <c r="AA998" i="3" s="1"/>
  <c r="AC998" i="3" s="1"/>
  <c r="P996" i="3"/>
  <c r="Q996" i="3" s="1"/>
  <c r="M997" i="3" s="1"/>
  <c r="O997" i="3" s="1"/>
  <c r="H1032" i="2"/>
  <c r="I1032" i="2" s="1"/>
  <c r="J1032" i="2"/>
  <c r="F1033" i="2" s="1"/>
  <c r="AD998" i="3" l="1"/>
  <c r="AE998" i="3" s="1"/>
  <c r="AA999" i="3" s="1"/>
  <c r="AC999" i="3" s="1"/>
  <c r="P997" i="3"/>
  <c r="Q997" i="3" s="1"/>
  <c r="M998" i="3" s="1"/>
  <c r="O998" i="3" s="1"/>
  <c r="H1033" i="2"/>
  <c r="I1033" i="2" s="1"/>
  <c r="J1033" i="2" s="1"/>
  <c r="F1034" i="2" s="1"/>
  <c r="AD999" i="3" l="1"/>
  <c r="AE999" i="3" s="1"/>
  <c r="AA1000" i="3" s="1"/>
  <c r="AC1000" i="3" s="1"/>
  <c r="P998" i="3"/>
  <c r="Q998" i="3" s="1"/>
  <c r="M999" i="3" s="1"/>
  <c r="O999" i="3" s="1"/>
  <c r="H1034" i="2"/>
  <c r="I1034" i="2" s="1"/>
  <c r="J1034" i="2"/>
  <c r="F1035" i="2" s="1"/>
  <c r="AD1000" i="3" l="1"/>
  <c r="AE1000" i="3" s="1"/>
  <c r="AA1001" i="3" s="1"/>
  <c r="AC1001" i="3" s="1"/>
  <c r="P999" i="3"/>
  <c r="Q999" i="3" s="1"/>
  <c r="M1000" i="3" s="1"/>
  <c r="O1000" i="3" s="1"/>
  <c r="H1035" i="2"/>
  <c r="I1035" i="2" s="1"/>
  <c r="J1035" i="2" s="1"/>
  <c r="F1036" i="2" s="1"/>
  <c r="AD1001" i="3" l="1"/>
  <c r="AE1001" i="3" s="1"/>
  <c r="AA1002" i="3" s="1"/>
  <c r="AC1002" i="3" s="1"/>
  <c r="P1000" i="3"/>
  <c r="Q1000" i="3" s="1"/>
  <c r="M1001" i="3" s="1"/>
  <c r="O1001" i="3" s="1"/>
  <c r="H1036" i="2"/>
  <c r="I1036" i="2" s="1"/>
  <c r="J1036" i="2"/>
  <c r="F1037" i="2" s="1"/>
  <c r="AD1002" i="3" l="1"/>
  <c r="AE1002" i="3" s="1"/>
  <c r="AA1003" i="3" s="1"/>
  <c r="AC1003" i="3" s="1"/>
  <c r="P1001" i="3"/>
  <c r="Q1001" i="3" s="1"/>
  <c r="M1002" i="3" s="1"/>
  <c r="O1002" i="3" s="1"/>
  <c r="H1037" i="2"/>
  <c r="I1037" i="2" s="1"/>
  <c r="J1037" i="2" s="1"/>
  <c r="F1038" i="2" s="1"/>
  <c r="AD1003" i="3" l="1"/>
  <c r="AE1003" i="3" s="1"/>
  <c r="AA1004" i="3" s="1"/>
  <c r="AC1004" i="3" s="1"/>
  <c r="P1002" i="3"/>
  <c r="Q1002" i="3" s="1"/>
  <c r="M1003" i="3" s="1"/>
  <c r="O1003" i="3" s="1"/>
  <c r="H1038" i="2"/>
  <c r="I1038" i="2" s="1"/>
  <c r="J1038" i="2"/>
  <c r="F1039" i="2" s="1"/>
  <c r="AD1004" i="3" l="1"/>
  <c r="AE1004" i="3" s="1"/>
  <c r="AA1005" i="3" s="1"/>
  <c r="AC1005" i="3" s="1"/>
  <c r="P1003" i="3"/>
  <c r="Q1003" i="3" s="1"/>
  <c r="M1004" i="3" s="1"/>
  <c r="O1004" i="3" s="1"/>
  <c r="H1039" i="2"/>
  <c r="I1039" i="2" s="1"/>
  <c r="J1039" i="2" s="1"/>
  <c r="F1040" i="2" s="1"/>
  <c r="AD1005" i="3" l="1"/>
  <c r="AE1005" i="3" s="1"/>
  <c r="AA1006" i="3" s="1"/>
  <c r="AC1006" i="3" s="1"/>
  <c r="P1004" i="3"/>
  <c r="Q1004" i="3" s="1"/>
  <c r="M1005" i="3" s="1"/>
  <c r="O1005" i="3" s="1"/>
  <c r="H1040" i="2"/>
  <c r="I1040" i="2" s="1"/>
  <c r="J1040" i="2"/>
  <c r="F1041" i="2" s="1"/>
  <c r="AD1006" i="3" l="1"/>
  <c r="AE1006" i="3" s="1"/>
  <c r="AA1007" i="3" s="1"/>
  <c r="AC1007" i="3" s="1"/>
  <c r="P1005" i="3"/>
  <c r="Q1005" i="3" s="1"/>
  <c r="M1006" i="3" s="1"/>
  <c r="O1006" i="3" s="1"/>
  <c r="H1041" i="2"/>
  <c r="I1041" i="2" s="1"/>
  <c r="J1041" i="2" s="1"/>
  <c r="F1042" i="2" s="1"/>
  <c r="AD1007" i="3" l="1"/>
  <c r="AE1007" i="3" s="1"/>
  <c r="AA1008" i="3" s="1"/>
  <c r="AC1008" i="3" s="1"/>
  <c r="P1006" i="3"/>
  <c r="Q1006" i="3" s="1"/>
  <c r="M1007" i="3" s="1"/>
  <c r="O1007" i="3" s="1"/>
  <c r="H1042" i="2"/>
  <c r="I1042" i="2" s="1"/>
  <c r="J1042" i="2"/>
  <c r="F1043" i="2" s="1"/>
  <c r="AD1008" i="3" l="1"/>
  <c r="AE1008" i="3" s="1"/>
  <c r="AA1009" i="3" s="1"/>
  <c r="AC1009" i="3" s="1"/>
  <c r="P1007" i="3"/>
  <c r="Q1007" i="3" s="1"/>
  <c r="M1008" i="3" s="1"/>
  <c r="O1008" i="3" s="1"/>
  <c r="H1043" i="2"/>
  <c r="I1043" i="2" s="1"/>
  <c r="J1043" i="2" s="1"/>
  <c r="F1044" i="2" s="1"/>
  <c r="AD1009" i="3" l="1"/>
  <c r="AE1009" i="3" s="1"/>
  <c r="AA1010" i="3" s="1"/>
  <c r="AC1010" i="3" s="1"/>
  <c r="P1008" i="3"/>
  <c r="Q1008" i="3" s="1"/>
  <c r="M1009" i="3" s="1"/>
  <c r="O1009" i="3" s="1"/>
  <c r="H1044" i="2"/>
  <c r="I1044" i="2" s="1"/>
  <c r="J1044" i="2"/>
  <c r="F1045" i="2" s="1"/>
  <c r="AD1010" i="3" l="1"/>
  <c r="AE1010" i="3" s="1"/>
  <c r="AA1011" i="3" s="1"/>
  <c r="AC1011" i="3" s="1"/>
  <c r="P1009" i="3"/>
  <c r="Q1009" i="3" s="1"/>
  <c r="M1010" i="3" s="1"/>
  <c r="O1010" i="3" s="1"/>
  <c r="H1045" i="2"/>
  <c r="I1045" i="2" s="1"/>
  <c r="J1045" i="2" s="1"/>
  <c r="F1046" i="2" s="1"/>
  <c r="AD1011" i="3" l="1"/>
  <c r="AE1011" i="3" s="1"/>
  <c r="AA1012" i="3" s="1"/>
  <c r="AC1012" i="3" s="1"/>
  <c r="P1010" i="3"/>
  <c r="Q1010" i="3" s="1"/>
  <c r="M1011" i="3" s="1"/>
  <c r="O1011" i="3" s="1"/>
  <c r="H1046" i="2"/>
  <c r="I1046" i="2" s="1"/>
  <c r="J1046" i="2"/>
  <c r="F1047" i="2" s="1"/>
  <c r="AD1012" i="3" l="1"/>
  <c r="AE1012" i="3" s="1"/>
  <c r="AA1013" i="3" s="1"/>
  <c r="AC1013" i="3" s="1"/>
  <c r="P1011" i="3"/>
  <c r="Q1011" i="3" s="1"/>
  <c r="M1012" i="3" s="1"/>
  <c r="O1012" i="3" s="1"/>
  <c r="H1047" i="2"/>
  <c r="I1047" i="2" s="1"/>
  <c r="J1047" i="2" s="1"/>
  <c r="F1048" i="2" s="1"/>
  <c r="AD1013" i="3" l="1"/>
  <c r="AE1013" i="3" s="1"/>
  <c r="AA1014" i="3" s="1"/>
  <c r="AC1014" i="3" s="1"/>
  <c r="P1012" i="3"/>
  <c r="Q1012" i="3" s="1"/>
  <c r="M1013" i="3" s="1"/>
  <c r="O1013" i="3" s="1"/>
  <c r="H1048" i="2"/>
  <c r="I1048" i="2" s="1"/>
  <c r="J1048" i="2"/>
  <c r="F1049" i="2" s="1"/>
  <c r="AD1014" i="3" l="1"/>
  <c r="AE1014" i="3" s="1"/>
  <c r="AA1015" i="3" s="1"/>
  <c r="AC1015" i="3" s="1"/>
  <c r="P1013" i="3"/>
  <c r="Q1013" i="3" s="1"/>
  <c r="M1014" i="3" s="1"/>
  <c r="O1014" i="3" s="1"/>
  <c r="H1049" i="2"/>
  <c r="I1049" i="2" s="1"/>
  <c r="J1049" i="2" s="1"/>
  <c r="F1050" i="2" s="1"/>
  <c r="AD1015" i="3" l="1"/>
  <c r="AE1015" i="3" s="1"/>
  <c r="AA1016" i="3" s="1"/>
  <c r="AC1016" i="3" s="1"/>
  <c r="P1014" i="3"/>
  <c r="Q1014" i="3" s="1"/>
  <c r="M1015" i="3" s="1"/>
  <c r="O1015" i="3" s="1"/>
  <c r="H1050" i="2"/>
  <c r="I1050" i="2" s="1"/>
  <c r="J1050" i="2"/>
  <c r="F1051" i="2" s="1"/>
  <c r="AD1016" i="3" l="1"/>
  <c r="AE1016" i="3" s="1"/>
  <c r="AA1017" i="3" s="1"/>
  <c r="AC1017" i="3" s="1"/>
  <c r="P1015" i="3"/>
  <c r="Q1015" i="3" s="1"/>
  <c r="M1016" i="3" s="1"/>
  <c r="O1016" i="3" s="1"/>
  <c r="H1051" i="2"/>
  <c r="I1051" i="2" s="1"/>
  <c r="J1051" i="2" s="1"/>
  <c r="F1052" i="2" s="1"/>
  <c r="AD1017" i="3" l="1"/>
  <c r="AE1017" i="3" s="1"/>
  <c r="AA1018" i="3" s="1"/>
  <c r="AC1018" i="3" s="1"/>
  <c r="P1016" i="3"/>
  <c r="Q1016" i="3" s="1"/>
  <c r="M1017" i="3" s="1"/>
  <c r="O1017" i="3" s="1"/>
  <c r="H1052" i="2"/>
  <c r="I1052" i="2" s="1"/>
  <c r="J1052" i="2"/>
  <c r="F1053" i="2" s="1"/>
  <c r="AD1018" i="3" l="1"/>
  <c r="AE1018" i="3" s="1"/>
  <c r="AA1019" i="3" s="1"/>
  <c r="AC1019" i="3" s="1"/>
  <c r="P1017" i="3"/>
  <c r="Q1017" i="3" s="1"/>
  <c r="M1018" i="3" s="1"/>
  <c r="O1018" i="3" s="1"/>
  <c r="H1053" i="2"/>
  <c r="I1053" i="2" s="1"/>
  <c r="J1053" i="2" s="1"/>
  <c r="F1054" i="2" s="1"/>
  <c r="AD1019" i="3" l="1"/>
  <c r="AE1019" i="3" s="1"/>
  <c r="AA1020" i="3" s="1"/>
  <c r="AC1020" i="3" s="1"/>
  <c r="P1018" i="3"/>
  <c r="Q1018" i="3" s="1"/>
  <c r="M1019" i="3" s="1"/>
  <c r="O1019" i="3" s="1"/>
  <c r="H1054" i="2"/>
  <c r="I1054" i="2" s="1"/>
  <c r="J1054" i="2"/>
  <c r="F1055" i="2" s="1"/>
  <c r="AD1020" i="3" l="1"/>
  <c r="AE1020" i="3" s="1"/>
  <c r="AA1021" i="3" s="1"/>
  <c r="AC1021" i="3" s="1"/>
  <c r="P1019" i="3"/>
  <c r="Q1019" i="3" s="1"/>
  <c r="M1020" i="3" s="1"/>
  <c r="O1020" i="3" s="1"/>
  <c r="H1055" i="2"/>
  <c r="I1055" i="2" s="1"/>
  <c r="J1055" i="2" s="1"/>
  <c r="F1056" i="2" s="1"/>
  <c r="AD1021" i="3" l="1"/>
  <c r="AE1021" i="3" s="1"/>
  <c r="AA1022" i="3" s="1"/>
  <c r="AC1022" i="3" s="1"/>
  <c r="P1020" i="3"/>
  <c r="Q1020" i="3" s="1"/>
  <c r="M1021" i="3" s="1"/>
  <c r="O1021" i="3" s="1"/>
  <c r="H1056" i="2"/>
  <c r="I1056" i="2" s="1"/>
  <c r="J1056" i="2"/>
  <c r="F1057" i="2" s="1"/>
  <c r="AD1022" i="3" l="1"/>
  <c r="AE1022" i="3" s="1"/>
  <c r="AA1023" i="3" s="1"/>
  <c r="AC1023" i="3" s="1"/>
  <c r="P1021" i="3"/>
  <c r="Q1021" i="3" s="1"/>
  <c r="M1022" i="3" s="1"/>
  <c r="O1022" i="3" s="1"/>
  <c r="H1057" i="2"/>
  <c r="I1057" i="2" s="1"/>
  <c r="J1057" i="2" s="1"/>
  <c r="F1058" i="2" s="1"/>
  <c r="AD1023" i="3" l="1"/>
  <c r="AE1023" i="3" s="1"/>
  <c r="AA1024" i="3" s="1"/>
  <c r="AC1024" i="3" s="1"/>
  <c r="P1022" i="3"/>
  <c r="Q1022" i="3" s="1"/>
  <c r="M1023" i="3" s="1"/>
  <c r="O1023" i="3" s="1"/>
  <c r="H1058" i="2"/>
  <c r="I1058" i="2" s="1"/>
  <c r="J1058" i="2"/>
  <c r="F1059" i="2" s="1"/>
  <c r="AD1024" i="3" l="1"/>
  <c r="AE1024" i="3" s="1"/>
  <c r="AA1025" i="3" s="1"/>
  <c r="AC1025" i="3" s="1"/>
  <c r="P1023" i="3"/>
  <c r="Q1023" i="3" s="1"/>
  <c r="M1024" i="3" s="1"/>
  <c r="O1024" i="3" s="1"/>
  <c r="H1059" i="2"/>
  <c r="I1059" i="2" s="1"/>
  <c r="J1059" i="2" s="1"/>
  <c r="F1060" i="2" s="1"/>
  <c r="AD1025" i="3" l="1"/>
  <c r="AE1025" i="3" s="1"/>
  <c r="AA1026" i="3" s="1"/>
  <c r="AC1026" i="3" s="1"/>
  <c r="P1024" i="3"/>
  <c r="Q1024" i="3" s="1"/>
  <c r="M1025" i="3" s="1"/>
  <c r="O1025" i="3" s="1"/>
  <c r="H1060" i="2"/>
  <c r="I1060" i="2" s="1"/>
  <c r="J1060" i="2"/>
  <c r="F1061" i="2" s="1"/>
  <c r="AD1026" i="3" l="1"/>
  <c r="AE1026" i="3" s="1"/>
  <c r="AA1027" i="3" s="1"/>
  <c r="AC1027" i="3" s="1"/>
  <c r="P1025" i="3"/>
  <c r="Q1025" i="3" s="1"/>
  <c r="M1026" i="3" s="1"/>
  <c r="O1026" i="3" s="1"/>
  <c r="H1061" i="2"/>
  <c r="I1061" i="2" s="1"/>
  <c r="J1061" i="2" s="1"/>
  <c r="F1062" i="2" s="1"/>
  <c r="AD1027" i="3" l="1"/>
  <c r="AE1027" i="3" s="1"/>
  <c r="AA1028" i="3" s="1"/>
  <c r="AC1028" i="3" s="1"/>
  <c r="P1026" i="3"/>
  <c r="Q1026" i="3" s="1"/>
  <c r="M1027" i="3" s="1"/>
  <c r="O1027" i="3" s="1"/>
  <c r="H1062" i="2"/>
  <c r="I1062" i="2" s="1"/>
  <c r="J1062" i="2"/>
  <c r="F1063" i="2" s="1"/>
  <c r="AD1028" i="3" l="1"/>
  <c r="AE1028" i="3"/>
  <c r="AA1029" i="3" s="1"/>
  <c r="AC1029" i="3" s="1"/>
  <c r="P1027" i="3"/>
  <c r="Q1027" i="3" s="1"/>
  <c r="M1028" i="3" s="1"/>
  <c r="O1028" i="3" s="1"/>
  <c r="H1063" i="2"/>
  <c r="I1063" i="2" s="1"/>
  <c r="J1063" i="2" s="1"/>
  <c r="F1064" i="2" s="1"/>
  <c r="AD1029" i="3" l="1"/>
  <c r="AE1029" i="3" s="1"/>
  <c r="AA1030" i="3" s="1"/>
  <c r="AC1030" i="3" s="1"/>
  <c r="P1028" i="3"/>
  <c r="Q1028" i="3" s="1"/>
  <c r="M1029" i="3" s="1"/>
  <c r="O1029" i="3" s="1"/>
  <c r="H1064" i="2"/>
  <c r="I1064" i="2" s="1"/>
  <c r="J1064" i="2"/>
  <c r="F1065" i="2" s="1"/>
  <c r="AD1030" i="3" l="1"/>
  <c r="AE1030" i="3" s="1"/>
  <c r="AA1031" i="3" s="1"/>
  <c r="AC1031" i="3" s="1"/>
  <c r="P1029" i="3"/>
  <c r="Q1029" i="3" s="1"/>
  <c r="M1030" i="3" s="1"/>
  <c r="O1030" i="3" s="1"/>
  <c r="H1065" i="2"/>
  <c r="I1065" i="2" s="1"/>
  <c r="J1065" i="2" s="1"/>
  <c r="F1066" i="2" s="1"/>
  <c r="AD1031" i="3" l="1"/>
  <c r="AE1031" i="3" s="1"/>
  <c r="AA1032" i="3" s="1"/>
  <c r="AC1032" i="3" s="1"/>
  <c r="P1030" i="3"/>
  <c r="Q1030" i="3" s="1"/>
  <c r="M1031" i="3" s="1"/>
  <c r="O1031" i="3" s="1"/>
  <c r="H1066" i="2"/>
  <c r="I1066" i="2" s="1"/>
  <c r="J1066" i="2"/>
  <c r="F1067" i="2" s="1"/>
  <c r="AD1032" i="3" l="1"/>
  <c r="AE1032" i="3" s="1"/>
  <c r="AA1033" i="3" s="1"/>
  <c r="AC1033" i="3" s="1"/>
  <c r="P1031" i="3"/>
  <c r="Q1031" i="3" s="1"/>
  <c r="M1032" i="3" s="1"/>
  <c r="O1032" i="3" s="1"/>
  <c r="H1067" i="2"/>
  <c r="I1067" i="2" s="1"/>
  <c r="J1067" i="2" s="1"/>
  <c r="F1068" i="2" s="1"/>
  <c r="AD1033" i="3" l="1"/>
  <c r="AE1033" i="3" s="1"/>
  <c r="AA1034" i="3" s="1"/>
  <c r="AC1034" i="3" s="1"/>
  <c r="P1032" i="3"/>
  <c r="Q1032" i="3" s="1"/>
  <c r="M1033" i="3" s="1"/>
  <c r="O1033" i="3" s="1"/>
  <c r="H1068" i="2"/>
  <c r="I1068" i="2" s="1"/>
  <c r="J1068" i="2"/>
  <c r="F1069" i="2" s="1"/>
  <c r="AD1034" i="3" l="1"/>
  <c r="AE1034" i="3" s="1"/>
  <c r="AA1035" i="3" s="1"/>
  <c r="AC1035" i="3" s="1"/>
  <c r="P1033" i="3"/>
  <c r="Q1033" i="3" s="1"/>
  <c r="M1034" i="3" s="1"/>
  <c r="O1034" i="3" s="1"/>
  <c r="H1069" i="2"/>
  <c r="I1069" i="2" s="1"/>
  <c r="J1069" i="2" s="1"/>
  <c r="F1070" i="2" s="1"/>
  <c r="AD1035" i="3" l="1"/>
  <c r="AE1035" i="3" s="1"/>
  <c r="AA1036" i="3" s="1"/>
  <c r="AC1036" i="3" s="1"/>
  <c r="P1034" i="3"/>
  <c r="Q1034" i="3" s="1"/>
  <c r="M1035" i="3" s="1"/>
  <c r="O1035" i="3" s="1"/>
  <c r="H1070" i="2"/>
  <c r="I1070" i="2" s="1"/>
  <c r="J1070" i="2"/>
  <c r="F1071" i="2" s="1"/>
  <c r="AD1036" i="3" l="1"/>
  <c r="AE1036" i="3" s="1"/>
  <c r="AA1037" i="3" s="1"/>
  <c r="AC1037" i="3" s="1"/>
  <c r="P1035" i="3"/>
  <c r="Q1035" i="3" s="1"/>
  <c r="M1036" i="3" s="1"/>
  <c r="O1036" i="3" s="1"/>
  <c r="H1071" i="2"/>
  <c r="I1071" i="2" s="1"/>
  <c r="J1071" i="2" s="1"/>
  <c r="F1072" i="2" s="1"/>
  <c r="AD1037" i="3" l="1"/>
  <c r="AE1037" i="3" s="1"/>
  <c r="AA1038" i="3" s="1"/>
  <c r="AC1038" i="3" s="1"/>
  <c r="P1036" i="3"/>
  <c r="Q1036" i="3" s="1"/>
  <c r="M1037" i="3" s="1"/>
  <c r="O1037" i="3" s="1"/>
  <c r="H1072" i="2"/>
  <c r="I1072" i="2" s="1"/>
  <c r="J1072" i="2"/>
  <c r="F1073" i="2" s="1"/>
  <c r="AD1038" i="3" l="1"/>
  <c r="AE1038" i="3" s="1"/>
  <c r="AA1039" i="3" s="1"/>
  <c r="AC1039" i="3" s="1"/>
  <c r="P1037" i="3"/>
  <c r="Q1037" i="3" s="1"/>
  <c r="M1038" i="3" s="1"/>
  <c r="O1038" i="3" s="1"/>
  <c r="H1073" i="2"/>
  <c r="I1073" i="2" s="1"/>
  <c r="J1073" i="2" s="1"/>
  <c r="F1074" i="2" s="1"/>
  <c r="AD1039" i="3" l="1"/>
  <c r="AE1039" i="3" s="1"/>
  <c r="AA1040" i="3" s="1"/>
  <c r="AC1040" i="3" s="1"/>
  <c r="P1038" i="3"/>
  <c r="Q1038" i="3" s="1"/>
  <c r="M1039" i="3" s="1"/>
  <c r="O1039" i="3" s="1"/>
  <c r="H1074" i="2"/>
  <c r="I1074" i="2" s="1"/>
  <c r="J1074" i="2"/>
  <c r="F1075" i="2" s="1"/>
  <c r="AD1040" i="3" l="1"/>
  <c r="AE1040" i="3" s="1"/>
  <c r="AA1041" i="3" s="1"/>
  <c r="AC1041" i="3" s="1"/>
  <c r="P1039" i="3"/>
  <c r="Q1039" i="3" s="1"/>
  <c r="M1040" i="3" s="1"/>
  <c r="O1040" i="3" s="1"/>
  <c r="H1075" i="2"/>
  <c r="I1075" i="2" s="1"/>
  <c r="J1075" i="2" s="1"/>
  <c r="F1076" i="2" s="1"/>
  <c r="AD1041" i="3" l="1"/>
  <c r="AE1041" i="3" s="1"/>
  <c r="AA1042" i="3" s="1"/>
  <c r="AC1042" i="3" s="1"/>
  <c r="P1040" i="3"/>
  <c r="Q1040" i="3" s="1"/>
  <c r="M1041" i="3" s="1"/>
  <c r="O1041" i="3" s="1"/>
  <c r="H1076" i="2"/>
  <c r="I1076" i="2" s="1"/>
  <c r="J1076" i="2"/>
  <c r="F1077" i="2" s="1"/>
  <c r="AD1042" i="3" l="1"/>
  <c r="AE1042" i="3" s="1"/>
  <c r="AA1043" i="3" s="1"/>
  <c r="AC1043" i="3" s="1"/>
  <c r="P1041" i="3"/>
  <c r="Q1041" i="3" s="1"/>
  <c r="M1042" i="3" s="1"/>
  <c r="O1042" i="3" s="1"/>
  <c r="H1077" i="2"/>
  <c r="I1077" i="2" s="1"/>
  <c r="J1077" i="2" s="1"/>
  <c r="F1078" i="2" s="1"/>
  <c r="AD1043" i="3" l="1"/>
  <c r="AE1043" i="3" s="1"/>
  <c r="AA1044" i="3" s="1"/>
  <c r="AC1044" i="3" s="1"/>
  <c r="P1042" i="3"/>
  <c r="Q1042" i="3" s="1"/>
  <c r="M1043" i="3" s="1"/>
  <c r="O1043" i="3" s="1"/>
  <c r="H1078" i="2"/>
  <c r="I1078" i="2" s="1"/>
  <c r="J1078" i="2"/>
  <c r="F1079" i="2" s="1"/>
  <c r="AD1044" i="3" l="1"/>
  <c r="AE1044" i="3" s="1"/>
  <c r="AA1045" i="3" s="1"/>
  <c r="AC1045" i="3" s="1"/>
  <c r="P1043" i="3"/>
  <c r="Q1043" i="3" s="1"/>
  <c r="M1044" i="3" s="1"/>
  <c r="O1044" i="3" s="1"/>
  <c r="H1079" i="2"/>
  <c r="I1079" i="2" s="1"/>
  <c r="J1079" i="2" s="1"/>
  <c r="F1080" i="2" s="1"/>
  <c r="AD1045" i="3" l="1"/>
  <c r="AE1045" i="3" s="1"/>
  <c r="AA1046" i="3" s="1"/>
  <c r="AC1046" i="3" s="1"/>
  <c r="P1044" i="3"/>
  <c r="Q1044" i="3" s="1"/>
  <c r="M1045" i="3" s="1"/>
  <c r="O1045" i="3" s="1"/>
  <c r="H1080" i="2"/>
  <c r="I1080" i="2" s="1"/>
  <c r="J1080" i="2"/>
  <c r="F1081" i="2" s="1"/>
  <c r="AD1046" i="3" l="1"/>
  <c r="AE1046" i="3" s="1"/>
  <c r="AA1047" i="3" s="1"/>
  <c r="AC1047" i="3" s="1"/>
  <c r="P1045" i="3"/>
  <c r="Q1045" i="3" s="1"/>
  <c r="M1046" i="3" s="1"/>
  <c r="O1046" i="3" s="1"/>
  <c r="H1081" i="2"/>
  <c r="I1081" i="2" s="1"/>
  <c r="J1081" i="2" s="1"/>
  <c r="F1082" i="2" s="1"/>
  <c r="AD1047" i="3" l="1"/>
  <c r="AE1047" i="3" s="1"/>
  <c r="AA1048" i="3" s="1"/>
  <c r="AC1048" i="3" s="1"/>
  <c r="P1046" i="3"/>
  <c r="Q1046" i="3" s="1"/>
  <c r="M1047" i="3" s="1"/>
  <c r="O1047" i="3" s="1"/>
  <c r="H1082" i="2"/>
  <c r="I1082" i="2" s="1"/>
  <c r="J1082" i="2"/>
  <c r="F1083" i="2" s="1"/>
  <c r="AD1048" i="3" l="1"/>
  <c r="AE1048" i="3" s="1"/>
  <c r="AA1049" i="3" s="1"/>
  <c r="AC1049" i="3" s="1"/>
  <c r="P1047" i="3"/>
  <c r="Q1047" i="3" s="1"/>
  <c r="M1048" i="3" s="1"/>
  <c r="O1048" i="3" s="1"/>
  <c r="H1083" i="2"/>
  <c r="I1083" i="2" s="1"/>
  <c r="J1083" i="2" s="1"/>
  <c r="F1084" i="2" s="1"/>
  <c r="AD1049" i="3" l="1"/>
  <c r="AE1049" i="3" s="1"/>
  <c r="AA1050" i="3" s="1"/>
  <c r="AC1050" i="3" s="1"/>
  <c r="P1048" i="3"/>
  <c r="Q1048" i="3" s="1"/>
  <c r="M1049" i="3" s="1"/>
  <c r="O1049" i="3" s="1"/>
  <c r="H1084" i="2"/>
  <c r="I1084" i="2" s="1"/>
  <c r="J1084" i="2"/>
  <c r="F1085" i="2" s="1"/>
  <c r="AD1050" i="3" l="1"/>
  <c r="AE1050" i="3" s="1"/>
  <c r="AA1051" i="3" s="1"/>
  <c r="AC1051" i="3" s="1"/>
  <c r="P1049" i="3"/>
  <c r="Q1049" i="3" s="1"/>
  <c r="M1050" i="3" s="1"/>
  <c r="O1050" i="3" s="1"/>
  <c r="H1085" i="2"/>
  <c r="I1085" i="2" s="1"/>
  <c r="J1085" i="2" s="1"/>
  <c r="F1086" i="2" s="1"/>
  <c r="AD1051" i="3" l="1"/>
  <c r="AE1051" i="3" s="1"/>
  <c r="AA1052" i="3" s="1"/>
  <c r="AC1052" i="3" s="1"/>
  <c r="P1050" i="3"/>
  <c r="Q1050" i="3" s="1"/>
  <c r="M1051" i="3" s="1"/>
  <c r="O1051" i="3" s="1"/>
  <c r="H1086" i="2"/>
  <c r="I1086" i="2" s="1"/>
  <c r="J1086" i="2"/>
  <c r="F1087" i="2" s="1"/>
  <c r="AD1052" i="3" l="1"/>
  <c r="AE1052" i="3" s="1"/>
  <c r="AA1053" i="3" s="1"/>
  <c r="AC1053" i="3" s="1"/>
  <c r="P1051" i="3"/>
  <c r="Q1051" i="3" s="1"/>
  <c r="M1052" i="3" s="1"/>
  <c r="O1052" i="3" s="1"/>
  <c r="H1087" i="2"/>
  <c r="I1087" i="2" s="1"/>
  <c r="J1087" i="2" s="1"/>
  <c r="F1088" i="2" s="1"/>
  <c r="AD1053" i="3" l="1"/>
  <c r="AE1053" i="3" s="1"/>
  <c r="AA1054" i="3" s="1"/>
  <c r="AC1054" i="3" s="1"/>
  <c r="P1052" i="3"/>
  <c r="Q1052" i="3" s="1"/>
  <c r="M1053" i="3" s="1"/>
  <c r="O1053" i="3" s="1"/>
  <c r="H1088" i="2"/>
  <c r="I1088" i="2" s="1"/>
  <c r="J1088" i="2"/>
  <c r="F1089" i="2" s="1"/>
  <c r="AD1054" i="3" l="1"/>
  <c r="AE1054" i="3" s="1"/>
  <c r="AA1055" i="3" s="1"/>
  <c r="AC1055" i="3" s="1"/>
  <c r="P1053" i="3"/>
  <c r="Q1053" i="3" s="1"/>
  <c r="M1054" i="3" s="1"/>
  <c r="O1054" i="3" s="1"/>
  <c r="H1089" i="2"/>
  <c r="I1089" i="2" s="1"/>
  <c r="J1089" i="2" s="1"/>
  <c r="F1090" i="2" s="1"/>
  <c r="AD1055" i="3" l="1"/>
  <c r="AE1055" i="3" s="1"/>
  <c r="AA1056" i="3" s="1"/>
  <c r="AC1056" i="3" s="1"/>
  <c r="P1054" i="3"/>
  <c r="Q1054" i="3" s="1"/>
  <c r="M1055" i="3" s="1"/>
  <c r="O1055" i="3" s="1"/>
  <c r="H1090" i="2"/>
  <c r="I1090" i="2" s="1"/>
  <c r="J1090" i="2"/>
  <c r="F1091" i="2" s="1"/>
  <c r="AD1056" i="3" l="1"/>
  <c r="AE1056" i="3" s="1"/>
  <c r="AA1057" i="3" s="1"/>
  <c r="AC1057" i="3" s="1"/>
  <c r="P1055" i="3"/>
  <c r="Q1055" i="3" s="1"/>
  <c r="M1056" i="3" s="1"/>
  <c r="O1056" i="3" s="1"/>
  <c r="H1091" i="2"/>
  <c r="I1091" i="2" s="1"/>
  <c r="J1091" i="2" s="1"/>
  <c r="F1092" i="2" s="1"/>
  <c r="AD1057" i="3" l="1"/>
  <c r="AE1057" i="3" s="1"/>
  <c r="AA1058" i="3" s="1"/>
  <c r="AC1058" i="3" s="1"/>
  <c r="P1056" i="3"/>
  <c r="Q1056" i="3" s="1"/>
  <c r="M1057" i="3" s="1"/>
  <c r="O1057" i="3" s="1"/>
  <c r="H1092" i="2"/>
  <c r="I1092" i="2" s="1"/>
  <c r="J1092" i="2" s="1"/>
  <c r="F1093" i="2" s="1"/>
  <c r="AD1058" i="3" l="1"/>
  <c r="AE1058" i="3" s="1"/>
  <c r="AA1059" i="3" s="1"/>
  <c r="AC1059" i="3" s="1"/>
  <c r="P1057" i="3"/>
  <c r="Q1057" i="3" s="1"/>
  <c r="M1058" i="3" s="1"/>
  <c r="O1058" i="3" s="1"/>
  <c r="H1093" i="2"/>
  <c r="I1093" i="2" s="1"/>
  <c r="J1093" i="2" s="1"/>
  <c r="F1094" i="2" s="1"/>
  <c r="AD1059" i="3" l="1"/>
  <c r="AE1059" i="3" s="1"/>
  <c r="AA1060" i="3" s="1"/>
  <c r="AC1060" i="3" s="1"/>
  <c r="P1058" i="3"/>
  <c r="Q1058" i="3" s="1"/>
  <c r="M1059" i="3" s="1"/>
  <c r="O1059" i="3" s="1"/>
  <c r="H1094" i="2"/>
  <c r="I1094" i="2" s="1"/>
  <c r="J1094" i="2"/>
  <c r="F1095" i="2" s="1"/>
  <c r="AD1060" i="3" l="1"/>
  <c r="AE1060" i="3" s="1"/>
  <c r="AA1061" i="3" s="1"/>
  <c r="AC1061" i="3" s="1"/>
  <c r="P1059" i="3"/>
  <c r="Q1059" i="3" s="1"/>
  <c r="M1060" i="3" s="1"/>
  <c r="O1060" i="3" s="1"/>
  <c r="H1095" i="2"/>
  <c r="I1095" i="2" s="1"/>
  <c r="J1095" i="2" s="1"/>
  <c r="F1096" i="2" s="1"/>
  <c r="AD1061" i="3" l="1"/>
  <c r="AE1061" i="3" s="1"/>
  <c r="AA1062" i="3" s="1"/>
  <c r="AC1062" i="3" s="1"/>
  <c r="P1060" i="3"/>
  <c r="Q1060" i="3" s="1"/>
  <c r="M1061" i="3" s="1"/>
  <c r="O1061" i="3" s="1"/>
  <c r="H1096" i="2"/>
  <c r="I1096" i="2" s="1"/>
  <c r="J1096" i="2"/>
  <c r="F1097" i="2" s="1"/>
  <c r="AD1062" i="3" l="1"/>
  <c r="AE1062" i="3" s="1"/>
  <c r="AA1063" i="3" s="1"/>
  <c r="AC1063" i="3" s="1"/>
  <c r="P1061" i="3"/>
  <c r="Q1061" i="3" s="1"/>
  <c r="M1062" i="3" s="1"/>
  <c r="O1062" i="3" s="1"/>
  <c r="H1097" i="2"/>
  <c r="I1097" i="2" s="1"/>
  <c r="J1097" i="2" s="1"/>
  <c r="F1098" i="2" s="1"/>
  <c r="AD1063" i="3" l="1"/>
  <c r="AE1063" i="3" s="1"/>
  <c r="AA1064" i="3" s="1"/>
  <c r="AC1064" i="3" s="1"/>
  <c r="P1062" i="3"/>
  <c r="Q1062" i="3" s="1"/>
  <c r="M1063" i="3" s="1"/>
  <c r="O1063" i="3" s="1"/>
  <c r="H1098" i="2"/>
  <c r="I1098" i="2" s="1"/>
  <c r="J1098" i="2"/>
  <c r="T8" i="2" s="1"/>
  <c r="T14" i="2" s="1"/>
  <c r="AD1064" i="3" l="1"/>
  <c r="AE1064" i="3" s="1"/>
  <c r="AA1065" i="3" s="1"/>
  <c r="AC1065" i="3" s="1"/>
  <c r="P1063" i="3"/>
  <c r="Q1063" i="3" s="1"/>
  <c r="M1064" i="3" s="1"/>
  <c r="O1064" i="3" s="1"/>
  <c r="AD1065" i="3" l="1"/>
  <c r="AE1065" i="3" s="1"/>
  <c r="AA1066" i="3" s="1"/>
  <c r="AC1066" i="3" s="1"/>
  <c r="P1064" i="3"/>
  <c r="Q1064" i="3" s="1"/>
  <c r="M1065" i="3" s="1"/>
  <c r="O1065" i="3" s="1"/>
  <c r="AD1066" i="3" l="1"/>
  <c r="AE1066" i="3" s="1"/>
  <c r="AA1067" i="3" s="1"/>
  <c r="AC1067" i="3" s="1"/>
  <c r="P1065" i="3"/>
  <c r="Q1065" i="3" s="1"/>
  <c r="M1066" i="3" s="1"/>
  <c r="O1066" i="3" s="1"/>
  <c r="AD1067" i="3" l="1"/>
  <c r="AE1067" i="3" s="1"/>
  <c r="AA1068" i="3" s="1"/>
  <c r="AC1068" i="3" s="1"/>
  <c r="P1066" i="3"/>
  <c r="Q1066" i="3" s="1"/>
  <c r="M1067" i="3" s="1"/>
  <c r="O1067" i="3" s="1"/>
  <c r="AD1068" i="3" l="1"/>
  <c r="AE1068" i="3" s="1"/>
  <c r="AA1069" i="3" s="1"/>
  <c r="AC1069" i="3" s="1"/>
  <c r="P1067" i="3"/>
  <c r="Q1067" i="3" s="1"/>
  <c r="M1068" i="3" s="1"/>
  <c r="O1068" i="3" s="1"/>
  <c r="AD1069" i="3" l="1"/>
  <c r="AE1069" i="3" s="1"/>
  <c r="AA1070" i="3" s="1"/>
  <c r="AC1070" i="3" s="1"/>
  <c r="P1068" i="3"/>
  <c r="Q1068" i="3" s="1"/>
  <c r="M1069" i="3" s="1"/>
  <c r="O1069" i="3" s="1"/>
  <c r="AD1070" i="3" l="1"/>
  <c r="AE1070" i="3" s="1"/>
  <c r="AA1071" i="3" s="1"/>
  <c r="AC1071" i="3" s="1"/>
  <c r="P1069" i="3"/>
  <c r="Q1069" i="3" s="1"/>
  <c r="M1070" i="3" s="1"/>
  <c r="O1070" i="3" s="1"/>
  <c r="AD1071" i="3" l="1"/>
  <c r="AE1071" i="3"/>
  <c r="AA1072" i="3" s="1"/>
  <c r="AC1072" i="3" s="1"/>
  <c r="P1070" i="3"/>
  <c r="Q1070" i="3" s="1"/>
  <c r="M1071" i="3" s="1"/>
  <c r="O1071" i="3" s="1"/>
  <c r="AD1072" i="3" l="1"/>
  <c r="AE1072" i="3" s="1"/>
  <c r="AA1073" i="3" s="1"/>
  <c r="AC1073" i="3" s="1"/>
  <c r="P1071" i="3"/>
  <c r="Q1071" i="3" s="1"/>
  <c r="M1072" i="3" s="1"/>
  <c r="O1072" i="3" s="1"/>
  <c r="AD1073" i="3" l="1"/>
  <c r="AE1073" i="3" s="1"/>
  <c r="AA1074" i="3" s="1"/>
  <c r="AC1074" i="3" s="1"/>
  <c r="P1072" i="3"/>
  <c r="Q1072" i="3" s="1"/>
  <c r="M1073" i="3" s="1"/>
  <c r="O1073" i="3" s="1"/>
  <c r="AD1074" i="3" l="1"/>
  <c r="AE1074" i="3" s="1"/>
  <c r="AA1075" i="3" s="1"/>
  <c r="AC1075" i="3" s="1"/>
  <c r="P1073" i="3"/>
  <c r="Q1073" i="3" s="1"/>
  <c r="M1074" i="3" s="1"/>
  <c r="O1074" i="3" s="1"/>
  <c r="AD1075" i="3" l="1"/>
  <c r="AE1075" i="3" s="1"/>
  <c r="AA1076" i="3" s="1"/>
  <c r="AC1076" i="3" s="1"/>
  <c r="P1074" i="3"/>
  <c r="Q1074" i="3" s="1"/>
  <c r="M1075" i="3" s="1"/>
  <c r="O1075" i="3" s="1"/>
  <c r="AD1076" i="3" l="1"/>
  <c r="AE1076" i="3" s="1"/>
  <c r="AA1077" i="3" s="1"/>
  <c r="AC1077" i="3" s="1"/>
  <c r="P1075" i="3"/>
  <c r="Q1075" i="3" s="1"/>
  <c r="M1076" i="3" s="1"/>
  <c r="O1076" i="3" s="1"/>
  <c r="AD1077" i="3" l="1"/>
  <c r="AE1077" i="3" s="1"/>
  <c r="AA1078" i="3" s="1"/>
  <c r="AC1078" i="3" s="1"/>
  <c r="P1076" i="3"/>
  <c r="Q1076" i="3" s="1"/>
  <c r="M1077" i="3" s="1"/>
  <c r="O1077" i="3" s="1"/>
  <c r="AD1078" i="3" l="1"/>
  <c r="AE1078" i="3" s="1"/>
  <c r="AA1079" i="3" s="1"/>
  <c r="AC1079" i="3" s="1"/>
  <c r="P1077" i="3"/>
  <c r="Q1077" i="3" s="1"/>
  <c r="M1078" i="3" s="1"/>
  <c r="O1078" i="3" s="1"/>
  <c r="AD1079" i="3" l="1"/>
  <c r="AE1079" i="3" s="1"/>
  <c r="AA1080" i="3" s="1"/>
  <c r="AC1080" i="3" s="1"/>
  <c r="P1078" i="3"/>
  <c r="Q1078" i="3" s="1"/>
  <c r="M1079" i="3" s="1"/>
  <c r="O1079" i="3" s="1"/>
  <c r="AD1080" i="3" l="1"/>
  <c r="AE1080" i="3" s="1"/>
  <c r="AA1081" i="3" s="1"/>
  <c r="AC1081" i="3" s="1"/>
  <c r="P1079" i="3"/>
  <c r="Q1079" i="3" s="1"/>
  <c r="M1080" i="3" s="1"/>
  <c r="O1080" i="3" s="1"/>
  <c r="AD1081" i="3" l="1"/>
  <c r="AE1081" i="3" s="1"/>
  <c r="AA1082" i="3" s="1"/>
  <c r="AC1082" i="3" s="1"/>
  <c r="P1080" i="3"/>
  <c r="Q1080" i="3" s="1"/>
  <c r="M1081" i="3" s="1"/>
  <c r="O1081" i="3" s="1"/>
  <c r="AD1082" i="3" l="1"/>
  <c r="AE1082" i="3"/>
  <c r="AA1083" i="3" s="1"/>
  <c r="AC1083" i="3" s="1"/>
  <c r="P1081" i="3"/>
  <c r="Q1081" i="3" s="1"/>
  <c r="M1082" i="3" s="1"/>
  <c r="O1082" i="3" s="1"/>
  <c r="AD1083" i="3" l="1"/>
  <c r="AE1083" i="3" s="1"/>
  <c r="AA1084" i="3" s="1"/>
  <c r="AC1084" i="3" s="1"/>
  <c r="P1082" i="3"/>
  <c r="Q1082" i="3" s="1"/>
  <c r="M1083" i="3" s="1"/>
  <c r="O1083" i="3" s="1"/>
  <c r="AD1084" i="3" l="1"/>
  <c r="AE1084" i="3" s="1"/>
  <c r="AA1085" i="3" s="1"/>
  <c r="AC1085" i="3" s="1"/>
  <c r="P1083" i="3"/>
  <c r="Q1083" i="3" s="1"/>
  <c r="M1084" i="3" s="1"/>
  <c r="O1084" i="3" s="1"/>
  <c r="AD1085" i="3" l="1"/>
  <c r="AE1085" i="3" s="1"/>
  <c r="AA1086" i="3" s="1"/>
  <c r="AC1086" i="3" s="1"/>
  <c r="P1084" i="3"/>
  <c r="Q1084" i="3" s="1"/>
  <c r="M1085" i="3" s="1"/>
  <c r="O1085" i="3" s="1"/>
  <c r="AD1086" i="3" l="1"/>
  <c r="AE1086" i="3" s="1"/>
  <c r="AA1087" i="3" s="1"/>
  <c r="AC1087" i="3" s="1"/>
  <c r="P1085" i="3"/>
  <c r="Q1085" i="3" s="1"/>
  <c r="M1086" i="3" s="1"/>
  <c r="O1086" i="3" s="1"/>
  <c r="AD1087" i="3" l="1"/>
  <c r="AE1087" i="3" s="1"/>
  <c r="AA1088" i="3" s="1"/>
  <c r="AC1088" i="3" s="1"/>
  <c r="P1086" i="3"/>
  <c r="Q1086" i="3" s="1"/>
  <c r="M1087" i="3" s="1"/>
  <c r="O1087" i="3" s="1"/>
  <c r="AD1088" i="3" l="1"/>
  <c r="AE1088" i="3" s="1"/>
  <c r="AA1089" i="3" s="1"/>
  <c r="AC1089" i="3" s="1"/>
  <c r="P1087" i="3"/>
  <c r="Q1087" i="3" s="1"/>
  <c r="M1088" i="3" s="1"/>
  <c r="O1088" i="3" s="1"/>
  <c r="AD1089" i="3" l="1"/>
  <c r="AE1089" i="3" s="1"/>
  <c r="AA1090" i="3" s="1"/>
  <c r="AC1090" i="3" s="1"/>
  <c r="P1088" i="3"/>
  <c r="Q1088" i="3" s="1"/>
  <c r="M1089" i="3" s="1"/>
  <c r="O1089" i="3" s="1"/>
  <c r="AD1090" i="3" l="1"/>
  <c r="AE1090" i="3" s="1"/>
  <c r="AA1091" i="3" s="1"/>
  <c r="AC1091" i="3" s="1"/>
  <c r="P1089" i="3"/>
  <c r="Q1089" i="3" s="1"/>
  <c r="M1090" i="3" s="1"/>
  <c r="O1090" i="3" s="1"/>
  <c r="AD1091" i="3" l="1"/>
  <c r="AE1091" i="3" s="1"/>
  <c r="AA1092" i="3" s="1"/>
  <c r="AC1092" i="3" s="1"/>
  <c r="P1090" i="3"/>
  <c r="Q1090" i="3" s="1"/>
  <c r="M1091" i="3" s="1"/>
  <c r="O1091" i="3" s="1"/>
  <c r="AD1092" i="3" l="1"/>
  <c r="AE1092" i="3" s="1"/>
  <c r="AA1093" i="3" s="1"/>
  <c r="AC1093" i="3" s="1"/>
  <c r="P1091" i="3"/>
  <c r="Q1091" i="3" s="1"/>
  <c r="M1092" i="3" s="1"/>
  <c r="O1092" i="3" s="1"/>
  <c r="AD1093" i="3" l="1"/>
  <c r="AE1093" i="3" s="1"/>
  <c r="AA1094" i="3" s="1"/>
  <c r="AC1094" i="3" s="1"/>
  <c r="P1092" i="3"/>
  <c r="Q1092" i="3" s="1"/>
  <c r="M1093" i="3" s="1"/>
  <c r="O1093" i="3" s="1"/>
  <c r="AD1094" i="3" l="1"/>
  <c r="AE1094" i="3" s="1"/>
  <c r="AA1095" i="3" s="1"/>
  <c r="AC1095" i="3" s="1"/>
  <c r="P1093" i="3"/>
  <c r="Q1093" i="3" s="1"/>
  <c r="M1094" i="3" s="1"/>
  <c r="O1094" i="3" s="1"/>
  <c r="AD1095" i="3" l="1"/>
  <c r="AE1095" i="3" s="1"/>
  <c r="AA1096" i="3" s="1"/>
  <c r="AC1096" i="3" s="1"/>
  <c r="P1094" i="3"/>
  <c r="Q1094" i="3" s="1"/>
  <c r="M1095" i="3" s="1"/>
  <c r="O1095" i="3" s="1"/>
  <c r="AD1096" i="3" l="1"/>
  <c r="AE1096" i="3" s="1"/>
  <c r="AA1097" i="3" s="1"/>
  <c r="AC1097" i="3" s="1"/>
  <c r="P1095" i="3"/>
  <c r="Q1095" i="3" s="1"/>
  <c r="M1096" i="3" s="1"/>
  <c r="O1096" i="3" s="1"/>
  <c r="AD1097" i="3" l="1"/>
  <c r="AE1097" i="3" s="1"/>
  <c r="AA1098" i="3" s="1"/>
  <c r="AC1098" i="3" s="1"/>
  <c r="P1096" i="3"/>
  <c r="Q1096" i="3" s="1"/>
  <c r="M1097" i="3" s="1"/>
  <c r="O1097" i="3" s="1"/>
  <c r="AD1098" i="3" l="1"/>
  <c r="AE1098" i="3"/>
  <c r="AI8" i="3" s="1"/>
  <c r="AI13" i="3" s="1"/>
  <c r="P1097" i="3"/>
  <c r="Q1097" i="3" s="1"/>
  <c r="M1098" i="3" s="1"/>
  <c r="O1098" i="3" s="1"/>
  <c r="P1098" i="3" l="1"/>
  <c r="Q1098" i="3"/>
  <c r="AH8" i="3" s="1"/>
  <c r="AH13" i="3" s="1"/>
</calcChain>
</file>

<file path=xl/sharedStrings.xml><?xml version="1.0" encoding="utf-8"?>
<sst xmlns="http://schemas.openxmlformats.org/spreadsheetml/2006/main" count="239" uniqueCount="163">
  <si>
    <t>Cash in Bank ($)</t>
  </si>
  <si>
    <t>LOC</t>
  </si>
  <si>
    <t>Rent/ Month ($)</t>
  </si>
  <si>
    <t>Car ($)</t>
  </si>
  <si>
    <t>Car Insurance/ Month ($)</t>
  </si>
  <si>
    <t>Car Repair Costs/ Month ($)</t>
  </si>
  <si>
    <t>Car Financing Option 1</t>
  </si>
  <si>
    <t>Financing</t>
  </si>
  <si>
    <t>Fees</t>
  </si>
  <si>
    <t xml:space="preserve">Interest / Annum </t>
  </si>
  <si>
    <t>Car Financing Option 2</t>
  </si>
  <si>
    <t>Loan Duration/ Years</t>
  </si>
  <si>
    <t>3 Year Salvage Value ($)</t>
  </si>
  <si>
    <t>Parking Fees / Month ($)</t>
  </si>
  <si>
    <t>Renters Insurance/ Year ($)</t>
  </si>
  <si>
    <t>Brooklyn Appartment ($)</t>
  </si>
  <si>
    <t xml:space="preserve">Appartment Appreciation/ Year </t>
  </si>
  <si>
    <t>Real Estate Fees for Sale</t>
  </si>
  <si>
    <t>Sale Closing Costs ($)</t>
  </si>
  <si>
    <t>Insurance Costs/ Year ($)</t>
  </si>
  <si>
    <t>Expected Losses/ Year ($)</t>
  </si>
  <si>
    <t>Scenario 1 - Buying Appartment</t>
  </si>
  <si>
    <t>Scenario 2 - Renting Appartment</t>
  </si>
  <si>
    <t>Total Cost (incl. fees) ($)</t>
  </si>
  <si>
    <t>Total Financed Amount ($)</t>
  </si>
  <si>
    <t>Fees ($)</t>
  </si>
  <si>
    <t>Month</t>
  </si>
  <si>
    <t>Begin ($)</t>
  </si>
  <si>
    <t>Payment ($)</t>
  </si>
  <si>
    <t>Interest ($)</t>
  </si>
  <si>
    <t>Prin Redox ($)</t>
  </si>
  <si>
    <t>End ($)</t>
  </si>
  <si>
    <t>Interest / Month</t>
  </si>
  <si>
    <t>Monthly Payment</t>
  </si>
  <si>
    <t>Mortgage Length (Years)</t>
  </si>
  <si>
    <t>Mortgage Length (Months)</t>
  </si>
  <si>
    <t>Appartment Sale Analysis</t>
  </si>
  <si>
    <t>Estimated Price After 3 Years</t>
  </si>
  <si>
    <t>No Insurance, Expected Losses/ Year ($)</t>
  </si>
  <si>
    <t>Costs</t>
  </si>
  <si>
    <t xml:space="preserve">      Sale Fees</t>
  </si>
  <si>
    <t xml:space="preserve">      Sale Closing Costs</t>
  </si>
  <si>
    <t xml:space="preserve">      Insurance Costs</t>
  </si>
  <si>
    <t xml:space="preserve">      Expected Losses</t>
  </si>
  <si>
    <t>Net Profit</t>
  </si>
  <si>
    <t>$</t>
  </si>
  <si>
    <t>Key</t>
  </si>
  <si>
    <t>Input</t>
  </si>
  <si>
    <t>Asssumption</t>
  </si>
  <si>
    <t>Downpayment ($)</t>
  </si>
  <si>
    <t>Remaining Costs ($)</t>
  </si>
  <si>
    <t>LOC Annual Interest</t>
  </si>
  <si>
    <t>LOC Length (Days)</t>
  </si>
  <si>
    <t>LOC Daily Interest</t>
  </si>
  <si>
    <t>Brooklyn Appartment LOC Amortization Analysis</t>
  </si>
  <si>
    <t>Brooklyn Appartment Mortgage Amortization Analysis</t>
  </si>
  <si>
    <t>LOC Daily Payment ($)</t>
  </si>
  <si>
    <t>Day</t>
  </si>
  <si>
    <t xml:space="preserve">      Fulfilled Mortgage Payments</t>
  </si>
  <si>
    <t xml:space="preserve">      Fulfilled LOC Payments</t>
  </si>
  <si>
    <t xml:space="preserve">      Remaining LOC Payments</t>
  </si>
  <si>
    <t xml:space="preserve">      Remaining Mortgage Payments</t>
  </si>
  <si>
    <t>Rent</t>
  </si>
  <si>
    <t>Appartment Rent/Acquisition Monthly Cost Comparison</t>
  </si>
  <si>
    <t>Rent Losses</t>
  </si>
  <si>
    <t>Acquisition Losses</t>
  </si>
  <si>
    <t>Rent ($)</t>
  </si>
  <si>
    <t>Acquisition ($)</t>
  </si>
  <si>
    <t>Total Rent Expenditure (3yrs) ($)</t>
  </si>
  <si>
    <t>Mortgage Insurance</t>
  </si>
  <si>
    <t>Mortgage Payment</t>
  </si>
  <si>
    <t>LOC Payment</t>
  </si>
  <si>
    <t>Total</t>
  </si>
  <si>
    <t>Car Rental</t>
  </si>
  <si>
    <t>Car Financing Option 1 Amortization Analysis</t>
  </si>
  <si>
    <t>Car Financing Option 2 Amortization Analysis</t>
  </si>
  <si>
    <t>Total Amount Financed ($)</t>
  </si>
  <si>
    <t>Car Financing Option 1 LOC Amortization Analysis</t>
  </si>
  <si>
    <t>Car Financing Option 2 LOC Amortization Analysis</t>
  </si>
  <si>
    <t>Monthly Payment ($)</t>
  </si>
  <si>
    <t xml:space="preserve">Interest / Year </t>
  </si>
  <si>
    <t>Remaining Amount (LOC) ($)</t>
  </si>
  <si>
    <t>Case Information</t>
  </si>
  <si>
    <t>Option 1 ($)</t>
  </si>
  <si>
    <t>Option 2 ($)</t>
  </si>
  <si>
    <t>Salvage Value After 3 Years</t>
  </si>
  <si>
    <t xml:space="preserve">      Fulfilled Financing Payments</t>
  </si>
  <si>
    <t xml:space="preserve">      Remaining Financing Payments</t>
  </si>
  <si>
    <t xml:space="preserve">      Maintenance Costs</t>
  </si>
  <si>
    <t>Car Financing Sale Analysis</t>
  </si>
  <si>
    <t>Net Loss</t>
  </si>
  <si>
    <t xml:space="preserve">      Parking Fees</t>
  </si>
  <si>
    <t>LOC Payments</t>
  </si>
  <si>
    <t>Financing Payment</t>
  </si>
  <si>
    <t>Insurance Costs</t>
  </si>
  <si>
    <t>Maintenance Costs</t>
  </si>
  <si>
    <t>Parking Fees</t>
  </si>
  <si>
    <t>Rental ($)</t>
  </si>
  <si>
    <t>Car Rental/Acquisition Monthly Cost Comparison</t>
  </si>
  <si>
    <t>Life Insurance / Month ($)</t>
  </si>
  <si>
    <t>Probability of Survival / Month</t>
  </si>
  <si>
    <t>Life Insurance Payment</t>
  </si>
  <si>
    <t>Life Insurance Probability Table</t>
  </si>
  <si>
    <t>Probability of Loss / Month</t>
  </si>
  <si>
    <t>PV receipts ($)</t>
  </si>
  <si>
    <t>Results</t>
  </si>
  <si>
    <t>Expected Life Insurance Value ($)</t>
  </si>
  <si>
    <t>Total Insurance Payments ($)</t>
  </si>
  <si>
    <t>Total Inflows</t>
  </si>
  <si>
    <t>Starting Balance</t>
  </si>
  <si>
    <t>Total Outflows</t>
  </si>
  <si>
    <t>Total Taxable Income</t>
  </si>
  <si>
    <t>Income</t>
  </si>
  <si>
    <t xml:space="preserve">      Salary</t>
  </si>
  <si>
    <t xml:space="preserve">      Bonus</t>
  </si>
  <si>
    <t>Tax Deductions</t>
  </si>
  <si>
    <t xml:space="preserve">      Standard Single Tax Deduction</t>
  </si>
  <si>
    <t xml:space="preserve">      Mortgage Interest Rate</t>
  </si>
  <si>
    <t>Ineterst ($)</t>
  </si>
  <si>
    <t>Interest / Year ($)</t>
  </si>
  <si>
    <t>Year 1 ($)</t>
  </si>
  <si>
    <t>Year 2 ($)</t>
  </si>
  <si>
    <t>Year 3 ($)</t>
  </si>
  <si>
    <t>Total Taxable Income / Year</t>
  </si>
  <si>
    <t>Annual Mortgage Interest Payments</t>
  </si>
  <si>
    <t>From</t>
  </si>
  <si>
    <t>To</t>
  </si>
  <si>
    <t>Rate</t>
  </si>
  <si>
    <t>Federal Tax Brackets &amp; Rates</t>
  </si>
  <si>
    <t>Cummulative</t>
  </si>
  <si>
    <t>Taxes Paid</t>
  </si>
  <si>
    <t xml:space="preserve">      Federal Tax</t>
  </si>
  <si>
    <t>NY State Tax Brackets &amp; Rates</t>
  </si>
  <si>
    <t xml:space="preserve">      NY State Tax</t>
  </si>
  <si>
    <t xml:space="preserve">      NYC Tax</t>
  </si>
  <si>
    <t>Total Tax Expenditure / Year ($)</t>
  </si>
  <si>
    <t>Net Cashflows</t>
  </si>
  <si>
    <t xml:space="preserve">      Cash</t>
  </si>
  <si>
    <t xml:space="preserve">      House Sale</t>
  </si>
  <si>
    <t xml:space="preserve">      Salary Witholdings</t>
  </si>
  <si>
    <t xml:space="preserve">            BMO Tax</t>
  </si>
  <si>
    <t xml:space="preserve">            BMO Benefits</t>
  </si>
  <si>
    <t xml:space="preserve">      Life Insurance</t>
  </si>
  <si>
    <t xml:space="preserve">      Car Rental</t>
  </si>
  <si>
    <t xml:space="preserve">      Subway</t>
  </si>
  <si>
    <t xml:space="preserve">      Housing Costs</t>
  </si>
  <si>
    <t xml:space="preserve">            House Downpayment</t>
  </si>
  <si>
    <t xml:space="preserve">            House LOC Payments</t>
  </si>
  <si>
    <t xml:space="preserve">            Mortgage Payments</t>
  </si>
  <si>
    <t xml:space="preserve">            Remaining LOC Payments</t>
  </si>
  <si>
    <t xml:space="preserve">            Remaining Mortgage Payments</t>
  </si>
  <si>
    <t xml:space="preserve">            Sale Fees</t>
  </si>
  <si>
    <t xml:space="preserve">            Sale Closing Costs</t>
  </si>
  <si>
    <t xml:space="preserve">            Mortgage Insurance Costs</t>
  </si>
  <si>
    <t xml:space="preserve">            House Expected Losses</t>
  </si>
  <si>
    <t xml:space="preserve">      Total Tax Payment</t>
  </si>
  <si>
    <t>Cash Outflows</t>
  </si>
  <si>
    <t>Cash Inflows</t>
  </si>
  <si>
    <t>Item</t>
  </si>
  <si>
    <t>Xianoning's Pro Froma, As of June 1st 2022 ($)</t>
  </si>
  <si>
    <t>Probability of Survival</t>
  </si>
  <si>
    <t>Probabilit of Loss</t>
  </si>
  <si>
    <t>NY City Tax Brackets &amp;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</si>
</sst>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#,##0.00;[Red]\(#,##0.00\)"/>
    <numFmt numFmtId="166" formatCode="#,##0.00;\(#,##0.00\)"/>
    <numFmt numFmtId="167" formatCode="0.0000%"/>
    <numFmt numFmtId="168" formatCode="#,##0.00;\(#,##0.00\);\-"/>
    <numFmt numFmtId="169" formatCode="#,##0.0000;\(#,##0.0000\);\-"/>
    <numFmt numFmtId="170" formatCode="#,##0.00000;\(#,##0.00000\);\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1" xfId="0" applyFon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4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/>
    <xf numFmtId="10" fontId="0" fillId="0" borderId="1" xfId="1" applyNumberFormat="1" applyFont="1" applyBorder="1"/>
    <xf numFmtId="0" fontId="3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left"/>
    </xf>
    <xf numFmtId="39" fontId="0" fillId="0" borderId="0" xfId="0" applyNumberFormat="1"/>
    <xf numFmtId="0" fontId="3" fillId="0" borderId="0" xfId="0" applyFont="1"/>
    <xf numFmtId="164" fontId="0" fillId="0" borderId="1" xfId="0" applyNumberFormat="1" applyBorder="1"/>
    <xf numFmtId="167" fontId="0" fillId="0" borderId="0" xfId="0" applyNumberFormat="1"/>
    <xf numFmtId="10" fontId="0" fillId="0" borderId="1" xfId="0" applyNumberFormat="1" applyBorder="1"/>
    <xf numFmtId="167" fontId="0" fillId="0" borderId="1" xfId="0" applyNumberFormat="1" applyBorder="1"/>
    <xf numFmtId="0" fontId="2" fillId="3" borderId="1" xfId="0" applyFont="1" applyFill="1" applyBorder="1" applyAlignment="1">
      <alignment horizontal="centerContinuous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Continuous"/>
    </xf>
    <xf numFmtId="168" fontId="0" fillId="0" borderId="1" xfId="0" applyNumberFormat="1" applyBorder="1"/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4" fillId="0" borderId="1" xfId="0" applyNumberFormat="1" applyFont="1" applyBorder="1"/>
    <xf numFmtId="17" fontId="0" fillId="0" borderId="1" xfId="0" applyNumberFormat="1" applyBorder="1"/>
    <xf numFmtId="17" fontId="0" fillId="0" borderId="2" xfId="0" applyNumberFormat="1" applyBorder="1"/>
    <xf numFmtId="168" fontId="0" fillId="0" borderId="2" xfId="0" applyNumberFormat="1" applyBorder="1"/>
    <xf numFmtId="0" fontId="2" fillId="3" borderId="3" xfId="0" applyFont="1" applyFill="1" applyBorder="1"/>
    <xf numFmtId="0" fontId="4" fillId="0" borderId="4" xfId="0" applyFont="1" applyBorder="1"/>
    <xf numFmtId="0" fontId="4" fillId="0" borderId="5" xfId="0" applyFont="1" applyBorder="1"/>
    <xf numFmtId="17" fontId="2" fillId="3" borderId="6" xfId="0" applyNumberFormat="1" applyFont="1" applyFill="1" applyBorder="1"/>
    <xf numFmtId="17" fontId="2" fillId="3" borderId="7" xfId="0" applyNumberFormat="1" applyFont="1" applyFill="1" applyBorder="1"/>
    <xf numFmtId="17" fontId="2" fillId="3" borderId="8" xfId="0" applyNumberFormat="1" applyFont="1" applyFill="1" applyBorder="1"/>
    <xf numFmtId="17" fontId="0" fillId="0" borderId="9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0" applyNumberFormat="1" applyBorder="1"/>
    <xf numFmtId="17" fontId="2" fillId="3" borderId="13" xfId="0" applyNumberFormat="1" applyFont="1" applyFill="1" applyBorder="1"/>
    <xf numFmtId="17" fontId="0" fillId="0" borderId="14" xfId="0" applyNumberFormat="1" applyBorder="1"/>
    <xf numFmtId="168" fontId="0" fillId="0" borderId="14" xfId="0" applyNumberFormat="1" applyBorder="1"/>
    <xf numFmtId="168" fontId="0" fillId="0" borderId="15" xfId="0" applyNumberFormat="1" applyBorder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27D6-FDAA-4849-BC55-E7C8439CCF3A}">
  <dimension ref="B2:AM33"/>
  <sheetViews>
    <sheetView topLeftCell="A13" workbookViewId="0">
      <selection activeCell="M29" sqref="M29"/>
    </sheetView>
  </sheetViews>
  <sheetFormatPr defaultRowHeight="15" x14ac:dyDescent="0.25"/>
  <cols>
    <col min="2" max="2" width="33.85546875" bestFit="1" customWidth="1"/>
    <col min="3" max="3" width="9.140625" bestFit="1" customWidth="1"/>
    <col min="4" max="4" width="9.140625" customWidth="1"/>
    <col min="5" max="35" width="9.140625" bestFit="1" customWidth="1"/>
    <col min="36" max="37" width="10.140625" bestFit="1" customWidth="1"/>
    <col min="38" max="38" width="9.140625" bestFit="1" customWidth="1"/>
    <col min="39" max="42" width="10.140625" bestFit="1" customWidth="1"/>
    <col min="43" max="43" width="11.5703125" bestFit="1" customWidth="1"/>
  </cols>
  <sheetData>
    <row r="2" spans="2:39" ht="15.75" thickBot="1" x14ac:dyDescent="0.3">
      <c r="B2" s="55" t="s">
        <v>159</v>
      </c>
    </row>
    <row r="3" spans="2:39" x14ac:dyDescent="0.25">
      <c r="B3" s="40" t="s">
        <v>158</v>
      </c>
      <c r="C3" s="43">
        <v>44713</v>
      </c>
      <c r="D3" s="44">
        <v>44743</v>
      </c>
      <c r="E3" s="44">
        <v>44774</v>
      </c>
      <c r="F3" s="44">
        <v>44805</v>
      </c>
      <c r="G3" s="44">
        <v>44835</v>
      </c>
      <c r="H3" s="44">
        <v>44866</v>
      </c>
      <c r="I3" s="45">
        <v>44896</v>
      </c>
      <c r="J3" s="51">
        <v>44927</v>
      </c>
      <c r="K3" s="44">
        <v>44958</v>
      </c>
      <c r="L3" s="44">
        <v>44986</v>
      </c>
      <c r="M3" s="44">
        <v>45017</v>
      </c>
      <c r="N3" s="44">
        <v>45047</v>
      </c>
      <c r="O3" s="44">
        <v>45078</v>
      </c>
      <c r="P3" s="44">
        <v>45108</v>
      </c>
      <c r="Q3" s="44">
        <v>45139</v>
      </c>
      <c r="R3" s="44">
        <v>45170</v>
      </c>
      <c r="S3" s="44">
        <v>45200</v>
      </c>
      <c r="T3" s="44">
        <v>45231</v>
      </c>
      <c r="U3" s="45">
        <v>45261</v>
      </c>
      <c r="V3" s="51">
        <v>45292</v>
      </c>
      <c r="W3" s="44">
        <v>45323</v>
      </c>
      <c r="X3" s="44">
        <v>45352</v>
      </c>
      <c r="Y3" s="44">
        <v>45383</v>
      </c>
      <c r="Z3" s="44">
        <v>45413</v>
      </c>
      <c r="AA3" s="44">
        <v>45444</v>
      </c>
      <c r="AB3" s="44">
        <v>45474</v>
      </c>
      <c r="AC3" s="44">
        <v>45505</v>
      </c>
      <c r="AD3" s="44">
        <v>45536</v>
      </c>
      <c r="AE3" s="44">
        <v>45566</v>
      </c>
      <c r="AF3" s="44">
        <v>45597</v>
      </c>
      <c r="AG3" s="45">
        <v>45627</v>
      </c>
      <c r="AH3" s="51">
        <v>45658</v>
      </c>
      <c r="AI3" s="44">
        <v>45689</v>
      </c>
      <c r="AJ3" s="44">
        <v>45717</v>
      </c>
      <c r="AK3" s="44">
        <v>45748</v>
      </c>
      <c r="AL3" s="44">
        <v>45778</v>
      </c>
      <c r="AM3" s="45">
        <v>45809</v>
      </c>
    </row>
    <row r="4" spans="2:39" x14ac:dyDescent="0.25">
      <c r="B4" s="41" t="s">
        <v>157</v>
      </c>
      <c r="C4" s="38"/>
      <c r="D4" s="37"/>
      <c r="E4" s="37"/>
      <c r="F4" s="37"/>
      <c r="G4" s="37"/>
      <c r="H4" s="37"/>
      <c r="I4" s="46"/>
      <c r="J4" s="52"/>
      <c r="K4" s="37"/>
      <c r="L4" s="37"/>
      <c r="M4" s="37"/>
      <c r="N4" s="37"/>
      <c r="O4" s="37"/>
      <c r="P4" s="37"/>
      <c r="Q4" s="37"/>
      <c r="R4" s="37"/>
      <c r="S4" s="37"/>
      <c r="T4" s="37"/>
      <c r="U4" s="46"/>
      <c r="V4" s="52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46"/>
      <c r="AH4" s="52"/>
      <c r="AI4" s="37"/>
      <c r="AJ4" s="37"/>
      <c r="AK4" s="37"/>
      <c r="AL4" s="37"/>
      <c r="AM4" s="46"/>
    </row>
    <row r="5" spans="2:39" x14ac:dyDescent="0.25">
      <c r="B5" s="41" t="s">
        <v>109</v>
      </c>
      <c r="C5" s="39">
        <v>0</v>
      </c>
      <c r="D5" s="33">
        <v>0</v>
      </c>
      <c r="E5" s="33">
        <f t="shared" ref="E5:AM5" si="0">D32</f>
        <v>1689.7129260059301</v>
      </c>
      <c r="F5" s="33">
        <f t="shared" si="0"/>
        <v>3379.4258520118601</v>
      </c>
      <c r="G5" s="33">
        <f t="shared" si="0"/>
        <v>5069.1387780177902</v>
      </c>
      <c r="H5" s="33">
        <f t="shared" si="0"/>
        <v>6758.8517040237202</v>
      </c>
      <c r="I5" s="47">
        <f t="shared" si="0"/>
        <v>8448.5646300296485</v>
      </c>
      <c r="J5" s="53">
        <f t="shared" si="0"/>
        <v>10138.277556035579</v>
      </c>
      <c r="K5" s="33">
        <f t="shared" si="0"/>
        <v>11827.990482041509</v>
      </c>
      <c r="L5" s="33">
        <f t="shared" si="0"/>
        <v>13517.703408047439</v>
      </c>
      <c r="M5" s="33">
        <f t="shared" si="0"/>
        <v>27707.416334053371</v>
      </c>
      <c r="N5" s="33">
        <f t="shared" si="0"/>
        <v>4070.843068231974</v>
      </c>
      <c r="O5" s="33">
        <f t="shared" si="0"/>
        <v>5760.5559942379041</v>
      </c>
      <c r="P5" s="33">
        <f t="shared" si="0"/>
        <v>7450.2689202438341</v>
      </c>
      <c r="Q5" s="33">
        <f t="shared" si="0"/>
        <v>9139.9818462497624</v>
      </c>
      <c r="R5" s="33">
        <f t="shared" si="0"/>
        <v>10829.694772255692</v>
      </c>
      <c r="S5" s="33">
        <f t="shared" si="0"/>
        <v>12519.407698261622</v>
      </c>
      <c r="T5" s="33">
        <f t="shared" si="0"/>
        <v>14209.120624267553</v>
      </c>
      <c r="U5" s="47">
        <f t="shared" si="0"/>
        <v>15898.833550273483</v>
      </c>
      <c r="V5" s="53">
        <f t="shared" si="0"/>
        <v>17588.546476279414</v>
      </c>
      <c r="W5" s="33">
        <f t="shared" si="0"/>
        <v>19278.259402285345</v>
      </c>
      <c r="X5" s="33">
        <f t="shared" si="0"/>
        <v>20967.972328291275</v>
      </c>
      <c r="Y5" s="33">
        <f t="shared" si="0"/>
        <v>60157.685254297197</v>
      </c>
      <c r="Z5" s="33">
        <f t="shared" si="0"/>
        <v>27830.924387137049</v>
      </c>
      <c r="AA5" s="33">
        <f t="shared" si="0"/>
        <v>29520.637313142979</v>
      </c>
      <c r="AB5" s="33">
        <f t="shared" si="0"/>
        <v>31210.350239148909</v>
      </c>
      <c r="AC5" s="33">
        <f t="shared" si="0"/>
        <v>32900.063165154839</v>
      </c>
      <c r="AD5" s="33">
        <f t="shared" si="0"/>
        <v>34589.776091160769</v>
      </c>
      <c r="AE5" s="33">
        <f t="shared" si="0"/>
        <v>36279.489017166699</v>
      </c>
      <c r="AF5" s="33">
        <f t="shared" si="0"/>
        <v>37969.201943172629</v>
      </c>
      <c r="AG5" s="47">
        <f t="shared" si="0"/>
        <v>39658.914869178559</v>
      </c>
      <c r="AH5" s="53">
        <f t="shared" si="0"/>
        <v>41348.62779518449</v>
      </c>
      <c r="AI5" s="33">
        <f t="shared" si="0"/>
        <v>43038.34072119042</v>
      </c>
      <c r="AJ5" s="33">
        <f t="shared" si="0"/>
        <v>44728.05364719635</v>
      </c>
      <c r="AK5" s="33">
        <f t="shared" si="0"/>
        <v>108917.76657320227</v>
      </c>
      <c r="AL5" s="33">
        <f t="shared" si="0"/>
        <v>67893.607469535986</v>
      </c>
      <c r="AM5" s="47">
        <f t="shared" si="0"/>
        <v>69583.320395541916</v>
      </c>
    </row>
    <row r="6" spans="2:39" x14ac:dyDescent="0.25">
      <c r="B6" s="41" t="s">
        <v>113</v>
      </c>
      <c r="C6" s="39">
        <f>125000/12</f>
        <v>10416.666666666666</v>
      </c>
      <c r="D6" s="33">
        <f>125000/12</f>
        <v>10416.666666666666</v>
      </c>
      <c r="E6" s="33">
        <f t="shared" ref="E6:AM6" si="1">125000/12</f>
        <v>10416.666666666666</v>
      </c>
      <c r="F6" s="33">
        <f t="shared" si="1"/>
        <v>10416.666666666666</v>
      </c>
      <c r="G6" s="33">
        <f t="shared" si="1"/>
        <v>10416.666666666666</v>
      </c>
      <c r="H6" s="33">
        <f t="shared" si="1"/>
        <v>10416.666666666666</v>
      </c>
      <c r="I6" s="47">
        <f t="shared" si="1"/>
        <v>10416.666666666666</v>
      </c>
      <c r="J6" s="53">
        <f t="shared" si="1"/>
        <v>10416.666666666666</v>
      </c>
      <c r="K6" s="33">
        <f t="shared" si="1"/>
        <v>10416.666666666666</v>
      </c>
      <c r="L6" s="33">
        <f t="shared" si="1"/>
        <v>10416.666666666666</v>
      </c>
      <c r="M6" s="33">
        <f t="shared" si="1"/>
        <v>10416.666666666666</v>
      </c>
      <c r="N6" s="33">
        <f t="shared" si="1"/>
        <v>10416.666666666666</v>
      </c>
      <c r="O6" s="33">
        <f t="shared" si="1"/>
        <v>10416.666666666666</v>
      </c>
      <c r="P6" s="33">
        <f t="shared" si="1"/>
        <v>10416.666666666666</v>
      </c>
      <c r="Q6" s="33">
        <f t="shared" si="1"/>
        <v>10416.666666666666</v>
      </c>
      <c r="R6" s="33">
        <f t="shared" si="1"/>
        <v>10416.666666666666</v>
      </c>
      <c r="S6" s="33">
        <f t="shared" si="1"/>
        <v>10416.666666666666</v>
      </c>
      <c r="T6" s="33">
        <f t="shared" si="1"/>
        <v>10416.666666666666</v>
      </c>
      <c r="U6" s="47">
        <f t="shared" si="1"/>
        <v>10416.666666666666</v>
      </c>
      <c r="V6" s="53">
        <f t="shared" si="1"/>
        <v>10416.666666666666</v>
      </c>
      <c r="W6" s="33">
        <f t="shared" si="1"/>
        <v>10416.666666666666</v>
      </c>
      <c r="X6" s="33">
        <f t="shared" si="1"/>
        <v>10416.666666666666</v>
      </c>
      <c r="Y6" s="33">
        <f t="shared" si="1"/>
        <v>10416.666666666666</v>
      </c>
      <c r="Z6" s="33">
        <f t="shared" si="1"/>
        <v>10416.666666666666</v>
      </c>
      <c r="AA6" s="33">
        <f t="shared" si="1"/>
        <v>10416.666666666666</v>
      </c>
      <c r="AB6" s="33">
        <f t="shared" si="1"/>
        <v>10416.666666666666</v>
      </c>
      <c r="AC6" s="33">
        <f t="shared" si="1"/>
        <v>10416.666666666666</v>
      </c>
      <c r="AD6" s="33">
        <f t="shared" si="1"/>
        <v>10416.666666666666</v>
      </c>
      <c r="AE6" s="33">
        <f t="shared" si="1"/>
        <v>10416.666666666666</v>
      </c>
      <c r="AF6" s="33">
        <f t="shared" si="1"/>
        <v>10416.666666666666</v>
      </c>
      <c r="AG6" s="47">
        <f t="shared" si="1"/>
        <v>10416.666666666666</v>
      </c>
      <c r="AH6" s="53">
        <f t="shared" si="1"/>
        <v>10416.666666666666</v>
      </c>
      <c r="AI6" s="33">
        <f t="shared" si="1"/>
        <v>10416.666666666666</v>
      </c>
      <c r="AJ6" s="33">
        <f t="shared" si="1"/>
        <v>10416.666666666666</v>
      </c>
      <c r="AK6" s="33">
        <f t="shared" si="1"/>
        <v>10416.666666666666</v>
      </c>
      <c r="AL6" s="33">
        <f t="shared" si="1"/>
        <v>10416.666666666666</v>
      </c>
      <c r="AM6" s="47">
        <f t="shared" si="1"/>
        <v>10416.666666666666</v>
      </c>
    </row>
    <row r="7" spans="2:39" x14ac:dyDescent="0.25">
      <c r="B7" s="41" t="s">
        <v>114</v>
      </c>
      <c r="C7" s="39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47">
        <v>0</v>
      </c>
      <c r="J7" s="53">
        <v>0</v>
      </c>
      <c r="K7" s="33">
        <v>0</v>
      </c>
      <c r="L7" s="33">
        <f>125000*0.1</f>
        <v>12500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47">
        <v>0</v>
      </c>
      <c r="V7" s="53">
        <v>0</v>
      </c>
      <c r="W7" s="33">
        <v>0</v>
      </c>
      <c r="X7" s="33">
        <f>125000*0.3</f>
        <v>37500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47">
        <v>0</v>
      </c>
      <c r="AH7" s="53">
        <v>0</v>
      </c>
      <c r="AI7" s="33">
        <v>0</v>
      </c>
      <c r="AJ7" s="33">
        <f>125000*0.5</f>
        <v>62500</v>
      </c>
      <c r="AK7" s="33">
        <v>0</v>
      </c>
      <c r="AL7" s="33">
        <v>0</v>
      </c>
      <c r="AM7" s="47">
        <v>0</v>
      </c>
    </row>
    <row r="8" spans="2:39" x14ac:dyDescent="0.25">
      <c r="B8" s="41" t="s">
        <v>137</v>
      </c>
      <c r="C8" s="39">
        <v>25000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47">
        <v>0</v>
      </c>
      <c r="J8" s="5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47">
        <v>0</v>
      </c>
      <c r="V8" s="5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47">
        <v>0</v>
      </c>
      <c r="AH8" s="53">
        <v>0</v>
      </c>
      <c r="AI8" s="33">
        <v>0</v>
      </c>
      <c r="AJ8" s="33">
        <v>0</v>
      </c>
      <c r="AK8" s="33">
        <v>0</v>
      </c>
      <c r="AL8" s="33">
        <v>0</v>
      </c>
      <c r="AM8" s="47">
        <v>0</v>
      </c>
    </row>
    <row r="9" spans="2:39" x14ac:dyDescent="0.25">
      <c r="B9" s="41" t="s">
        <v>138</v>
      </c>
      <c r="C9" s="39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7">
        <v>0</v>
      </c>
      <c r="J9" s="5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47">
        <v>0</v>
      </c>
      <c r="V9" s="5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47">
        <v>0</v>
      </c>
      <c r="AH9" s="53">
        <v>0</v>
      </c>
      <c r="AI9" s="33">
        <v>0</v>
      </c>
      <c r="AJ9" s="33">
        <v>0</v>
      </c>
      <c r="AK9" s="33">
        <v>0</v>
      </c>
      <c r="AL9" s="33">
        <v>0</v>
      </c>
      <c r="AM9" s="47">
        <v>755827.20000000007</v>
      </c>
    </row>
    <row r="10" spans="2:39" x14ac:dyDescent="0.25">
      <c r="B10" s="41" t="s">
        <v>108</v>
      </c>
      <c r="C10" s="39">
        <f t="shared" ref="C10:AM10" si="2">SUM(C5:C9)</f>
        <v>35416.666666666664</v>
      </c>
      <c r="D10" s="33">
        <f t="shared" si="2"/>
        <v>10416.666666666666</v>
      </c>
      <c r="E10" s="33">
        <f t="shared" si="2"/>
        <v>12106.379592672596</v>
      </c>
      <c r="F10" s="33">
        <f t="shared" si="2"/>
        <v>13796.092518678526</v>
      </c>
      <c r="G10" s="33">
        <f t="shared" si="2"/>
        <v>15485.805444684456</v>
      </c>
      <c r="H10" s="33">
        <f t="shared" si="2"/>
        <v>17175.518370690384</v>
      </c>
      <c r="I10" s="47">
        <f t="shared" si="2"/>
        <v>18865.231296696315</v>
      </c>
      <c r="J10" s="53">
        <f t="shared" si="2"/>
        <v>20554.944222702245</v>
      </c>
      <c r="K10" s="33">
        <f t="shared" si="2"/>
        <v>22244.657148708175</v>
      </c>
      <c r="L10" s="33">
        <f t="shared" si="2"/>
        <v>36434.370074714105</v>
      </c>
      <c r="M10" s="33">
        <f t="shared" si="2"/>
        <v>38124.083000720035</v>
      </c>
      <c r="N10" s="33">
        <f t="shared" si="2"/>
        <v>14487.50973489864</v>
      </c>
      <c r="O10" s="33">
        <f t="shared" si="2"/>
        <v>16177.22266090457</v>
      </c>
      <c r="P10" s="33">
        <f t="shared" si="2"/>
        <v>17866.935586910498</v>
      </c>
      <c r="Q10" s="33">
        <f t="shared" si="2"/>
        <v>19556.648512916428</v>
      </c>
      <c r="R10" s="33">
        <f t="shared" si="2"/>
        <v>21246.361438922359</v>
      </c>
      <c r="S10" s="33">
        <f t="shared" si="2"/>
        <v>22936.074364928289</v>
      </c>
      <c r="T10" s="33">
        <f t="shared" si="2"/>
        <v>24625.787290934219</v>
      </c>
      <c r="U10" s="47">
        <f t="shared" si="2"/>
        <v>26315.500216940149</v>
      </c>
      <c r="V10" s="53">
        <f t="shared" si="2"/>
        <v>28005.213142946079</v>
      </c>
      <c r="W10" s="33">
        <f t="shared" si="2"/>
        <v>29694.926068952009</v>
      </c>
      <c r="X10" s="33">
        <f t="shared" si="2"/>
        <v>68884.638994957932</v>
      </c>
      <c r="Y10" s="33">
        <f t="shared" si="2"/>
        <v>70574.351920963862</v>
      </c>
      <c r="Z10" s="33">
        <f t="shared" si="2"/>
        <v>38247.591053803713</v>
      </c>
      <c r="AA10" s="33">
        <f t="shared" si="2"/>
        <v>39937.303979809643</v>
      </c>
      <c r="AB10" s="33">
        <f t="shared" si="2"/>
        <v>41627.016905815573</v>
      </c>
      <c r="AC10" s="33">
        <f t="shared" si="2"/>
        <v>43316.729831821503</v>
      </c>
      <c r="AD10" s="33">
        <f t="shared" si="2"/>
        <v>45006.442757827434</v>
      </c>
      <c r="AE10" s="33">
        <f t="shared" si="2"/>
        <v>46696.155683833364</v>
      </c>
      <c r="AF10" s="33">
        <f t="shared" si="2"/>
        <v>48385.868609839294</v>
      </c>
      <c r="AG10" s="47">
        <f t="shared" si="2"/>
        <v>50075.581535845224</v>
      </c>
      <c r="AH10" s="53">
        <f t="shared" si="2"/>
        <v>51765.294461851154</v>
      </c>
      <c r="AI10" s="33">
        <f t="shared" si="2"/>
        <v>53455.007387857084</v>
      </c>
      <c r="AJ10" s="33">
        <f t="shared" si="2"/>
        <v>117644.72031386301</v>
      </c>
      <c r="AK10" s="33">
        <f t="shared" si="2"/>
        <v>119334.43323986894</v>
      </c>
      <c r="AL10" s="33">
        <f t="shared" si="2"/>
        <v>78310.274136202657</v>
      </c>
      <c r="AM10" s="47">
        <f t="shared" si="2"/>
        <v>835827.18706220866</v>
      </c>
    </row>
    <row r="11" spans="2:39" x14ac:dyDescent="0.25">
      <c r="B11" s="41"/>
      <c r="C11" s="39"/>
      <c r="D11" s="33"/>
      <c r="E11" s="33"/>
      <c r="F11" s="33"/>
      <c r="G11" s="33"/>
      <c r="H11" s="33"/>
      <c r="I11" s="47"/>
      <c r="J11" s="5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7"/>
      <c r="V11" s="5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47"/>
      <c r="AH11" s="53"/>
      <c r="AI11" s="33"/>
      <c r="AJ11" s="33"/>
      <c r="AK11" s="33"/>
      <c r="AL11" s="33"/>
      <c r="AM11" s="47"/>
    </row>
    <row r="12" spans="2:39" x14ac:dyDescent="0.25">
      <c r="B12" s="41" t="s">
        <v>156</v>
      </c>
      <c r="C12" s="39"/>
      <c r="D12" s="33"/>
      <c r="E12" s="33"/>
      <c r="F12" s="33"/>
      <c r="G12" s="33"/>
      <c r="H12" s="33"/>
      <c r="I12" s="47"/>
      <c r="J12" s="5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7"/>
      <c r="V12" s="5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47"/>
      <c r="AH12" s="53"/>
      <c r="AI12" s="33"/>
      <c r="AJ12" s="33"/>
      <c r="AK12" s="33"/>
      <c r="AL12" s="33"/>
      <c r="AM12" s="47"/>
    </row>
    <row r="13" spans="2:39" x14ac:dyDescent="0.25">
      <c r="B13" s="41" t="s">
        <v>139</v>
      </c>
      <c r="C13" s="39"/>
      <c r="D13" s="33"/>
      <c r="E13" s="33"/>
      <c r="F13" s="33"/>
      <c r="G13" s="33"/>
      <c r="H13" s="33"/>
      <c r="I13" s="47"/>
      <c r="J13" s="5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7"/>
      <c r="V13" s="5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47"/>
      <c r="AH13" s="53"/>
      <c r="AI13" s="33"/>
      <c r="AJ13" s="33"/>
      <c r="AK13" s="33"/>
      <c r="AL13" s="33"/>
      <c r="AM13" s="47"/>
    </row>
    <row r="14" spans="2:39" x14ac:dyDescent="0.25">
      <c r="B14" s="41" t="s">
        <v>140</v>
      </c>
      <c r="C14" s="39">
        <f t="shared" ref="C14:AM14" si="3">C6*0.3</f>
        <v>3124.9999999999995</v>
      </c>
      <c r="D14" s="33">
        <f t="shared" si="3"/>
        <v>3124.9999999999995</v>
      </c>
      <c r="E14" s="33">
        <f t="shared" si="3"/>
        <v>3124.9999999999995</v>
      </c>
      <c r="F14" s="33">
        <f t="shared" si="3"/>
        <v>3124.9999999999995</v>
      </c>
      <c r="G14" s="33">
        <f t="shared" si="3"/>
        <v>3124.9999999999995</v>
      </c>
      <c r="H14" s="33">
        <f t="shared" si="3"/>
        <v>3124.9999999999995</v>
      </c>
      <c r="I14" s="47">
        <f t="shared" si="3"/>
        <v>3124.9999999999995</v>
      </c>
      <c r="J14" s="53">
        <f t="shared" si="3"/>
        <v>3124.9999999999995</v>
      </c>
      <c r="K14" s="33">
        <f t="shared" si="3"/>
        <v>3124.9999999999995</v>
      </c>
      <c r="L14" s="33">
        <f t="shared" si="3"/>
        <v>3124.9999999999995</v>
      </c>
      <c r="M14" s="33">
        <f t="shared" si="3"/>
        <v>3124.9999999999995</v>
      </c>
      <c r="N14" s="33">
        <f t="shared" si="3"/>
        <v>3124.9999999999995</v>
      </c>
      <c r="O14" s="33">
        <f t="shared" si="3"/>
        <v>3124.9999999999995</v>
      </c>
      <c r="P14" s="33">
        <f t="shared" si="3"/>
        <v>3124.9999999999995</v>
      </c>
      <c r="Q14" s="33">
        <f t="shared" si="3"/>
        <v>3124.9999999999995</v>
      </c>
      <c r="R14" s="33">
        <f t="shared" si="3"/>
        <v>3124.9999999999995</v>
      </c>
      <c r="S14" s="33">
        <f t="shared" si="3"/>
        <v>3124.9999999999995</v>
      </c>
      <c r="T14" s="33">
        <f t="shared" si="3"/>
        <v>3124.9999999999995</v>
      </c>
      <c r="U14" s="47">
        <f t="shared" si="3"/>
        <v>3124.9999999999995</v>
      </c>
      <c r="V14" s="53">
        <f t="shared" si="3"/>
        <v>3124.9999999999995</v>
      </c>
      <c r="W14" s="33">
        <f t="shared" si="3"/>
        <v>3124.9999999999995</v>
      </c>
      <c r="X14" s="33">
        <f t="shared" si="3"/>
        <v>3124.9999999999995</v>
      </c>
      <c r="Y14" s="33">
        <f t="shared" si="3"/>
        <v>3124.9999999999995</v>
      </c>
      <c r="Z14" s="33">
        <f t="shared" si="3"/>
        <v>3124.9999999999995</v>
      </c>
      <c r="AA14" s="33">
        <f t="shared" si="3"/>
        <v>3124.9999999999995</v>
      </c>
      <c r="AB14" s="33">
        <f t="shared" si="3"/>
        <v>3124.9999999999995</v>
      </c>
      <c r="AC14" s="33">
        <f t="shared" si="3"/>
        <v>3124.9999999999995</v>
      </c>
      <c r="AD14" s="33">
        <f t="shared" si="3"/>
        <v>3124.9999999999995</v>
      </c>
      <c r="AE14" s="33">
        <f t="shared" si="3"/>
        <v>3124.9999999999995</v>
      </c>
      <c r="AF14" s="33">
        <f t="shared" si="3"/>
        <v>3124.9999999999995</v>
      </c>
      <c r="AG14" s="47">
        <f t="shared" si="3"/>
        <v>3124.9999999999995</v>
      </c>
      <c r="AH14" s="53">
        <f t="shared" si="3"/>
        <v>3124.9999999999995</v>
      </c>
      <c r="AI14" s="33">
        <f t="shared" si="3"/>
        <v>3124.9999999999995</v>
      </c>
      <c r="AJ14" s="33">
        <f t="shared" si="3"/>
        <v>3124.9999999999995</v>
      </c>
      <c r="AK14" s="33">
        <f t="shared" si="3"/>
        <v>3124.9999999999995</v>
      </c>
      <c r="AL14" s="33">
        <f t="shared" si="3"/>
        <v>3124.9999999999995</v>
      </c>
      <c r="AM14" s="47">
        <f t="shared" si="3"/>
        <v>3124.9999999999995</v>
      </c>
    </row>
    <row r="15" spans="2:39" x14ac:dyDescent="0.25">
      <c r="B15" s="41" t="s">
        <v>141</v>
      </c>
      <c r="C15" s="39">
        <f t="shared" ref="C15:AM15" si="4">C6*0.1</f>
        <v>1041.6666666666667</v>
      </c>
      <c r="D15" s="33">
        <f t="shared" si="4"/>
        <v>1041.6666666666667</v>
      </c>
      <c r="E15" s="33">
        <f t="shared" si="4"/>
        <v>1041.6666666666667</v>
      </c>
      <c r="F15" s="33">
        <f t="shared" si="4"/>
        <v>1041.6666666666667</v>
      </c>
      <c r="G15" s="33">
        <f t="shared" si="4"/>
        <v>1041.6666666666667</v>
      </c>
      <c r="H15" s="33">
        <f t="shared" si="4"/>
        <v>1041.6666666666667</v>
      </c>
      <c r="I15" s="47">
        <f t="shared" si="4"/>
        <v>1041.6666666666667</v>
      </c>
      <c r="J15" s="53">
        <f t="shared" si="4"/>
        <v>1041.6666666666667</v>
      </c>
      <c r="K15" s="33">
        <f t="shared" si="4"/>
        <v>1041.6666666666667</v>
      </c>
      <c r="L15" s="33">
        <f t="shared" si="4"/>
        <v>1041.6666666666667</v>
      </c>
      <c r="M15" s="33">
        <f t="shared" si="4"/>
        <v>1041.6666666666667</v>
      </c>
      <c r="N15" s="33">
        <f t="shared" si="4"/>
        <v>1041.6666666666667</v>
      </c>
      <c r="O15" s="33">
        <f t="shared" si="4"/>
        <v>1041.6666666666667</v>
      </c>
      <c r="P15" s="33">
        <f t="shared" si="4"/>
        <v>1041.6666666666667</v>
      </c>
      <c r="Q15" s="33">
        <f t="shared" si="4"/>
        <v>1041.6666666666667</v>
      </c>
      <c r="R15" s="33">
        <f t="shared" si="4"/>
        <v>1041.6666666666667</v>
      </c>
      <c r="S15" s="33">
        <f t="shared" si="4"/>
        <v>1041.6666666666667</v>
      </c>
      <c r="T15" s="33">
        <f t="shared" si="4"/>
        <v>1041.6666666666667</v>
      </c>
      <c r="U15" s="47">
        <f t="shared" si="4"/>
        <v>1041.6666666666667</v>
      </c>
      <c r="V15" s="53">
        <f t="shared" si="4"/>
        <v>1041.6666666666667</v>
      </c>
      <c r="W15" s="33">
        <f t="shared" si="4"/>
        <v>1041.6666666666667</v>
      </c>
      <c r="X15" s="33">
        <f t="shared" si="4"/>
        <v>1041.6666666666667</v>
      </c>
      <c r="Y15" s="33">
        <f t="shared" si="4"/>
        <v>1041.6666666666667</v>
      </c>
      <c r="Z15" s="33">
        <f t="shared" si="4"/>
        <v>1041.6666666666667</v>
      </c>
      <c r="AA15" s="33">
        <f t="shared" si="4"/>
        <v>1041.6666666666667</v>
      </c>
      <c r="AB15" s="33">
        <f t="shared" si="4"/>
        <v>1041.6666666666667</v>
      </c>
      <c r="AC15" s="33">
        <f t="shared" si="4"/>
        <v>1041.6666666666667</v>
      </c>
      <c r="AD15" s="33">
        <f t="shared" si="4"/>
        <v>1041.6666666666667</v>
      </c>
      <c r="AE15" s="33">
        <f t="shared" si="4"/>
        <v>1041.6666666666667</v>
      </c>
      <c r="AF15" s="33">
        <f t="shared" si="4"/>
        <v>1041.6666666666667</v>
      </c>
      <c r="AG15" s="47">
        <f t="shared" si="4"/>
        <v>1041.6666666666667</v>
      </c>
      <c r="AH15" s="53">
        <f t="shared" si="4"/>
        <v>1041.6666666666667</v>
      </c>
      <c r="AI15" s="33">
        <f t="shared" si="4"/>
        <v>1041.6666666666667</v>
      </c>
      <c r="AJ15" s="33">
        <f t="shared" si="4"/>
        <v>1041.6666666666667</v>
      </c>
      <c r="AK15" s="33">
        <f t="shared" si="4"/>
        <v>1041.6666666666667</v>
      </c>
      <c r="AL15" s="33">
        <f t="shared" si="4"/>
        <v>1041.6666666666667</v>
      </c>
      <c r="AM15" s="47">
        <f t="shared" si="4"/>
        <v>1041.6666666666667</v>
      </c>
    </row>
    <row r="16" spans="2:39" x14ac:dyDescent="0.25">
      <c r="B16" s="41" t="s">
        <v>142</v>
      </c>
      <c r="C16" s="39">
        <v>500</v>
      </c>
      <c r="D16" s="33">
        <v>500</v>
      </c>
      <c r="E16" s="33">
        <v>500</v>
      </c>
      <c r="F16" s="33">
        <v>500</v>
      </c>
      <c r="G16" s="33">
        <v>500</v>
      </c>
      <c r="H16" s="33">
        <v>500</v>
      </c>
      <c r="I16" s="47">
        <v>500</v>
      </c>
      <c r="J16" s="53">
        <v>500</v>
      </c>
      <c r="K16" s="33">
        <v>500</v>
      </c>
      <c r="L16" s="33">
        <v>500</v>
      </c>
      <c r="M16" s="33">
        <v>500</v>
      </c>
      <c r="N16" s="33">
        <v>500</v>
      </c>
      <c r="O16" s="33">
        <v>500</v>
      </c>
      <c r="P16" s="33">
        <v>500</v>
      </c>
      <c r="Q16" s="33">
        <v>500</v>
      </c>
      <c r="R16" s="33">
        <v>500</v>
      </c>
      <c r="S16" s="33">
        <v>500</v>
      </c>
      <c r="T16" s="33">
        <v>500</v>
      </c>
      <c r="U16" s="47">
        <v>500</v>
      </c>
      <c r="V16" s="53">
        <v>500</v>
      </c>
      <c r="W16" s="33">
        <v>500</v>
      </c>
      <c r="X16" s="33">
        <v>500</v>
      </c>
      <c r="Y16" s="33">
        <v>500</v>
      </c>
      <c r="Z16" s="33">
        <v>500</v>
      </c>
      <c r="AA16" s="33">
        <v>500</v>
      </c>
      <c r="AB16" s="33">
        <v>500</v>
      </c>
      <c r="AC16" s="33">
        <v>500</v>
      </c>
      <c r="AD16" s="33">
        <v>500</v>
      </c>
      <c r="AE16" s="33">
        <v>500</v>
      </c>
      <c r="AF16" s="33">
        <v>500</v>
      </c>
      <c r="AG16" s="47">
        <v>500</v>
      </c>
      <c r="AH16" s="53">
        <v>500</v>
      </c>
      <c r="AI16" s="33">
        <v>500</v>
      </c>
      <c r="AJ16" s="33">
        <v>500</v>
      </c>
      <c r="AK16" s="33">
        <v>500</v>
      </c>
      <c r="AL16" s="33">
        <v>500</v>
      </c>
      <c r="AM16" s="47">
        <v>500</v>
      </c>
    </row>
    <row r="17" spans="2:39" x14ac:dyDescent="0.25">
      <c r="B17" s="41" t="s">
        <v>143</v>
      </c>
      <c r="C17" s="39">
        <v>450</v>
      </c>
      <c r="D17" s="33">
        <v>450</v>
      </c>
      <c r="E17" s="33">
        <v>450</v>
      </c>
      <c r="F17" s="33">
        <v>450</v>
      </c>
      <c r="G17" s="33">
        <v>450</v>
      </c>
      <c r="H17" s="33">
        <v>450</v>
      </c>
      <c r="I17" s="47">
        <v>450</v>
      </c>
      <c r="J17" s="53">
        <v>450</v>
      </c>
      <c r="K17" s="33">
        <v>450</v>
      </c>
      <c r="L17" s="33">
        <v>450</v>
      </c>
      <c r="M17" s="33">
        <v>450</v>
      </c>
      <c r="N17" s="33">
        <v>450</v>
      </c>
      <c r="O17" s="33">
        <v>450</v>
      </c>
      <c r="P17" s="33">
        <v>450</v>
      </c>
      <c r="Q17" s="33">
        <v>450</v>
      </c>
      <c r="R17" s="33">
        <v>450</v>
      </c>
      <c r="S17" s="33">
        <v>450</v>
      </c>
      <c r="T17" s="33">
        <v>450</v>
      </c>
      <c r="U17" s="47">
        <v>450</v>
      </c>
      <c r="V17" s="53">
        <v>450</v>
      </c>
      <c r="W17" s="33">
        <v>450</v>
      </c>
      <c r="X17" s="33">
        <v>450</v>
      </c>
      <c r="Y17" s="33">
        <v>450</v>
      </c>
      <c r="Z17" s="33">
        <v>450</v>
      </c>
      <c r="AA17" s="33">
        <v>450</v>
      </c>
      <c r="AB17" s="33">
        <v>450</v>
      </c>
      <c r="AC17" s="33">
        <v>450</v>
      </c>
      <c r="AD17" s="33">
        <v>450</v>
      </c>
      <c r="AE17" s="33">
        <v>450</v>
      </c>
      <c r="AF17" s="33">
        <v>450</v>
      </c>
      <c r="AG17" s="47">
        <v>450</v>
      </c>
      <c r="AH17" s="53">
        <v>450</v>
      </c>
      <c r="AI17" s="33">
        <v>450</v>
      </c>
      <c r="AJ17" s="33">
        <v>450</v>
      </c>
      <c r="AK17" s="33">
        <v>450</v>
      </c>
      <c r="AL17" s="33">
        <v>450</v>
      </c>
      <c r="AM17" s="47"/>
    </row>
    <row r="18" spans="2:39" x14ac:dyDescent="0.25">
      <c r="B18" s="41" t="s">
        <v>144</v>
      </c>
      <c r="C18" s="39">
        <v>80</v>
      </c>
      <c r="D18" s="33">
        <v>80</v>
      </c>
      <c r="E18" s="33">
        <v>80</v>
      </c>
      <c r="F18" s="33">
        <v>80</v>
      </c>
      <c r="G18" s="33">
        <v>80</v>
      </c>
      <c r="H18" s="33">
        <v>80</v>
      </c>
      <c r="I18" s="47">
        <v>80</v>
      </c>
      <c r="J18" s="53">
        <v>80</v>
      </c>
      <c r="K18" s="33">
        <v>80</v>
      </c>
      <c r="L18" s="33">
        <v>80</v>
      </c>
      <c r="M18" s="33">
        <v>80</v>
      </c>
      <c r="N18" s="33">
        <v>80</v>
      </c>
      <c r="O18" s="33">
        <v>80</v>
      </c>
      <c r="P18" s="33">
        <v>80</v>
      </c>
      <c r="Q18" s="33">
        <v>80</v>
      </c>
      <c r="R18" s="33">
        <v>80</v>
      </c>
      <c r="S18" s="33">
        <v>80</v>
      </c>
      <c r="T18" s="33">
        <v>80</v>
      </c>
      <c r="U18" s="47">
        <v>80</v>
      </c>
      <c r="V18" s="53">
        <v>80</v>
      </c>
      <c r="W18" s="33">
        <v>80</v>
      </c>
      <c r="X18" s="33">
        <v>80</v>
      </c>
      <c r="Y18" s="33">
        <v>80</v>
      </c>
      <c r="Z18" s="33">
        <v>80</v>
      </c>
      <c r="AA18" s="33">
        <v>80</v>
      </c>
      <c r="AB18" s="33">
        <v>80</v>
      </c>
      <c r="AC18" s="33">
        <v>80</v>
      </c>
      <c r="AD18" s="33">
        <v>80</v>
      </c>
      <c r="AE18" s="33">
        <v>80</v>
      </c>
      <c r="AF18" s="33">
        <v>80</v>
      </c>
      <c r="AG18" s="47">
        <v>80</v>
      </c>
      <c r="AH18" s="53">
        <v>80</v>
      </c>
      <c r="AI18" s="33">
        <v>80</v>
      </c>
      <c r="AJ18" s="33">
        <v>80</v>
      </c>
      <c r="AK18" s="33">
        <v>80</v>
      </c>
      <c r="AL18" s="33">
        <v>80</v>
      </c>
      <c r="AM18" s="47">
        <v>80</v>
      </c>
    </row>
    <row r="19" spans="2:39" x14ac:dyDescent="0.25">
      <c r="B19" s="41" t="s">
        <v>145</v>
      </c>
      <c r="C19" s="39"/>
      <c r="D19" s="33"/>
      <c r="E19" s="33"/>
      <c r="F19" s="33"/>
      <c r="G19" s="33"/>
      <c r="H19" s="33"/>
      <c r="I19" s="47"/>
      <c r="J19" s="5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7"/>
      <c r="V19" s="5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47"/>
      <c r="AH19" s="53"/>
      <c r="AI19" s="33"/>
      <c r="AJ19" s="33"/>
      <c r="AK19" s="33"/>
      <c r="AL19" s="33"/>
      <c r="AM19" s="47"/>
    </row>
    <row r="20" spans="2:39" x14ac:dyDescent="0.25">
      <c r="B20" s="41" t="s">
        <v>146</v>
      </c>
      <c r="C20" s="39">
        <v>25000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47">
        <v>0</v>
      </c>
      <c r="J20" s="5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47">
        <v>0</v>
      </c>
      <c r="V20" s="5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47">
        <v>0</v>
      </c>
      <c r="AH20" s="53">
        <v>0</v>
      </c>
      <c r="AI20" s="33">
        <v>0</v>
      </c>
      <c r="AJ20" s="33">
        <v>0</v>
      </c>
      <c r="AK20" s="33">
        <v>0</v>
      </c>
      <c r="AL20" s="33">
        <v>0</v>
      </c>
      <c r="AM20" s="47">
        <v>0</v>
      </c>
    </row>
    <row r="21" spans="2:39" x14ac:dyDescent="0.25">
      <c r="B21" s="41" t="s">
        <v>147</v>
      </c>
      <c r="C21" s="39">
        <v>382.5743456811249</v>
      </c>
      <c r="D21" s="33">
        <v>382.5743456811249</v>
      </c>
      <c r="E21" s="33">
        <v>382.5743456811249</v>
      </c>
      <c r="F21" s="33">
        <v>382.5743456811249</v>
      </c>
      <c r="G21" s="33">
        <v>382.5743456811249</v>
      </c>
      <c r="H21" s="33">
        <v>382.5743456811249</v>
      </c>
      <c r="I21" s="47">
        <v>382.5743456811249</v>
      </c>
      <c r="J21" s="53">
        <v>382.5743456811249</v>
      </c>
      <c r="K21" s="33">
        <v>382.5743456811249</v>
      </c>
      <c r="L21" s="33">
        <v>382.5743456811249</v>
      </c>
      <c r="M21" s="33">
        <v>382.5743456811249</v>
      </c>
      <c r="N21" s="33">
        <v>382.5743456811249</v>
      </c>
      <c r="O21" s="33">
        <v>382.5743456811249</v>
      </c>
      <c r="P21" s="33">
        <v>382.5743456811249</v>
      </c>
      <c r="Q21" s="33">
        <v>382.5743456811249</v>
      </c>
      <c r="R21" s="33">
        <v>382.5743456811249</v>
      </c>
      <c r="S21" s="33">
        <v>382.5743456811249</v>
      </c>
      <c r="T21" s="33">
        <v>382.5743456811249</v>
      </c>
      <c r="U21" s="47">
        <v>382.5743456811249</v>
      </c>
      <c r="V21" s="53">
        <v>382.5743456811249</v>
      </c>
      <c r="W21" s="33">
        <v>382.5743456811249</v>
      </c>
      <c r="X21" s="33">
        <v>382.5743456811249</v>
      </c>
      <c r="Y21" s="33">
        <v>382.5743456811249</v>
      </c>
      <c r="Z21" s="33">
        <v>382.5743456811249</v>
      </c>
      <c r="AA21" s="33">
        <v>382.5743456811249</v>
      </c>
      <c r="AB21" s="33">
        <v>382.5743456811249</v>
      </c>
      <c r="AC21" s="33">
        <v>382.5743456811249</v>
      </c>
      <c r="AD21" s="33">
        <v>382.5743456811249</v>
      </c>
      <c r="AE21" s="33">
        <v>382.5743456811249</v>
      </c>
      <c r="AF21" s="33">
        <v>382.5743456811249</v>
      </c>
      <c r="AG21" s="47">
        <v>382.5743456811249</v>
      </c>
      <c r="AH21" s="53">
        <v>382.5743456811249</v>
      </c>
      <c r="AI21" s="33">
        <v>382.5743456811249</v>
      </c>
      <c r="AJ21" s="33">
        <v>382.5743456811249</v>
      </c>
      <c r="AK21" s="33">
        <v>382.5743456811249</v>
      </c>
      <c r="AL21" s="33">
        <v>382.5743456811249</v>
      </c>
      <c r="AM21" s="47">
        <v>0</v>
      </c>
    </row>
    <row r="22" spans="2:39" x14ac:dyDescent="0.25">
      <c r="B22" s="41" t="s">
        <v>148</v>
      </c>
      <c r="C22" s="39">
        <v>2931.0460616462792</v>
      </c>
      <c r="D22" s="33">
        <v>2931.0460616462792</v>
      </c>
      <c r="E22" s="33">
        <v>2931.0460616462792</v>
      </c>
      <c r="F22" s="33">
        <v>2931.0460616462792</v>
      </c>
      <c r="G22" s="33">
        <v>2931.0460616462792</v>
      </c>
      <c r="H22" s="33">
        <v>2931.0460616462792</v>
      </c>
      <c r="I22" s="47">
        <v>2931.0460616462792</v>
      </c>
      <c r="J22" s="53">
        <v>2931.0460616462792</v>
      </c>
      <c r="K22" s="33">
        <v>2931.0460616462792</v>
      </c>
      <c r="L22" s="33">
        <v>2931.0460616462792</v>
      </c>
      <c r="M22" s="33">
        <v>2931.0460616462792</v>
      </c>
      <c r="N22" s="33">
        <v>2931.0460616462792</v>
      </c>
      <c r="O22" s="33">
        <v>2931.0460616462792</v>
      </c>
      <c r="P22" s="33">
        <v>2931.0460616462792</v>
      </c>
      <c r="Q22" s="33">
        <v>2931.0460616462792</v>
      </c>
      <c r="R22" s="33">
        <v>2931.0460616462792</v>
      </c>
      <c r="S22" s="33">
        <v>2931.0460616462792</v>
      </c>
      <c r="T22" s="33">
        <v>2931.0460616462792</v>
      </c>
      <c r="U22" s="47">
        <v>2931.0460616462792</v>
      </c>
      <c r="V22" s="53">
        <v>2931.0460616462792</v>
      </c>
      <c r="W22" s="33">
        <v>2931.0460616462792</v>
      </c>
      <c r="X22" s="33">
        <v>2931.0460616462792</v>
      </c>
      <c r="Y22" s="33">
        <v>2931.0460616462792</v>
      </c>
      <c r="Z22" s="33">
        <v>2931.0460616462792</v>
      </c>
      <c r="AA22" s="33">
        <v>2931.0460616462792</v>
      </c>
      <c r="AB22" s="33">
        <v>2931.0460616462792</v>
      </c>
      <c r="AC22" s="33">
        <v>2931.0460616462792</v>
      </c>
      <c r="AD22" s="33">
        <v>2931.0460616462792</v>
      </c>
      <c r="AE22" s="33">
        <v>2931.0460616462792</v>
      </c>
      <c r="AF22" s="33">
        <v>2931.0460616462792</v>
      </c>
      <c r="AG22" s="47">
        <v>2931.0460616462792</v>
      </c>
      <c r="AH22" s="53">
        <v>2931.0460616462792</v>
      </c>
      <c r="AI22" s="33">
        <v>2931.0460616462792</v>
      </c>
      <c r="AJ22" s="33">
        <v>2931.0460616462792</v>
      </c>
      <c r="AK22" s="33">
        <v>2931.0460616462792</v>
      </c>
      <c r="AL22" s="33">
        <v>2931.0460616462792</v>
      </c>
      <c r="AM22" s="47">
        <v>0</v>
      </c>
    </row>
    <row r="23" spans="2:39" x14ac:dyDescent="0.25">
      <c r="B23" s="41" t="s">
        <v>149</v>
      </c>
      <c r="C23" s="39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7">
        <v>0</v>
      </c>
      <c r="J23" s="5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47">
        <v>0</v>
      </c>
      <c r="V23" s="5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47">
        <v>0</v>
      </c>
      <c r="AH23" s="53">
        <v>0</v>
      </c>
      <c r="AI23" s="33">
        <v>0</v>
      </c>
      <c r="AJ23" s="33">
        <v>0</v>
      </c>
      <c r="AK23" s="33">
        <v>0</v>
      </c>
      <c r="AL23" s="33">
        <v>0</v>
      </c>
      <c r="AM23" s="47">
        <v>26603.716858536001</v>
      </c>
    </row>
    <row r="24" spans="2:39" x14ac:dyDescent="0.25">
      <c r="B24" s="41" t="s">
        <v>150</v>
      </c>
      <c r="C24" s="39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47">
        <v>0</v>
      </c>
      <c r="J24" s="5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47">
        <v>0</v>
      </c>
      <c r="V24" s="5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47">
        <v>0</v>
      </c>
      <c r="AH24" s="53">
        <v>0</v>
      </c>
      <c r="AI24" s="33">
        <v>0</v>
      </c>
      <c r="AJ24" s="33">
        <v>0</v>
      </c>
      <c r="AK24" s="33">
        <v>0</v>
      </c>
      <c r="AL24" s="33">
        <v>0</v>
      </c>
      <c r="AM24" s="47">
        <v>520576.02685642597</v>
      </c>
    </row>
    <row r="25" spans="2:39" x14ac:dyDescent="0.25">
      <c r="B25" s="41" t="s">
        <v>151</v>
      </c>
      <c r="C25" s="39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47">
        <v>0</v>
      </c>
      <c r="J25" s="5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47">
        <v>0</v>
      </c>
      <c r="V25" s="5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47">
        <v>0</v>
      </c>
      <c r="AH25" s="53">
        <v>0</v>
      </c>
      <c r="AI25" s="33">
        <v>0</v>
      </c>
      <c r="AJ25" s="33">
        <v>0</v>
      </c>
      <c r="AK25" s="33">
        <v>0</v>
      </c>
      <c r="AL25" s="33">
        <v>0</v>
      </c>
      <c r="AM25" s="47">
        <v>45349.631999999998</v>
      </c>
    </row>
    <row r="26" spans="2:39" x14ac:dyDescent="0.25">
      <c r="B26" s="41" t="s">
        <v>152</v>
      </c>
      <c r="C26" s="39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47">
        <v>0</v>
      </c>
      <c r="J26" s="5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47">
        <v>0</v>
      </c>
      <c r="V26" s="5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47">
        <v>0</v>
      </c>
      <c r="AH26" s="53">
        <v>0</v>
      </c>
      <c r="AI26" s="33">
        <v>0</v>
      </c>
      <c r="AJ26" s="33">
        <v>0</v>
      </c>
      <c r="AK26" s="33">
        <v>0</v>
      </c>
      <c r="AL26" s="33">
        <v>0</v>
      </c>
      <c r="AM26" s="47">
        <v>8000</v>
      </c>
    </row>
    <row r="27" spans="2:39" x14ac:dyDescent="0.25">
      <c r="B27" s="41" t="s">
        <v>153</v>
      </c>
      <c r="C27" s="39">
        <f>2000/12</f>
        <v>166.66666666666666</v>
      </c>
      <c r="D27" s="33">
        <f t="shared" ref="D27:AL27" si="5">2000/12</f>
        <v>166.66666666666666</v>
      </c>
      <c r="E27" s="33">
        <f t="shared" si="5"/>
        <v>166.66666666666666</v>
      </c>
      <c r="F27" s="33">
        <f t="shared" si="5"/>
        <v>166.66666666666666</v>
      </c>
      <c r="G27" s="33">
        <f t="shared" si="5"/>
        <v>166.66666666666666</v>
      </c>
      <c r="H27" s="33">
        <f t="shared" si="5"/>
        <v>166.66666666666666</v>
      </c>
      <c r="I27" s="47">
        <f t="shared" si="5"/>
        <v>166.66666666666666</v>
      </c>
      <c r="J27" s="53">
        <f t="shared" si="5"/>
        <v>166.66666666666666</v>
      </c>
      <c r="K27" s="33">
        <f t="shared" si="5"/>
        <v>166.66666666666666</v>
      </c>
      <c r="L27" s="33">
        <f t="shared" si="5"/>
        <v>166.66666666666666</v>
      </c>
      <c r="M27" s="33">
        <f t="shared" si="5"/>
        <v>166.66666666666666</v>
      </c>
      <c r="N27" s="33">
        <f t="shared" si="5"/>
        <v>166.66666666666666</v>
      </c>
      <c r="O27" s="33">
        <f t="shared" si="5"/>
        <v>166.66666666666666</v>
      </c>
      <c r="P27" s="33">
        <f t="shared" si="5"/>
        <v>166.66666666666666</v>
      </c>
      <c r="Q27" s="33">
        <f t="shared" si="5"/>
        <v>166.66666666666666</v>
      </c>
      <c r="R27" s="33">
        <f t="shared" si="5"/>
        <v>166.66666666666666</v>
      </c>
      <c r="S27" s="33">
        <f t="shared" si="5"/>
        <v>166.66666666666666</v>
      </c>
      <c r="T27" s="33">
        <f t="shared" si="5"/>
        <v>166.66666666666666</v>
      </c>
      <c r="U27" s="47">
        <f t="shared" si="5"/>
        <v>166.66666666666666</v>
      </c>
      <c r="V27" s="53">
        <f t="shared" si="5"/>
        <v>166.66666666666666</v>
      </c>
      <c r="W27" s="33">
        <f t="shared" si="5"/>
        <v>166.66666666666666</v>
      </c>
      <c r="X27" s="33">
        <f t="shared" si="5"/>
        <v>166.66666666666666</v>
      </c>
      <c r="Y27" s="33">
        <f t="shared" si="5"/>
        <v>166.66666666666666</v>
      </c>
      <c r="Z27" s="33">
        <f t="shared" si="5"/>
        <v>166.66666666666666</v>
      </c>
      <c r="AA27" s="33">
        <f t="shared" si="5"/>
        <v>166.66666666666666</v>
      </c>
      <c r="AB27" s="33">
        <f t="shared" si="5"/>
        <v>166.66666666666666</v>
      </c>
      <c r="AC27" s="33">
        <f t="shared" si="5"/>
        <v>166.66666666666666</v>
      </c>
      <c r="AD27" s="33">
        <f t="shared" si="5"/>
        <v>166.66666666666666</v>
      </c>
      <c r="AE27" s="33">
        <f t="shared" si="5"/>
        <v>166.66666666666666</v>
      </c>
      <c r="AF27" s="33">
        <f t="shared" si="5"/>
        <v>166.66666666666666</v>
      </c>
      <c r="AG27" s="47">
        <f t="shared" si="5"/>
        <v>166.66666666666666</v>
      </c>
      <c r="AH27" s="53">
        <f t="shared" si="5"/>
        <v>166.66666666666666</v>
      </c>
      <c r="AI27" s="33">
        <f t="shared" si="5"/>
        <v>166.66666666666666</v>
      </c>
      <c r="AJ27" s="33">
        <f t="shared" si="5"/>
        <v>166.66666666666666</v>
      </c>
      <c r="AK27" s="33">
        <f t="shared" si="5"/>
        <v>166.66666666666666</v>
      </c>
      <c r="AL27" s="33">
        <f t="shared" si="5"/>
        <v>166.66666666666666</v>
      </c>
      <c r="AM27" s="47">
        <v>0</v>
      </c>
    </row>
    <row r="28" spans="2:39" x14ac:dyDescent="0.25">
      <c r="B28" s="41" t="s">
        <v>154</v>
      </c>
      <c r="C28" s="39">
        <f>600/12</f>
        <v>50</v>
      </c>
      <c r="D28" s="33">
        <f t="shared" ref="D28:AL28" si="6">600/12</f>
        <v>50</v>
      </c>
      <c r="E28" s="33">
        <f t="shared" si="6"/>
        <v>50</v>
      </c>
      <c r="F28" s="33">
        <f t="shared" si="6"/>
        <v>50</v>
      </c>
      <c r="G28" s="33">
        <f t="shared" si="6"/>
        <v>50</v>
      </c>
      <c r="H28" s="33">
        <f t="shared" si="6"/>
        <v>50</v>
      </c>
      <c r="I28" s="47">
        <f t="shared" si="6"/>
        <v>50</v>
      </c>
      <c r="J28" s="53">
        <f t="shared" si="6"/>
        <v>50</v>
      </c>
      <c r="K28" s="33">
        <f t="shared" si="6"/>
        <v>50</v>
      </c>
      <c r="L28" s="33">
        <f t="shared" si="6"/>
        <v>50</v>
      </c>
      <c r="M28" s="33">
        <f t="shared" si="6"/>
        <v>50</v>
      </c>
      <c r="N28" s="33">
        <f t="shared" si="6"/>
        <v>50</v>
      </c>
      <c r="O28" s="33">
        <f t="shared" si="6"/>
        <v>50</v>
      </c>
      <c r="P28" s="33">
        <f t="shared" si="6"/>
        <v>50</v>
      </c>
      <c r="Q28" s="33">
        <f t="shared" si="6"/>
        <v>50</v>
      </c>
      <c r="R28" s="33">
        <f t="shared" si="6"/>
        <v>50</v>
      </c>
      <c r="S28" s="33">
        <f t="shared" si="6"/>
        <v>50</v>
      </c>
      <c r="T28" s="33">
        <f t="shared" si="6"/>
        <v>50</v>
      </c>
      <c r="U28" s="47">
        <f t="shared" si="6"/>
        <v>50</v>
      </c>
      <c r="V28" s="53">
        <f t="shared" si="6"/>
        <v>50</v>
      </c>
      <c r="W28" s="33">
        <f t="shared" si="6"/>
        <v>50</v>
      </c>
      <c r="X28" s="33">
        <f t="shared" si="6"/>
        <v>50</v>
      </c>
      <c r="Y28" s="33">
        <f t="shared" si="6"/>
        <v>50</v>
      </c>
      <c r="Z28" s="33">
        <f t="shared" si="6"/>
        <v>50</v>
      </c>
      <c r="AA28" s="33">
        <f t="shared" si="6"/>
        <v>50</v>
      </c>
      <c r="AB28" s="33">
        <f t="shared" si="6"/>
        <v>50</v>
      </c>
      <c r="AC28" s="33">
        <f t="shared" si="6"/>
        <v>50</v>
      </c>
      <c r="AD28" s="33">
        <f t="shared" si="6"/>
        <v>50</v>
      </c>
      <c r="AE28" s="33">
        <f t="shared" si="6"/>
        <v>50</v>
      </c>
      <c r="AF28" s="33">
        <f t="shared" si="6"/>
        <v>50</v>
      </c>
      <c r="AG28" s="47">
        <f t="shared" si="6"/>
        <v>50</v>
      </c>
      <c r="AH28" s="53">
        <f t="shared" si="6"/>
        <v>50</v>
      </c>
      <c r="AI28" s="33">
        <f t="shared" si="6"/>
        <v>50</v>
      </c>
      <c r="AJ28" s="33">
        <f t="shared" si="6"/>
        <v>50</v>
      </c>
      <c r="AK28" s="33">
        <f t="shared" si="6"/>
        <v>50</v>
      </c>
      <c r="AL28" s="33">
        <f t="shared" si="6"/>
        <v>50</v>
      </c>
      <c r="AM28" s="47">
        <v>0</v>
      </c>
    </row>
    <row r="29" spans="2:39" x14ac:dyDescent="0.25">
      <c r="B29" s="41" t="s">
        <v>155</v>
      </c>
      <c r="C29" s="39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47">
        <v>0</v>
      </c>
      <c r="J29" s="53">
        <v>0</v>
      </c>
      <c r="K29" s="33">
        <v>0</v>
      </c>
      <c r="L29" s="33">
        <v>0</v>
      </c>
      <c r="M29" s="33">
        <v>25326.286191827327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47">
        <v>0</v>
      </c>
      <c r="V29" s="53">
        <v>0</v>
      </c>
      <c r="W29" s="33">
        <v>0</v>
      </c>
      <c r="X29" s="33">
        <v>0</v>
      </c>
      <c r="Y29" s="33">
        <v>34016.473793166078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47">
        <v>0</v>
      </c>
      <c r="AH29" s="53">
        <v>0</v>
      </c>
      <c r="AI29" s="33">
        <v>0</v>
      </c>
      <c r="AJ29" s="33">
        <v>0</v>
      </c>
      <c r="AK29" s="33">
        <v>42713.872029672224</v>
      </c>
      <c r="AL29" s="33">
        <v>0</v>
      </c>
      <c r="AM29" s="47">
        <v>0</v>
      </c>
    </row>
    <row r="30" spans="2:39" x14ac:dyDescent="0.25">
      <c r="B30" s="41" t="s">
        <v>110</v>
      </c>
      <c r="C30" s="39">
        <f t="shared" ref="C30:AM30" si="7">SUM(C14:C29)</f>
        <v>33726.953740660734</v>
      </c>
      <c r="D30" s="33">
        <f t="shared" si="7"/>
        <v>8726.953740660736</v>
      </c>
      <c r="E30" s="33">
        <f t="shared" si="7"/>
        <v>8726.953740660736</v>
      </c>
      <c r="F30" s="33">
        <f t="shared" si="7"/>
        <v>8726.953740660736</v>
      </c>
      <c r="G30" s="33">
        <f t="shared" si="7"/>
        <v>8726.953740660736</v>
      </c>
      <c r="H30" s="33">
        <f t="shared" si="7"/>
        <v>8726.953740660736</v>
      </c>
      <c r="I30" s="47">
        <f t="shared" si="7"/>
        <v>8726.953740660736</v>
      </c>
      <c r="J30" s="53">
        <f t="shared" si="7"/>
        <v>8726.953740660736</v>
      </c>
      <c r="K30" s="33">
        <f t="shared" si="7"/>
        <v>8726.953740660736</v>
      </c>
      <c r="L30" s="33">
        <f t="shared" si="7"/>
        <v>8726.953740660736</v>
      </c>
      <c r="M30" s="33">
        <f t="shared" si="7"/>
        <v>34053.239932488061</v>
      </c>
      <c r="N30" s="33">
        <f t="shared" si="7"/>
        <v>8726.953740660736</v>
      </c>
      <c r="O30" s="33">
        <f t="shared" si="7"/>
        <v>8726.953740660736</v>
      </c>
      <c r="P30" s="33">
        <f t="shared" si="7"/>
        <v>8726.953740660736</v>
      </c>
      <c r="Q30" s="33">
        <f t="shared" si="7"/>
        <v>8726.953740660736</v>
      </c>
      <c r="R30" s="33">
        <f t="shared" si="7"/>
        <v>8726.953740660736</v>
      </c>
      <c r="S30" s="33">
        <f t="shared" si="7"/>
        <v>8726.953740660736</v>
      </c>
      <c r="T30" s="33">
        <f t="shared" si="7"/>
        <v>8726.953740660736</v>
      </c>
      <c r="U30" s="47">
        <f t="shared" si="7"/>
        <v>8726.953740660736</v>
      </c>
      <c r="V30" s="53">
        <f t="shared" si="7"/>
        <v>8726.953740660736</v>
      </c>
      <c r="W30" s="33">
        <f t="shared" si="7"/>
        <v>8726.953740660736</v>
      </c>
      <c r="X30" s="33">
        <f t="shared" si="7"/>
        <v>8726.953740660736</v>
      </c>
      <c r="Y30" s="33">
        <f t="shared" si="7"/>
        <v>42743.427533826813</v>
      </c>
      <c r="Z30" s="33">
        <f t="shared" si="7"/>
        <v>8726.953740660736</v>
      </c>
      <c r="AA30" s="33">
        <f t="shared" si="7"/>
        <v>8726.953740660736</v>
      </c>
      <c r="AB30" s="33">
        <f t="shared" si="7"/>
        <v>8726.953740660736</v>
      </c>
      <c r="AC30" s="33">
        <f t="shared" si="7"/>
        <v>8726.953740660736</v>
      </c>
      <c r="AD30" s="33">
        <f t="shared" si="7"/>
        <v>8726.953740660736</v>
      </c>
      <c r="AE30" s="33">
        <f t="shared" si="7"/>
        <v>8726.953740660736</v>
      </c>
      <c r="AF30" s="33">
        <f t="shared" si="7"/>
        <v>8726.953740660736</v>
      </c>
      <c r="AG30" s="47">
        <f t="shared" si="7"/>
        <v>8726.953740660736</v>
      </c>
      <c r="AH30" s="53">
        <f t="shared" si="7"/>
        <v>8726.953740660736</v>
      </c>
      <c r="AI30" s="33">
        <f t="shared" si="7"/>
        <v>8726.953740660736</v>
      </c>
      <c r="AJ30" s="33">
        <f t="shared" si="7"/>
        <v>8726.953740660736</v>
      </c>
      <c r="AK30" s="33">
        <f t="shared" si="7"/>
        <v>51440.825770332958</v>
      </c>
      <c r="AL30" s="33">
        <f t="shared" si="7"/>
        <v>8726.953740660736</v>
      </c>
      <c r="AM30" s="47">
        <f t="shared" si="7"/>
        <v>605276.04238162865</v>
      </c>
    </row>
    <row r="31" spans="2:39" x14ac:dyDescent="0.25">
      <c r="B31" s="41"/>
      <c r="C31" s="39"/>
      <c r="D31" s="33"/>
      <c r="E31" s="33"/>
      <c r="F31" s="33"/>
      <c r="G31" s="33"/>
      <c r="H31" s="33"/>
      <c r="I31" s="47"/>
      <c r="J31" s="5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47"/>
      <c r="V31" s="5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47"/>
      <c r="AH31" s="53"/>
      <c r="AI31" s="33"/>
      <c r="AJ31" s="33"/>
      <c r="AK31" s="33"/>
      <c r="AL31" s="33"/>
      <c r="AM31" s="47"/>
    </row>
    <row r="32" spans="2:39" ht="15.75" thickBot="1" x14ac:dyDescent="0.3">
      <c r="B32" s="42" t="s">
        <v>136</v>
      </c>
      <c r="C32" s="48">
        <f t="shared" ref="C32:AM32" si="8">C10-C30</f>
        <v>1689.7129260059301</v>
      </c>
      <c r="D32" s="49">
        <f t="shared" si="8"/>
        <v>1689.7129260059301</v>
      </c>
      <c r="E32" s="49">
        <f t="shared" si="8"/>
        <v>3379.4258520118601</v>
      </c>
      <c r="F32" s="49">
        <f t="shared" si="8"/>
        <v>5069.1387780177902</v>
      </c>
      <c r="G32" s="49">
        <f t="shared" si="8"/>
        <v>6758.8517040237202</v>
      </c>
      <c r="H32" s="49">
        <f t="shared" si="8"/>
        <v>8448.5646300296485</v>
      </c>
      <c r="I32" s="50">
        <f t="shared" si="8"/>
        <v>10138.277556035579</v>
      </c>
      <c r="J32" s="54">
        <f t="shared" si="8"/>
        <v>11827.990482041509</v>
      </c>
      <c r="K32" s="49">
        <f t="shared" si="8"/>
        <v>13517.703408047439</v>
      </c>
      <c r="L32" s="49">
        <f t="shared" si="8"/>
        <v>27707.416334053371</v>
      </c>
      <c r="M32" s="49">
        <f t="shared" si="8"/>
        <v>4070.843068231974</v>
      </c>
      <c r="N32" s="49">
        <f t="shared" si="8"/>
        <v>5760.5559942379041</v>
      </c>
      <c r="O32" s="49">
        <f t="shared" si="8"/>
        <v>7450.2689202438341</v>
      </c>
      <c r="P32" s="49">
        <f t="shared" si="8"/>
        <v>9139.9818462497624</v>
      </c>
      <c r="Q32" s="49">
        <f t="shared" si="8"/>
        <v>10829.694772255692</v>
      </c>
      <c r="R32" s="49">
        <f t="shared" si="8"/>
        <v>12519.407698261622</v>
      </c>
      <c r="S32" s="49">
        <f t="shared" si="8"/>
        <v>14209.120624267553</v>
      </c>
      <c r="T32" s="49">
        <f t="shared" si="8"/>
        <v>15898.833550273483</v>
      </c>
      <c r="U32" s="50">
        <f t="shared" si="8"/>
        <v>17588.546476279414</v>
      </c>
      <c r="V32" s="54">
        <f t="shared" si="8"/>
        <v>19278.259402285345</v>
      </c>
      <c r="W32" s="49">
        <f t="shared" si="8"/>
        <v>20967.972328291275</v>
      </c>
      <c r="X32" s="49">
        <f t="shared" si="8"/>
        <v>60157.685254297197</v>
      </c>
      <c r="Y32" s="49">
        <f t="shared" si="8"/>
        <v>27830.924387137049</v>
      </c>
      <c r="Z32" s="49">
        <f t="shared" si="8"/>
        <v>29520.637313142979</v>
      </c>
      <c r="AA32" s="49">
        <f t="shared" si="8"/>
        <v>31210.350239148909</v>
      </c>
      <c r="AB32" s="49">
        <f t="shared" si="8"/>
        <v>32900.063165154839</v>
      </c>
      <c r="AC32" s="49">
        <f t="shared" si="8"/>
        <v>34589.776091160769</v>
      </c>
      <c r="AD32" s="49">
        <f t="shared" si="8"/>
        <v>36279.489017166699</v>
      </c>
      <c r="AE32" s="49">
        <f t="shared" si="8"/>
        <v>37969.201943172629</v>
      </c>
      <c r="AF32" s="49">
        <f t="shared" si="8"/>
        <v>39658.914869178559</v>
      </c>
      <c r="AG32" s="50">
        <f t="shared" si="8"/>
        <v>41348.62779518449</v>
      </c>
      <c r="AH32" s="54">
        <f t="shared" si="8"/>
        <v>43038.34072119042</v>
      </c>
      <c r="AI32" s="49">
        <f t="shared" si="8"/>
        <v>44728.05364719635</v>
      </c>
      <c r="AJ32" s="49">
        <f t="shared" si="8"/>
        <v>108917.76657320227</v>
      </c>
      <c r="AK32" s="49">
        <f t="shared" si="8"/>
        <v>67893.607469535986</v>
      </c>
      <c r="AL32" s="49">
        <f t="shared" si="8"/>
        <v>69583.320395541916</v>
      </c>
      <c r="AM32" s="50">
        <f t="shared" si="8"/>
        <v>230551.14468058001</v>
      </c>
    </row>
    <row r="33" spans="3:39" x14ac:dyDescent="0.25"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A703-1B44-4607-B52E-C088CA7CE3CC}">
  <dimension ref="B2:X1098"/>
  <sheetViews>
    <sheetView topLeftCell="A7" workbookViewId="0">
      <selection activeCell="K16" sqref="K16"/>
    </sheetView>
  </sheetViews>
  <sheetFormatPr defaultRowHeight="15" x14ac:dyDescent="0.25"/>
  <cols>
    <col min="2" max="2" width="36.7109375" bestFit="1" customWidth="1"/>
    <col min="3" max="3" width="10.85546875" bestFit="1" customWidth="1"/>
    <col min="7" max="7" width="11.7109375" bestFit="1" customWidth="1"/>
    <col min="8" max="8" width="10.85546875" bestFit="1" customWidth="1"/>
    <col min="9" max="9" width="13.5703125" bestFit="1" customWidth="1"/>
    <col min="13" max="13" width="10.85546875" bestFit="1" customWidth="1"/>
    <col min="14" max="14" width="11.7109375" bestFit="1" customWidth="1"/>
    <col min="15" max="15" width="10.85546875" bestFit="1" customWidth="1"/>
    <col min="16" max="16" width="13.5703125" bestFit="1" customWidth="1"/>
    <col min="17" max="17" width="10.85546875" bestFit="1" customWidth="1"/>
    <col min="19" max="19" width="31.7109375" bestFit="1" customWidth="1"/>
    <col min="20" max="20" width="11.5703125" bestFit="1" customWidth="1"/>
    <col min="22" max="22" width="24.42578125" bestFit="1" customWidth="1"/>
    <col min="23" max="23" width="13.7109375" customWidth="1"/>
    <col min="24" max="24" width="14" bestFit="1" customWidth="1"/>
  </cols>
  <sheetData>
    <row r="2" spans="2:24" x14ac:dyDescent="0.25">
      <c r="B2" s="10" t="s">
        <v>46</v>
      </c>
      <c r="E2" s="8" t="s">
        <v>54</v>
      </c>
      <c r="F2" s="9"/>
      <c r="G2" s="9"/>
      <c r="H2" s="9"/>
      <c r="I2" s="9"/>
      <c r="J2" s="9"/>
      <c r="L2" s="8" t="s">
        <v>55</v>
      </c>
      <c r="M2" s="9"/>
      <c r="N2" s="9"/>
      <c r="O2" s="9"/>
      <c r="P2" s="9"/>
      <c r="Q2" s="9"/>
      <c r="S2" s="8" t="s">
        <v>36</v>
      </c>
      <c r="T2" s="9"/>
      <c r="V2" s="8" t="s">
        <v>63</v>
      </c>
      <c r="W2" s="9"/>
      <c r="X2" s="9"/>
    </row>
    <row r="3" spans="2:24" x14ac:dyDescent="0.25">
      <c r="B3" s="17" t="s">
        <v>47</v>
      </c>
      <c r="E3" s="10" t="s">
        <v>57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L3" s="10" t="s">
        <v>26</v>
      </c>
      <c r="M3" s="11" t="s">
        <v>27</v>
      </c>
      <c r="N3" s="11" t="s">
        <v>28</v>
      </c>
      <c r="O3" s="11" t="s">
        <v>29</v>
      </c>
      <c r="P3" s="11" t="s">
        <v>30</v>
      </c>
      <c r="Q3" s="11" t="s">
        <v>31</v>
      </c>
      <c r="S3" s="8"/>
      <c r="T3" s="8" t="s">
        <v>45</v>
      </c>
      <c r="V3" s="8"/>
      <c r="W3" s="8" t="s">
        <v>66</v>
      </c>
      <c r="X3" s="8" t="s">
        <v>67</v>
      </c>
    </row>
    <row r="4" spans="2:24" x14ac:dyDescent="0.25">
      <c r="B4" s="15" t="s">
        <v>48</v>
      </c>
      <c r="E4" s="4">
        <v>1</v>
      </c>
      <c r="F4" s="5">
        <f>C20</f>
        <v>35000</v>
      </c>
      <c r="G4" s="5">
        <f>$C$25</f>
        <v>12.75247818937083</v>
      </c>
      <c r="H4" s="5">
        <f>$C$23*F4</f>
        <v>5.7534246575342465</v>
      </c>
      <c r="I4" s="5">
        <f>G4-H4</f>
        <v>6.9990535318365836</v>
      </c>
      <c r="J4" s="5">
        <f>F4-I4</f>
        <v>34993.000946468164</v>
      </c>
      <c r="L4" s="4">
        <v>1</v>
      </c>
      <c r="M4" s="5">
        <f>C16</f>
        <v>546000</v>
      </c>
      <c r="N4" s="5">
        <f t="shared" ref="N4:N39" si="0">$C$17</f>
        <v>2931.0460616462792</v>
      </c>
      <c r="O4" s="5">
        <f>$C$12*M4</f>
        <v>2275</v>
      </c>
      <c r="P4" s="5">
        <f>N4-O4</f>
        <v>656.04606164627921</v>
      </c>
      <c r="Q4" s="5">
        <f>M4-P4</f>
        <v>545343.95393835369</v>
      </c>
      <c r="S4" s="7" t="s">
        <v>37</v>
      </c>
      <c r="T4" s="12">
        <f>C7*(1+C27)^3</f>
        <v>755827.20000000007</v>
      </c>
      <c r="V4" s="19" t="s">
        <v>62</v>
      </c>
      <c r="W4" s="12">
        <f>C34</f>
        <v>3500</v>
      </c>
      <c r="X4" s="12"/>
    </row>
    <row r="5" spans="2:24" x14ac:dyDescent="0.25">
      <c r="E5" s="4">
        <v>2</v>
      </c>
      <c r="F5" s="5">
        <f>J4</f>
        <v>34993.000946468164</v>
      </c>
      <c r="G5" s="5">
        <f t="shared" ref="G5:G68" si="1">$C$25</f>
        <v>12.75247818937083</v>
      </c>
      <c r="H5" s="5">
        <f t="shared" ref="H5:H39" si="2">$C$23*F5</f>
        <v>5.7522741281865475</v>
      </c>
      <c r="I5" s="5">
        <f t="shared" ref="I5:I39" si="3">G5-H5</f>
        <v>7.0002040611842826</v>
      </c>
      <c r="J5" s="5">
        <f t="shared" ref="J5:J39" si="4">F5-I5</f>
        <v>34986.000742406977</v>
      </c>
      <c r="L5" s="4">
        <v>2</v>
      </c>
      <c r="M5" s="5">
        <f>Q4</f>
        <v>545343.95393835369</v>
      </c>
      <c r="N5" s="5">
        <f t="shared" si="0"/>
        <v>2931.0460616462792</v>
      </c>
      <c r="O5" s="5">
        <f t="shared" ref="O5:O39" si="5">$C$12*M5</f>
        <v>2272.2664747431404</v>
      </c>
      <c r="P5" s="5">
        <f t="shared" ref="P5:P39" si="6">N5-O5</f>
        <v>658.77958690313881</v>
      </c>
      <c r="Q5" s="5">
        <f t="shared" ref="Q5:Q39" si="7">M5-P5</f>
        <v>544685.17435145052</v>
      </c>
      <c r="S5" s="3" t="s">
        <v>39</v>
      </c>
      <c r="T5" s="12"/>
      <c r="V5" s="4" t="s">
        <v>64</v>
      </c>
      <c r="W5" s="12">
        <f>C36/12</f>
        <v>25</v>
      </c>
      <c r="X5" s="12"/>
    </row>
    <row r="6" spans="2:24" x14ac:dyDescent="0.25">
      <c r="B6" s="10" t="s">
        <v>21</v>
      </c>
      <c r="C6" s="16"/>
      <c r="E6" s="4">
        <v>3</v>
      </c>
      <c r="F6" s="5">
        <f t="shared" ref="F6:F21" si="8">J5</f>
        <v>34986.000742406977</v>
      </c>
      <c r="G6" s="5">
        <f t="shared" si="1"/>
        <v>12.75247818937083</v>
      </c>
      <c r="H6" s="5">
        <f t="shared" si="2"/>
        <v>5.7511234097107362</v>
      </c>
      <c r="I6" s="5">
        <f t="shared" si="3"/>
        <v>7.0013547796600939</v>
      </c>
      <c r="J6" s="5">
        <f t="shared" si="4"/>
        <v>34978.999387627315</v>
      </c>
      <c r="L6" s="4">
        <v>3</v>
      </c>
      <c r="M6" s="5">
        <f t="shared" ref="M6:M39" si="9">Q5</f>
        <v>544685.17435145052</v>
      </c>
      <c r="N6" s="5">
        <f t="shared" si="0"/>
        <v>2931.0460616462792</v>
      </c>
      <c r="O6" s="5">
        <f t="shared" si="5"/>
        <v>2269.5215597977103</v>
      </c>
      <c r="P6" s="5">
        <f t="shared" si="6"/>
        <v>661.52450184856889</v>
      </c>
      <c r="Q6" s="5">
        <f t="shared" si="7"/>
        <v>544023.6498496019</v>
      </c>
      <c r="S6" s="4" t="s">
        <v>59</v>
      </c>
      <c r="T6" s="12">
        <f>-C25*3*365</f>
        <v>-13963.963617361058</v>
      </c>
      <c r="V6" s="4" t="s">
        <v>69</v>
      </c>
      <c r="W6" s="12"/>
      <c r="X6" s="12">
        <f>C30/12</f>
        <v>166.66666666666666</v>
      </c>
    </row>
    <row r="7" spans="2:24" x14ac:dyDescent="0.25">
      <c r="B7" s="17" t="s">
        <v>15</v>
      </c>
      <c r="C7" s="13">
        <v>600000</v>
      </c>
      <c r="E7" s="4">
        <v>4</v>
      </c>
      <c r="F7" s="5">
        <f t="shared" si="8"/>
        <v>34978.999387627315</v>
      </c>
      <c r="G7" s="5">
        <f t="shared" si="1"/>
        <v>12.75247818937083</v>
      </c>
      <c r="H7" s="5">
        <f t="shared" si="2"/>
        <v>5.7499725020757229</v>
      </c>
      <c r="I7" s="5">
        <f t="shared" si="3"/>
        <v>7.0025056872951073</v>
      </c>
      <c r="J7" s="5">
        <f t="shared" si="4"/>
        <v>34971.996881940016</v>
      </c>
      <c r="L7" s="4">
        <v>4</v>
      </c>
      <c r="M7" s="5">
        <f t="shared" si="9"/>
        <v>544023.6498496019</v>
      </c>
      <c r="N7" s="5">
        <f t="shared" si="0"/>
        <v>2931.0460616462792</v>
      </c>
      <c r="O7" s="5">
        <f t="shared" si="5"/>
        <v>2266.7652077066746</v>
      </c>
      <c r="P7" s="5">
        <f t="shared" si="6"/>
        <v>664.28085393960464</v>
      </c>
      <c r="Q7" s="5">
        <f t="shared" si="7"/>
        <v>543359.36899566231</v>
      </c>
      <c r="S7" s="4" t="s">
        <v>58</v>
      </c>
      <c r="T7" s="12">
        <f>-SUM(N4:N39)</f>
        <v>-105517.65821926609</v>
      </c>
      <c r="V7" s="4" t="s">
        <v>65</v>
      </c>
      <c r="W7" s="12"/>
      <c r="X7" s="12">
        <f>C31/12</f>
        <v>50</v>
      </c>
    </row>
    <row r="8" spans="2:24" x14ac:dyDescent="0.25">
      <c r="B8" s="17" t="s">
        <v>7</v>
      </c>
      <c r="C8" s="14">
        <v>0.9</v>
      </c>
      <c r="E8" s="4">
        <v>5</v>
      </c>
      <c r="F8" s="5">
        <f t="shared" si="8"/>
        <v>34971.996881940016</v>
      </c>
      <c r="G8" s="5">
        <f t="shared" si="1"/>
        <v>12.75247818937083</v>
      </c>
      <c r="H8" s="5">
        <f t="shared" si="2"/>
        <v>5.7488214052504141</v>
      </c>
      <c r="I8" s="5">
        <f t="shared" si="3"/>
        <v>7.003656784120416</v>
      </c>
      <c r="J8" s="5">
        <f t="shared" si="4"/>
        <v>34964.993225155893</v>
      </c>
      <c r="L8" s="4">
        <v>5</v>
      </c>
      <c r="M8" s="5">
        <f t="shared" si="9"/>
        <v>543359.36899566231</v>
      </c>
      <c r="N8" s="5">
        <f t="shared" si="0"/>
        <v>2931.0460616462792</v>
      </c>
      <c r="O8" s="5">
        <f t="shared" si="5"/>
        <v>2263.9973708152597</v>
      </c>
      <c r="P8" s="5">
        <f t="shared" si="6"/>
        <v>667.04869083101948</v>
      </c>
      <c r="Q8" s="5">
        <f t="shared" si="7"/>
        <v>542692.32030483126</v>
      </c>
      <c r="S8" s="4" t="s">
        <v>60</v>
      </c>
      <c r="T8" s="12">
        <f>-J1098</f>
        <v>-26603.716858535961</v>
      </c>
      <c r="V8" s="4" t="s">
        <v>70</v>
      </c>
      <c r="W8" s="12"/>
      <c r="X8" s="12">
        <f>C17</f>
        <v>2931.0460616462792</v>
      </c>
    </row>
    <row r="9" spans="2:24" x14ac:dyDescent="0.25">
      <c r="B9" s="17" t="s">
        <v>8</v>
      </c>
      <c r="C9" s="14">
        <v>0.01</v>
      </c>
      <c r="E9" s="4">
        <v>6</v>
      </c>
      <c r="F9" s="5">
        <f t="shared" si="8"/>
        <v>34964.993225155893</v>
      </c>
      <c r="G9" s="5">
        <f t="shared" si="1"/>
        <v>12.75247818937083</v>
      </c>
      <c r="H9" s="5">
        <f t="shared" si="2"/>
        <v>5.7476701192037085</v>
      </c>
      <c r="I9" s="5">
        <f t="shared" si="3"/>
        <v>7.0048080701671216</v>
      </c>
      <c r="J9" s="5">
        <f t="shared" si="4"/>
        <v>34957.988417085726</v>
      </c>
      <c r="L9" s="4">
        <v>6</v>
      </c>
      <c r="M9" s="5">
        <f t="shared" si="9"/>
        <v>542692.32030483126</v>
      </c>
      <c r="N9" s="5">
        <f t="shared" si="0"/>
        <v>2931.0460616462792</v>
      </c>
      <c r="O9" s="5">
        <f t="shared" si="5"/>
        <v>2261.2180012701301</v>
      </c>
      <c r="P9" s="5">
        <f t="shared" si="6"/>
        <v>669.8280603761491</v>
      </c>
      <c r="Q9" s="5">
        <f t="shared" si="7"/>
        <v>542022.49224445515</v>
      </c>
      <c r="S9" s="4" t="s">
        <v>61</v>
      </c>
      <c r="T9" s="12">
        <f>-Q39</f>
        <v>-520576.02685642603</v>
      </c>
      <c r="V9" s="4" t="s">
        <v>71</v>
      </c>
      <c r="W9" s="12"/>
      <c r="X9" s="12">
        <f>C25*30</f>
        <v>382.5743456811249</v>
      </c>
    </row>
    <row r="10" spans="2:24" x14ac:dyDescent="0.25">
      <c r="B10" s="17" t="s">
        <v>25</v>
      </c>
      <c r="C10" s="13">
        <f>C7*C9</f>
        <v>6000</v>
      </c>
      <c r="E10" s="4">
        <v>7</v>
      </c>
      <c r="F10" s="5">
        <f t="shared" si="8"/>
        <v>34957.988417085726</v>
      </c>
      <c r="G10" s="5">
        <f t="shared" si="1"/>
        <v>12.75247818937083</v>
      </c>
      <c r="H10" s="5">
        <f t="shared" si="2"/>
        <v>5.7465186439045031</v>
      </c>
      <c r="I10" s="5">
        <f t="shared" si="3"/>
        <v>7.005959545466327</v>
      </c>
      <c r="J10" s="5">
        <f t="shared" si="4"/>
        <v>34950.98245754026</v>
      </c>
      <c r="L10" s="4">
        <v>7</v>
      </c>
      <c r="M10" s="5">
        <f t="shared" si="9"/>
        <v>542022.49224445515</v>
      </c>
      <c r="N10" s="5">
        <f t="shared" si="0"/>
        <v>2931.0460616462792</v>
      </c>
      <c r="O10" s="5">
        <f t="shared" si="5"/>
        <v>2258.4270510185629</v>
      </c>
      <c r="P10" s="5">
        <f t="shared" si="6"/>
        <v>672.61901062771631</v>
      </c>
      <c r="Q10" s="5">
        <f t="shared" si="7"/>
        <v>541349.87323382741</v>
      </c>
      <c r="S10" s="4" t="s">
        <v>40</v>
      </c>
      <c r="T10" s="12">
        <f>-T4*C28</f>
        <v>-45349.632000000005</v>
      </c>
      <c r="V10" s="3" t="s">
        <v>72</v>
      </c>
      <c r="W10" s="12">
        <f>SUM(W4:W9)</f>
        <v>3525</v>
      </c>
      <c r="X10" s="12">
        <f>SUM(X4:X9)</f>
        <v>3530.2870739940709</v>
      </c>
    </row>
    <row r="11" spans="2:24" x14ac:dyDescent="0.25">
      <c r="B11" s="17" t="s">
        <v>9</v>
      </c>
      <c r="C11" s="14">
        <v>0.05</v>
      </c>
      <c r="E11" s="4">
        <v>8</v>
      </c>
      <c r="F11" s="5">
        <f t="shared" si="8"/>
        <v>34950.98245754026</v>
      </c>
      <c r="G11" s="5">
        <f t="shared" si="1"/>
        <v>12.75247818937083</v>
      </c>
      <c r="H11" s="5">
        <f t="shared" si="2"/>
        <v>5.7453669793216866</v>
      </c>
      <c r="I11" s="5">
        <f t="shared" si="3"/>
        <v>7.0071112100491435</v>
      </c>
      <c r="J11" s="5">
        <f t="shared" si="4"/>
        <v>34943.975346330211</v>
      </c>
      <c r="L11" s="4">
        <v>8</v>
      </c>
      <c r="M11" s="5">
        <f t="shared" si="9"/>
        <v>541349.87323382741</v>
      </c>
      <c r="N11" s="5">
        <f t="shared" si="0"/>
        <v>2931.0460616462792</v>
      </c>
      <c r="O11" s="5">
        <f t="shared" si="5"/>
        <v>2255.6244718076141</v>
      </c>
      <c r="P11" s="5">
        <f t="shared" si="6"/>
        <v>675.42158983866511</v>
      </c>
      <c r="Q11" s="5">
        <f t="shared" si="7"/>
        <v>540674.45164398872</v>
      </c>
      <c r="S11" s="4" t="s">
        <v>41</v>
      </c>
      <c r="T11" s="12">
        <f>-C29</f>
        <v>-8000</v>
      </c>
    </row>
    <row r="12" spans="2:24" x14ac:dyDescent="0.25">
      <c r="B12" s="4" t="s">
        <v>32</v>
      </c>
      <c r="C12" s="14">
        <f>C11/12</f>
        <v>4.1666666666666666E-3</v>
      </c>
      <c r="E12" s="4">
        <v>9</v>
      </c>
      <c r="F12" s="5">
        <f t="shared" si="8"/>
        <v>34943.975346330211</v>
      </c>
      <c r="G12" s="5">
        <f t="shared" si="1"/>
        <v>12.75247818937083</v>
      </c>
      <c r="H12" s="5">
        <f t="shared" si="2"/>
        <v>5.7442151254241445</v>
      </c>
      <c r="I12" s="5">
        <f t="shared" si="3"/>
        <v>7.0082630639466856</v>
      </c>
      <c r="J12" s="5">
        <f t="shared" si="4"/>
        <v>34936.967083266267</v>
      </c>
      <c r="L12" s="4">
        <v>9</v>
      </c>
      <c r="M12" s="5">
        <f t="shared" si="9"/>
        <v>540674.45164398872</v>
      </c>
      <c r="N12" s="5">
        <f t="shared" si="0"/>
        <v>2931.0460616462792</v>
      </c>
      <c r="O12" s="5">
        <f t="shared" si="5"/>
        <v>2252.8102151832863</v>
      </c>
      <c r="P12" s="5">
        <f t="shared" si="6"/>
        <v>678.23584646299287</v>
      </c>
      <c r="Q12" s="5">
        <f t="shared" si="7"/>
        <v>539996.21579752571</v>
      </c>
      <c r="S12" s="4" t="s">
        <v>42</v>
      </c>
      <c r="T12" s="12">
        <f>-C30*3</f>
        <v>-6000</v>
      </c>
    </row>
    <row r="13" spans="2:24" x14ac:dyDescent="0.25">
      <c r="B13" s="15" t="s">
        <v>34</v>
      </c>
      <c r="C13" s="4">
        <v>30</v>
      </c>
      <c r="E13" s="4">
        <v>10</v>
      </c>
      <c r="F13" s="5">
        <f t="shared" si="8"/>
        <v>34936.967083266267</v>
      </c>
      <c r="G13" s="5">
        <f t="shared" si="1"/>
        <v>12.75247818937083</v>
      </c>
      <c r="H13" s="5">
        <f t="shared" si="2"/>
        <v>5.7430630821807567</v>
      </c>
      <c r="I13" s="5">
        <f t="shared" si="3"/>
        <v>7.0094151071900734</v>
      </c>
      <c r="J13" s="5">
        <f t="shared" si="4"/>
        <v>34929.957668159077</v>
      </c>
      <c r="L13" s="4">
        <v>10</v>
      </c>
      <c r="M13" s="5">
        <f t="shared" si="9"/>
        <v>539996.21579752571</v>
      </c>
      <c r="N13" s="5">
        <f t="shared" si="0"/>
        <v>2931.0460616462792</v>
      </c>
      <c r="O13" s="5">
        <f t="shared" si="5"/>
        <v>2249.9842324896904</v>
      </c>
      <c r="P13" s="5">
        <f t="shared" si="6"/>
        <v>681.06182915658883</v>
      </c>
      <c r="Q13" s="5">
        <f t="shared" si="7"/>
        <v>539315.15396836912</v>
      </c>
      <c r="S13" s="4" t="s">
        <v>43</v>
      </c>
      <c r="T13" s="12">
        <f>-C31*3</f>
        <v>-1800</v>
      </c>
    </row>
    <row r="14" spans="2:24" x14ac:dyDescent="0.25">
      <c r="B14" s="4" t="s">
        <v>35</v>
      </c>
      <c r="C14" s="4">
        <f>C13*12</f>
        <v>360</v>
      </c>
      <c r="E14" s="4">
        <v>11</v>
      </c>
      <c r="F14" s="5">
        <f t="shared" si="8"/>
        <v>34929.957668159077</v>
      </c>
      <c r="G14" s="5">
        <f t="shared" si="1"/>
        <v>12.75247818937083</v>
      </c>
      <c r="H14" s="5">
        <f t="shared" si="2"/>
        <v>5.7419108495603961</v>
      </c>
      <c r="I14" s="5">
        <f t="shared" si="3"/>
        <v>7.010567339810434</v>
      </c>
      <c r="J14" s="5">
        <f t="shared" si="4"/>
        <v>34922.947100819263</v>
      </c>
      <c r="L14" s="4">
        <v>11</v>
      </c>
      <c r="M14" s="5">
        <f t="shared" si="9"/>
        <v>539315.15396836912</v>
      </c>
      <c r="N14" s="5">
        <f t="shared" si="0"/>
        <v>2931.0460616462792</v>
      </c>
      <c r="O14" s="5">
        <f t="shared" si="5"/>
        <v>2247.1464748682047</v>
      </c>
      <c r="P14" s="5">
        <f t="shared" si="6"/>
        <v>683.89958677807454</v>
      </c>
      <c r="Q14" s="5">
        <f t="shared" si="7"/>
        <v>538631.2543815911</v>
      </c>
      <c r="S14" s="3" t="s">
        <v>44</v>
      </c>
      <c r="T14" s="12">
        <f>SUM(T4:T13)</f>
        <v>28016.202448410892</v>
      </c>
    </row>
    <row r="15" spans="2:24" x14ac:dyDescent="0.25">
      <c r="B15" s="4" t="s">
        <v>23</v>
      </c>
      <c r="C15" s="13">
        <f>C7+C10</f>
        <v>606000</v>
      </c>
      <c r="E15" s="4">
        <v>12</v>
      </c>
      <c r="F15" s="5">
        <f t="shared" si="8"/>
        <v>34922.947100819263</v>
      </c>
      <c r="G15" s="5">
        <f t="shared" si="1"/>
        <v>12.75247818937083</v>
      </c>
      <c r="H15" s="5">
        <f t="shared" si="2"/>
        <v>5.7407584275319339</v>
      </c>
      <c r="I15" s="5">
        <f t="shared" si="3"/>
        <v>7.0117197618388962</v>
      </c>
      <c r="J15" s="5">
        <f t="shared" si="4"/>
        <v>34915.935381057425</v>
      </c>
      <c r="L15" s="4">
        <v>12</v>
      </c>
      <c r="M15" s="5">
        <f t="shared" si="9"/>
        <v>538631.2543815911</v>
      </c>
      <c r="N15" s="5">
        <f t="shared" si="0"/>
        <v>2931.0460616462792</v>
      </c>
      <c r="O15" s="5">
        <f t="shared" si="5"/>
        <v>2244.2968932566296</v>
      </c>
      <c r="P15" s="5">
        <f t="shared" si="6"/>
        <v>686.74916838964964</v>
      </c>
      <c r="Q15" s="5">
        <f t="shared" si="7"/>
        <v>537944.50521320151</v>
      </c>
    </row>
    <row r="16" spans="2:24" x14ac:dyDescent="0.25">
      <c r="B16" s="4" t="s">
        <v>24</v>
      </c>
      <c r="C16" s="13">
        <f>C7*C8+C10</f>
        <v>546000</v>
      </c>
      <c r="E16" s="4">
        <v>13</v>
      </c>
      <c r="F16" s="5">
        <f t="shared" si="8"/>
        <v>34915.935381057425</v>
      </c>
      <c r="G16" s="5">
        <f t="shared" si="1"/>
        <v>12.75247818937083</v>
      </c>
      <c r="H16" s="5">
        <f t="shared" si="2"/>
        <v>5.739605816064234</v>
      </c>
      <c r="I16" s="5">
        <f t="shared" si="3"/>
        <v>7.0128723733065961</v>
      </c>
      <c r="J16" s="5">
        <f t="shared" si="4"/>
        <v>34908.922508684118</v>
      </c>
      <c r="L16" s="4">
        <v>13</v>
      </c>
      <c r="M16" s="5">
        <f t="shared" si="9"/>
        <v>537944.50521320151</v>
      </c>
      <c r="N16" s="5">
        <f t="shared" si="0"/>
        <v>2931.0460616462792</v>
      </c>
      <c r="O16" s="5">
        <f t="shared" si="5"/>
        <v>2241.4354383883397</v>
      </c>
      <c r="P16" s="5">
        <f t="shared" si="6"/>
        <v>689.61062325793955</v>
      </c>
      <c r="Q16" s="5">
        <f t="shared" si="7"/>
        <v>537254.89458994358</v>
      </c>
      <c r="W16" s="20"/>
    </row>
    <row r="17" spans="2:20" x14ac:dyDescent="0.25">
      <c r="B17" s="4" t="s">
        <v>33</v>
      </c>
      <c r="C17" s="13">
        <f>-PMT(C12,C14,C16)</f>
        <v>2931.0460616462792</v>
      </c>
      <c r="E17" s="4">
        <v>14</v>
      </c>
      <c r="F17" s="5">
        <f t="shared" si="8"/>
        <v>34908.922508684118</v>
      </c>
      <c r="G17" s="5">
        <f t="shared" si="1"/>
        <v>12.75247818937083</v>
      </c>
      <c r="H17" s="5">
        <f t="shared" si="2"/>
        <v>5.7384530151261561</v>
      </c>
      <c r="I17" s="5">
        <f t="shared" si="3"/>
        <v>7.014025174244674</v>
      </c>
      <c r="J17" s="5">
        <f t="shared" si="4"/>
        <v>34901.908483509877</v>
      </c>
      <c r="L17" s="4">
        <v>14</v>
      </c>
      <c r="M17" s="5">
        <f t="shared" si="9"/>
        <v>537254.89458994358</v>
      </c>
      <c r="N17" s="5">
        <f t="shared" si="0"/>
        <v>2931.0460616462792</v>
      </c>
      <c r="O17" s="5">
        <f t="shared" si="5"/>
        <v>2238.5620607914316</v>
      </c>
      <c r="P17" s="5">
        <f t="shared" si="6"/>
        <v>692.48400085484764</v>
      </c>
      <c r="Q17" s="5">
        <f t="shared" si="7"/>
        <v>536562.41058908869</v>
      </c>
    </row>
    <row r="18" spans="2:20" x14ac:dyDescent="0.25">
      <c r="B18" s="4" t="s">
        <v>49</v>
      </c>
      <c r="C18" s="13">
        <f>C15-C16</f>
        <v>60000</v>
      </c>
      <c r="E18" s="4">
        <v>15</v>
      </c>
      <c r="F18" s="5">
        <f t="shared" si="8"/>
        <v>34901.908483509877</v>
      </c>
      <c r="G18" s="5">
        <f t="shared" si="1"/>
        <v>12.75247818937083</v>
      </c>
      <c r="H18" s="5">
        <f t="shared" si="2"/>
        <v>5.7373000246865553</v>
      </c>
      <c r="I18" s="5">
        <f t="shared" si="3"/>
        <v>7.0151781646842748</v>
      </c>
      <c r="J18" s="5">
        <f t="shared" si="4"/>
        <v>34894.893305345191</v>
      </c>
      <c r="L18" s="4">
        <v>15</v>
      </c>
      <c r="M18" s="5">
        <f t="shared" si="9"/>
        <v>536562.41058908869</v>
      </c>
      <c r="N18" s="5">
        <f t="shared" si="0"/>
        <v>2931.0460616462792</v>
      </c>
      <c r="O18" s="5">
        <f t="shared" si="5"/>
        <v>2235.6767107878695</v>
      </c>
      <c r="P18" s="5">
        <f t="shared" si="6"/>
        <v>695.36935085840969</v>
      </c>
      <c r="Q18" s="5">
        <f t="shared" si="7"/>
        <v>535867.0412382303</v>
      </c>
    </row>
    <row r="19" spans="2:20" x14ac:dyDescent="0.25">
      <c r="B19" s="17" t="s">
        <v>0</v>
      </c>
      <c r="C19" s="13">
        <v>25000</v>
      </c>
      <c r="E19" s="4">
        <v>16</v>
      </c>
      <c r="F19" s="5">
        <f t="shared" si="8"/>
        <v>34894.893305345191</v>
      </c>
      <c r="G19" s="5">
        <f t="shared" si="1"/>
        <v>12.75247818937083</v>
      </c>
      <c r="H19" s="5">
        <f t="shared" si="2"/>
        <v>5.7361468447142778</v>
      </c>
      <c r="I19" s="5">
        <f t="shared" si="3"/>
        <v>7.0163313446565523</v>
      </c>
      <c r="J19" s="5">
        <f t="shared" si="4"/>
        <v>34887.876974000537</v>
      </c>
      <c r="L19" s="4">
        <v>16</v>
      </c>
      <c r="M19" s="5">
        <f t="shared" si="9"/>
        <v>535867.0412382303</v>
      </c>
      <c r="N19" s="5">
        <f t="shared" si="0"/>
        <v>2931.0460616462792</v>
      </c>
      <c r="O19" s="5">
        <f t="shared" si="5"/>
        <v>2232.7793384926263</v>
      </c>
      <c r="P19" s="5">
        <f t="shared" si="6"/>
        <v>698.26672315365295</v>
      </c>
      <c r="Q19" s="5">
        <f t="shared" si="7"/>
        <v>535168.77451507666</v>
      </c>
      <c r="T19" s="1"/>
    </row>
    <row r="20" spans="2:20" x14ac:dyDescent="0.25">
      <c r="B20" s="4" t="s">
        <v>50</v>
      </c>
      <c r="C20" s="13">
        <f>C18-C19</f>
        <v>35000</v>
      </c>
      <c r="E20" s="4">
        <v>17</v>
      </c>
      <c r="F20" s="5">
        <f t="shared" si="8"/>
        <v>34887.876974000537</v>
      </c>
      <c r="G20" s="5">
        <f t="shared" si="1"/>
        <v>12.75247818937083</v>
      </c>
      <c r="H20" s="5">
        <f t="shared" si="2"/>
        <v>5.7349934751781708</v>
      </c>
      <c r="I20" s="5">
        <f t="shared" si="3"/>
        <v>7.0174847141926593</v>
      </c>
      <c r="J20" s="5">
        <f t="shared" si="4"/>
        <v>34880.859489286348</v>
      </c>
      <c r="L20" s="4">
        <v>17</v>
      </c>
      <c r="M20" s="5">
        <f t="shared" si="9"/>
        <v>535168.77451507666</v>
      </c>
      <c r="N20" s="5">
        <f t="shared" si="0"/>
        <v>2931.0460616462792</v>
      </c>
      <c r="O20" s="5">
        <f t="shared" si="5"/>
        <v>2229.8698938128196</v>
      </c>
      <c r="P20" s="5">
        <f t="shared" si="6"/>
        <v>701.17616783345966</v>
      </c>
      <c r="Q20" s="5">
        <f t="shared" si="7"/>
        <v>534467.59834724315</v>
      </c>
      <c r="T20" s="1"/>
    </row>
    <row r="21" spans="2:20" x14ac:dyDescent="0.25">
      <c r="B21" s="17" t="s">
        <v>1</v>
      </c>
      <c r="C21" s="6">
        <v>100000</v>
      </c>
      <c r="E21" s="4">
        <v>18</v>
      </c>
      <c r="F21" s="5">
        <f t="shared" si="8"/>
        <v>34880.859489286348</v>
      </c>
      <c r="G21" s="5">
        <f t="shared" si="1"/>
        <v>12.75247818937083</v>
      </c>
      <c r="H21" s="5">
        <f t="shared" si="2"/>
        <v>5.7338399160470708</v>
      </c>
      <c r="I21" s="5">
        <f t="shared" si="3"/>
        <v>7.0186382733237593</v>
      </c>
      <c r="J21" s="5">
        <f t="shared" si="4"/>
        <v>34873.840851013025</v>
      </c>
      <c r="L21" s="4">
        <v>18</v>
      </c>
      <c r="M21" s="5">
        <f t="shared" si="9"/>
        <v>534467.59834724315</v>
      </c>
      <c r="N21" s="5">
        <f t="shared" si="0"/>
        <v>2931.0460616462792</v>
      </c>
      <c r="O21" s="5">
        <f t="shared" si="5"/>
        <v>2226.9483264468463</v>
      </c>
      <c r="P21" s="5">
        <f t="shared" si="6"/>
        <v>704.09773519943292</v>
      </c>
      <c r="Q21" s="5">
        <f t="shared" si="7"/>
        <v>533763.50061204378</v>
      </c>
    </row>
    <row r="22" spans="2:20" x14ac:dyDescent="0.25">
      <c r="B22" s="17" t="s">
        <v>51</v>
      </c>
      <c r="C22" s="14">
        <v>0.06</v>
      </c>
      <c r="E22" s="4">
        <v>19</v>
      </c>
      <c r="F22" s="5">
        <f>J21</f>
        <v>34873.840851013025</v>
      </c>
      <c r="G22" s="5">
        <f t="shared" si="1"/>
        <v>12.75247818937083</v>
      </c>
      <c r="H22" s="5">
        <f t="shared" si="2"/>
        <v>5.7326861672898124</v>
      </c>
      <c r="I22" s="5">
        <f t="shared" si="3"/>
        <v>7.0197920220810177</v>
      </c>
      <c r="J22" s="5">
        <f t="shared" si="4"/>
        <v>34866.821058990943</v>
      </c>
      <c r="L22" s="4">
        <v>19</v>
      </c>
      <c r="M22" s="5">
        <f>Q21</f>
        <v>533763.50061204378</v>
      </c>
      <c r="N22" s="5">
        <f t="shared" si="0"/>
        <v>2931.0460616462792</v>
      </c>
      <c r="O22" s="5">
        <f t="shared" si="5"/>
        <v>2224.0145858835158</v>
      </c>
      <c r="P22" s="5">
        <f t="shared" si="6"/>
        <v>707.03147576276342</v>
      </c>
      <c r="Q22" s="5">
        <f t="shared" si="7"/>
        <v>533056.46913628106</v>
      </c>
    </row>
    <row r="23" spans="2:20" x14ac:dyDescent="0.25">
      <c r="B23" s="4" t="s">
        <v>53</v>
      </c>
      <c r="C23" s="14">
        <f>C22/365</f>
        <v>1.6438356164383562E-4</v>
      </c>
      <c r="E23" s="4">
        <v>20</v>
      </c>
      <c r="F23" s="5">
        <f t="shared" ref="F23:F86" si="10">J22</f>
        <v>34866.821058990943</v>
      </c>
      <c r="G23" s="5">
        <f t="shared" si="1"/>
        <v>12.75247818937083</v>
      </c>
      <c r="H23" s="5">
        <f t="shared" si="2"/>
        <v>5.7315322288752233</v>
      </c>
      <c r="I23" s="5">
        <f t="shared" si="3"/>
        <v>7.0209459604956068</v>
      </c>
      <c r="J23" s="5">
        <f t="shared" si="4"/>
        <v>34859.800113030447</v>
      </c>
      <c r="L23" s="4">
        <v>20</v>
      </c>
      <c r="M23" s="5">
        <f t="shared" si="9"/>
        <v>533056.46913628106</v>
      </c>
      <c r="N23" s="5">
        <f t="shared" si="0"/>
        <v>2931.0460616462792</v>
      </c>
      <c r="O23" s="5">
        <f t="shared" si="5"/>
        <v>2221.0686214011712</v>
      </c>
      <c r="P23" s="5">
        <f t="shared" si="6"/>
        <v>709.97744024510803</v>
      </c>
      <c r="Q23" s="5">
        <f t="shared" si="7"/>
        <v>532346.49169603596</v>
      </c>
    </row>
    <row r="24" spans="2:20" x14ac:dyDescent="0.25">
      <c r="B24" s="15" t="s">
        <v>52</v>
      </c>
      <c r="C24" s="4">
        <f>365*10</f>
        <v>3650</v>
      </c>
      <c r="E24" s="4">
        <v>21</v>
      </c>
      <c r="F24" s="5">
        <f t="shared" si="10"/>
        <v>34859.800113030447</v>
      </c>
      <c r="G24" s="5">
        <f t="shared" si="1"/>
        <v>12.75247818937083</v>
      </c>
      <c r="H24" s="5">
        <f t="shared" si="2"/>
        <v>5.7303781007721284</v>
      </c>
      <c r="I24" s="5">
        <f t="shared" si="3"/>
        <v>7.0221000885987017</v>
      </c>
      <c r="J24" s="5">
        <f t="shared" si="4"/>
        <v>34852.778012941846</v>
      </c>
      <c r="L24" s="4">
        <v>21</v>
      </c>
      <c r="M24" s="5">
        <f t="shared" si="9"/>
        <v>532346.49169603596</v>
      </c>
      <c r="N24" s="5">
        <f t="shared" si="0"/>
        <v>2931.0460616462792</v>
      </c>
      <c r="O24" s="5">
        <f t="shared" si="5"/>
        <v>2218.1103820668163</v>
      </c>
      <c r="P24" s="5">
        <f t="shared" si="6"/>
        <v>712.93567957946289</v>
      </c>
      <c r="Q24" s="5">
        <f t="shared" si="7"/>
        <v>531633.55601645645</v>
      </c>
    </row>
    <row r="25" spans="2:20" x14ac:dyDescent="0.25">
      <c r="B25" s="4" t="s">
        <v>56</v>
      </c>
      <c r="C25" s="6">
        <f>-PMT(C23,C24,C20)</f>
        <v>12.75247818937083</v>
      </c>
      <c r="E25" s="4">
        <v>22</v>
      </c>
      <c r="F25" s="5">
        <f t="shared" si="10"/>
        <v>34852.778012941846</v>
      </c>
      <c r="G25" s="5">
        <f t="shared" si="1"/>
        <v>12.75247818937083</v>
      </c>
      <c r="H25" s="5">
        <f t="shared" si="2"/>
        <v>5.7292237829493446</v>
      </c>
      <c r="I25" s="5">
        <f t="shared" si="3"/>
        <v>7.0232544064214855</v>
      </c>
      <c r="J25" s="5">
        <f t="shared" si="4"/>
        <v>34845.754758535426</v>
      </c>
      <c r="L25" s="4">
        <v>22</v>
      </c>
      <c r="M25" s="5">
        <f t="shared" si="9"/>
        <v>531633.55601645645</v>
      </c>
      <c r="N25" s="5">
        <f t="shared" si="0"/>
        <v>2931.0460616462792</v>
      </c>
      <c r="O25" s="5">
        <f t="shared" si="5"/>
        <v>2215.1398167352354</v>
      </c>
      <c r="P25" s="5">
        <f t="shared" si="6"/>
        <v>715.90624491104381</v>
      </c>
      <c r="Q25" s="5">
        <f t="shared" si="7"/>
        <v>530917.64977154543</v>
      </c>
    </row>
    <row r="26" spans="2:20" x14ac:dyDescent="0.25">
      <c r="E26" s="4">
        <v>23</v>
      </c>
      <c r="F26" s="5">
        <f t="shared" si="10"/>
        <v>34845.754758535426</v>
      </c>
      <c r="G26" s="5">
        <f t="shared" si="1"/>
        <v>12.75247818937083</v>
      </c>
      <c r="H26" s="5">
        <f t="shared" si="2"/>
        <v>5.7280692753756863</v>
      </c>
      <c r="I26" s="5">
        <f t="shared" si="3"/>
        <v>7.0244089139951438</v>
      </c>
      <c r="J26" s="5">
        <f t="shared" si="4"/>
        <v>34838.73034962143</v>
      </c>
      <c r="L26" s="4">
        <v>23</v>
      </c>
      <c r="M26" s="5">
        <f t="shared" si="9"/>
        <v>530917.64977154543</v>
      </c>
      <c r="N26" s="5">
        <f t="shared" si="0"/>
        <v>2931.0460616462792</v>
      </c>
      <c r="O26" s="5">
        <f t="shared" si="5"/>
        <v>2212.1568740481061</v>
      </c>
      <c r="P26" s="5">
        <f t="shared" si="6"/>
        <v>718.88918759817307</v>
      </c>
      <c r="Q26" s="5">
        <f t="shared" si="7"/>
        <v>530198.7605839473</v>
      </c>
    </row>
    <row r="27" spans="2:20" x14ac:dyDescent="0.25">
      <c r="B27" s="17" t="s">
        <v>16</v>
      </c>
      <c r="C27" s="14">
        <v>0.08</v>
      </c>
      <c r="E27" s="4">
        <v>24</v>
      </c>
      <c r="F27" s="5">
        <f t="shared" si="10"/>
        <v>34838.73034962143</v>
      </c>
      <c r="G27" s="5">
        <f t="shared" si="1"/>
        <v>12.75247818937083</v>
      </c>
      <c r="H27" s="5">
        <f t="shared" si="2"/>
        <v>5.7269145780199615</v>
      </c>
      <c r="I27" s="5">
        <f t="shared" si="3"/>
        <v>7.0255636113508686</v>
      </c>
      <c r="J27" s="5">
        <f t="shared" si="4"/>
        <v>34831.704786010079</v>
      </c>
      <c r="L27" s="4">
        <v>24</v>
      </c>
      <c r="M27" s="5">
        <f t="shared" si="9"/>
        <v>530198.7605839473</v>
      </c>
      <c r="N27" s="5">
        <f t="shared" si="0"/>
        <v>2931.0460616462792</v>
      </c>
      <c r="O27" s="5">
        <f t="shared" si="5"/>
        <v>2209.1615024331136</v>
      </c>
      <c r="P27" s="5">
        <f t="shared" si="6"/>
        <v>721.88455921316563</v>
      </c>
      <c r="Q27" s="5">
        <f t="shared" si="7"/>
        <v>529476.87602473411</v>
      </c>
    </row>
    <row r="28" spans="2:20" x14ac:dyDescent="0.25">
      <c r="B28" s="17" t="s">
        <v>17</v>
      </c>
      <c r="C28" s="14">
        <v>0.06</v>
      </c>
      <c r="E28" s="4">
        <v>25</v>
      </c>
      <c r="F28" s="5">
        <f t="shared" si="10"/>
        <v>34831.704786010079</v>
      </c>
      <c r="G28" s="5">
        <f t="shared" si="1"/>
        <v>12.75247818937083</v>
      </c>
      <c r="H28" s="5">
        <f t="shared" si="2"/>
        <v>5.725759690850972</v>
      </c>
      <c r="I28" s="5">
        <f t="shared" si="3"/>
        <v>7.0267184985198581</v>
      </c>
      <c r="J28" s="5">
        <f t="shared" si="4"/>
        <v>34824.678067511559</v>
      </c>
      <c r="L28" s="4">
        <v>25</v>
      </c>
      <c r="M28" s="5">
        <f t="shared" si="9"/>
        <v>529476.87602473411</v>
      </c>
      <c r="N28" s="5">
        <f t="shared" si="0"/>
        <v>2931.0460616462792</v>
      </c>
      <c r="O28" s="5">
        <f>$C$12*M28</f>
        <v>2206.1536501030587</v>
      </c>
      <c r="P28" s="5">
        <f t="shared" si="6"/>
        <v>724.89241154322053</v>
      </c>
      <c r="Q28" s="5">
        <f t="shared" si="7"/>
        <v>528751.98361319094</v>
      </c>
    </row>
    <row r="29" spans="2:20" x14ac:dyDescent="0.25">
      <c r="B29" s="17" t="s">
        <v>18</v>
      </c>
      <c r="C29" s="6">
        <v>8000</v>
      </c>
      <c r="E29" s="4">
        <v>26</v>
      </c>
      <c r="F29" s="5">
        <f t="shared" si="10"/>
        <v>34824.678067511559</v>
      </c>
      <c r="G29" s="5">
        <f t="shared" si="1"/>
        <v>12.75247818937083</v>
      </c>
      <c r="H29" s="5">
        <f t="shared" si="2"/>
        <v>5.7246046138375171</v>
      </c>
      <c r="I29" s="5">
        <f t="shared" si="3"/>
        <v>7.027873575533313</v>
      </c>
      <c r="J29" s="5">
        <f t="shared" si="4"/>
        <v>34817.650193936024</v>
      </c>
      <c r="L29" s="4">
        <v>26</v>
      </c>
      <c r="M29" s="5">
        <f t="shared" si="9"/>
        <v>528751.98361319094</v>
      </c>
      <c r="N29" s="5">
        <f t="shared" si="0"/>
        <v>2931.0460616462792</v>
      </c>
      <c r="O29" s="5">
        <f t="shared" si="5"/>
        <v>2203.1332650549621</v>
      </c>
      <c r="P29" s="5">
        <f t="shared" si="6"/>
        <v>727.91279659131715</v>
      </c>
      <c r="Q29" s="5">
        <f t="shared" si="7"/>
        <v>528024.07081659965</v>
      </c>
    </row>
    <row r="30" spans="2:20" x14ac:dyDescent="0.25">
      <c r="B30" s="17" t="s">
        <v>19</v>
      </c>
      <c r="C30" s="6">
        <v>2000</v>
      </c>
      <c r="E30" s="4">
        <v>27</v>
      </c>
      <c r="F30" s="5">
        <f t="shared" si="10"/>
        <v>34817.650193936024</v>
      </c>
      <c r="G30" s="5">
        <f t="shared" si="1"/>
        <v>12.75247818937083</v>
      </c>
      <c r="H30" s="5">
        <f t="shared" si="2"/>
        <v>5.7234493469483878</v>
      </c>
      <c r="I30" s="5">
        <f t="shared" si="3"/>
        <v>7.0290288424224423</v>
      </c>
      <c r="J30" s="5">
        <f t="shared" si="4"/>
        <v>34810.621165093602</v>
      </c>
      <c r="L30" s="4">
        <v>27</v>
      </c>
      <c r="M30" s="5">
        <f t="shared" si="9"/>
        <v>528024.07081659965</v>
      </c>
      <c r="N30" s="5">
        <f t="shared" si="0"/>
        <v>2931.0460616462792</v>
      </c>
      <c r="O30" s="5">
        <f t="shared" si="5"/>
        <v>2200.100295069165</v>
      </c>
      <c r="P30" s="5">
        <f t="shared" si="6"/>
        <v>730.94576657711423</v>
      </c>
      <c r="Q30" s="5">
        <f t="shared" si="7"/>
        <v>527293.1250500225</v>
      </c>
    </row>
    <row r="31" spans="2:20" x14ac:dyDescent="0.25">
      <c r="B31" s="17" t="s">
        <v>20</v>
      </c>
      <c r="C31" s="6">
        <v>600</v>
      </c>
      <c r="E31" s="4">
        <v>28</v>
      </c>
      <c r="F31" s="5">
        <f t="shared" si="10"/>
        <v>34810.621165093602</v>
      </c>
      <c r="G31" s="5">
        <f t="shared" si="1"/>
        <v>12.75247818937083</v>
      </c>
      <c r="H31" s="5">
        <f t="shared" si="2"/>
        <v>5.7222938901523728</v>
      </c>
      <c r="I31" s="5">
        <f t="shared" si="3"/>
        <v>7.0301842992184573</v>
      </c>
      <c r="J31" s="5">
        <f t="shared" si="4"/>
        <v>34803.590980794383</v>
      </c>
      <c r="L31" s="4">
        <v>28</v>
      </c>
      <c r="M31" s="5">
        <f t="shared" si="9"/>
        <v>527293.1250500225</v>
      </c>
      <c r="N31" s="5">
        <f t="shared" si="0"/>
        <v>2931.0460616462792</v>
      </c>
      <c r="O31" s="5">
        <f t="shared" si="5"/>
        <v>2197.0546877084271</v>
      </c>
      <c r="P31" s="5">
        <f t="shared" si="6"/>
        <v>733.99137393785213</v>
      </c>
      <c r="Q31" s="5">
        <f t="shared" si="7"/>
        <v>526559.13367608469</v>
      </c>
    </row>
    <row r="32" spans="2:20" x14ac:dyDescent="0.25">
      <c r="E32" s="4">
        <v>29</v>
      </c>
      <c r="F32" s="5">
        <f t="shared" si="10"/>
        <v>34803.590980794383</v>
      </c>
      <c r="G32" s="5">
        <f t="shared" si="1"/>
        <v>12.75247818937083</v>
      </c>
      <c r="H32" s="5">
        <f t="shared" si="2"/>
        <v>5.7211382434182552</v>
      </c>
      <c r="I32" s="5">
        <f t="shared" si="3"/>
        <v>7.0313399459525749</v>
      </c>
      <c r="J32" s="5">
        <f t="shared" si="4"/>
        <v>34796.559640848427</v>
      </c>
      <c r="L32" s="4">
        <v>29</v>
      </c>
      <c r="M32" s="5">
        <f t="shared" si="9"/>
        <v>526559.13367608469</v>
      </c>
      <c r="N32" s="5">
        <f t="shared" si="0"/>
        <v>2931.0460616462792</v>
      </c>
      <c r="O32" s="5">
        <f t="shared" si="5"/>
        <v>2193.9963903170196</v>
      </c>
      <c r="P32" s="5">
        <f t="shared" si="6"/>
        <v>737.04967132925958</v>
      </c>
      <c r="Q32" s="5">
        <f t="shared" si="7"/>
        <v>525822.08400475548</v>
      </c>
    </row>
    <row r="33" spans="2:17" x14ac:dyDescent="0.25">
      <c r="B33" s="10" t="s">
        <v>22</v>
      </c>
      <c r="C33" s="16"/>
      <c r="E33" s="4">
        <v>30</v>
      </c>
      <c r="F33" s="5">
        <f t="shared" si="10"/>
        <v>34796.559640848427</v>
      </c>
      <c r="G33" s="5">
        <f t="shared" si="1"/>
        <v>12.75247818937083</v>
      </c>
      <c r="H33" s="5">
        <f t="shared" si="2"/>
        <v>5.7199824067148102</v>
      </c>
      <c r="I33" s="5">
        <f t="shared" si="3"/>
        <v>7.0324957826560199</v>
      </c>
      <c r="J33" s="5">
        <f t="shared" si="4"/>
        <v>34789.527145065775</v>
      </c>
      <c r="L33" s="4">
        <v>30</v>
      </c>
      <c r="M33" s="5">
        <f t="shared" si="9"/>
        <v>525822.08400475548</v>
      </c>
      <c r="N33" s="5">
        <f t="shared" si="0"/>
        <v>2931.0460616462792</v>
      </c>
      <c r="O33" s="5">
        <f t="shared" si="5"/>
        <v>2190.9253500198147</v>
      </c>
      <c r="P33" s="5">
        <f t="shared" si="6"/>
        <v>740.12071162646453</v>
      </c>
      <c r="Q33" s="5">
        <f t="shared" si="7"/>
        <v>525081.963293129</v>
      </c>
    </row>
    <row r="34" spans="2:17" x14ac:dyDescent="0.25">
      <c r="B34" s="17" t="s">
        <v>2</v>
      </c>
      <c r="C34" s="13">
        <v>3500</v>
      </c>
      <c r="E34" s="4">
        <v>31</v>
      </c>
      <c r="F34" s="5">
        <f t="shared" si="10"/>
        <v>34789.527145065775</v>
      </c>
      <c r="G34" s="5">
        <f t="shared" si="1"/>
        <v>12.75247818937083</v>
      </c>
      <c r="H34" s="5">
        <f t="shared" si="2"/>
        <v>5.7188263800108121</v>
      </c>
      <c r="I34" s="5">
        <f t="shared" si="3"/>
        <v>7.033651809360018</v>
      </c>
      <c r="J34" s="5">
        <f t="shared" si="4"/>
        <v>34782.493493256414</v>
      </c>
      <c r="L34" s="4">
        <v>31</v>
      </c>
      <c r="M34" s="5">
        <f t="shared" si="9"/>
        <v>525081.963293129</v>
      </c>
      <c r="N34" s="5">
        <f t="shared" si="0"/>
        <v>2931.0460616462792</v>
      </c>
      <c r="O34" s="5">
        <f t="shared" si="5"/>
        <v>2187.8415137213706</v>
      </c>
      <c r="P34" s="5">
        <f t="shared" si="6"/>
        <v>743.20454792490864</v>
      </c>
      <c r="Q34" s="5">
        <f t="shared" si="7"/>
        <v>524338.75874520408</v>
      </c>
    </row>
    <row r="35" spans="2:17" x14ac:dyDescent="0.25">
      <c r="B35" s="17" t="s">
        <v>14</v>
      </c>
      <c r="C35" s="13">
        <v>800</v>
      </c>
      <c r="E35" s="4">
        <v>32</v>
      </c>
      <c r="F35" s="5">
        <f t="shared" si="10"/>
        <v>34782.493493256414</v>
      </c>
      <c r="G35" s="5">
        <f t="shared" si="1"/>
        <v>12.75247818937083</v>
      </c>
      <c r="H35" s="5">
        <f t="shared" si="2"/>
        <v>5.7176701632750273</v>
      </c>
      <c r="I35" s="5">
        <f t="shared" si="3"/>
        <v>7.0348080260958028</v>
      </c>
      <c r="J35" s="5">
        <f t="shared" si="4"/>
        <v>34775.458685230318</v>
      </c>
      <c r="L35" s="4">
        <v>32</v>
      </c>
      <c r="M35" s="5">
        <f t="shared" si="9"/>
        <v>524338.75874520408</v>
      </c>
      <c r="N35" s="5">
        <f t="shared" si="0"/>
        <v>2931.0460616462792</v>
      </c>
      <c r="O35" s="5">
        <f t="shared" si="5"/>
        <v>2184.7448281050169</v>
      </c>
      <c r="P35" s="5">
        <f t="shared" si="6"/>
        <v>746.30123354126226</v>
      </c>
      <c r="Q35" s="5">
        <f t="shared" si="7"/>
        <v>523592.4575116628</v>
      </c>
    </row>
    <row r="36" spans="2:17" x14ac:dyDescent="0.25">
      <c r="B36" s="17" t="s">
        <v>38</v>
      </c>
      <c r="C36" s="13">
        <v>300</v>
      </c>
      <c r="E36" s="4">
        <v>33</v>
      </c>
      <c r="F36" s="5">
        <f t="shared" si="10"/>
        <v>34775.458685230318</v>
      </c>
      <c r="G36" s="5">
        <f t="shared" si="1"/>
        <v>12.75247818937083</v>
      </c>
      <c r="H36" s="5">
        <f t="shared" si="2"/>
        <v>5.7165137564762167</v>
      </c>
      <c r="I36" s="5">
        <f t="shared" si="3"/>
        <v>7.0359644328946134</v>
      </c>
      <c r="J36" s="5">
        <f t="shared" si="4"/>
        <v>34768.422720797425</v>
      </c>
      <c r="L36" s="4">
        <v>33</v>
      </c>
      <c r="M36" s="5">
        <f t="shared" si="9"/>
        <v>523592.4575116628</v>
      </c>
      <c r="N36" s="5">
        <f t="shared" si="0"/>
        <v>2931.0460616462792</v>
      </c>
      <c r="O36" s="5">
        <f t="shared" si="5"/>
        <v>2181.6352396319285</v>
      </c>
      <c r="P36" s="5">
        <f t="shared" si="6"/>
        <v>749.41082201435074</v>
      </c>
      <c r="Q36" s="5">
        <f t="shared" si="7"/>
        <v>522843.04668964847</v>
      </c>
    </row>
    <row r="37" spans="2:17" x14ac:dyDescent="0.25">
      <c r="B37" s="18" t="s">
        <v>68</v>
      </c>
      <c r="C37" s="6">
        <f>C34*36</f>
        <v>126000</v>
      </c>
      <c r="E37" s="4">
        <v>34</v>
      </c>
      <c r="F37" s="5">
        <f t="shared" si="10"/>
        <v>34768.422720797425</v>
      </c>
      <c r="G37" s="5">
        <f t="shared" si="1"/>
        <v>12.75247818937083</v>
      </c>
      <c r="H37" s="5">
        <f t="shared" si="2"/>
        <v>5.7153571595831387</v>
      </c>
      <c r="I37" s="5">
        <f t="shared" si="3"/>
        <v>7.0371210297876914</v>
      </c>
      <c r="J37" s="5">
        <f t="shared" si="4"/>
        <v>34761.385599767636</v>
      </c>
      <c r="L37" s="4">
        <v>34</v>
      </c>
      <c r="M37" s="5">
        <f t="shared" si="9"/>
        <v>522843.04668964847</v>
      </c>
      <c r="N37" s="5">
        <f t="shared" si="0"/>
        <v>2931.0460616462792</v>
      </c>
      <c r="O37" s="5">
        <f t="shared" si="5"/>
        <v>2178.5126945402021</v>
      </c>
      <c r="P37" s="5">
        <f t="shared" si="6"/>
        <v>752.53336710607709</v>
      </c>
      <c r="Q37" s="5">
        <f t="shared" si="7"/>
        <v>522090.51332254242</v>
      </c>
    </row>
    <row r="38" spans="2:17" x14ac:dyDescent="0.25">
      <c r="E38" s="4">
        <v>35</v>
      </c>
      <c r="F38" s="5">
        <f t="shared" si="10"/>
        <v>34761.385599767636</v>
      </c>
      <c r="G38" s="5">
        <f t="shared" si="1"/>
        <v>12.75247818937083</v>
      </c>
      <c r="H38" s="5">
        <f t="shared" si="2"/>
        <v>5.7142003725645427</v>
      </c>
      <c r="I38" s="5">
        <f t="shared" si="3"/>
        <v>7.0382778168062874</v>
      </c>
      <c r="J38" s="5">
        <f t="shared" si="4"/>
        <v>34754.347321950831</v>
      </c>
      <c r="L38" s="4">
        <v>35</v>
      </c>
      <c r="M38" s="5">
        <f t="shared" si="9"/>
        <v>522090.51332254242</v>
      </c>
      <c r="N38" s="5">
        <f t="shared" si="0"/>
        <v>2931.0460616462792</v>
      </c>
      <c r="O38" s="5">
        <f t="shared" si="5"/>
        <v>2175.3771388439268</v>
      </c>
      <c r="P38" s="5">
        <f t="shared" si="6"/>
        <v>755.66892280235243</v>
      </c>
      <c r="Q38" s="5">
        <f t="shared" si="7"/>
        <v>521334.84439974005</v>
      </c>
    </row>
    <row r="39" spans="2:17" x14ac:dyDescent="0.25">
      <c r="E39" s="4">
        <v>36</v>
      </c>
      <c r="F39" s="5">
        <f t="shared" si="10"/>
        <v>34754.347321950831</v>
      </c>
      <c r="G39" s="5">
        <f t="shared" si="1"/>
        <v>12.75247818937083</v>
      </c>
      <c r="H39" s="5">
        <f t="shared" si="2"/>
        <v>5.7130433953891782</v>
      </c>
      <c r="I39" s="5">
        <f t="shared" si="3"/>
        <v>7.0394347939816519</v>
      </c>
      <c r="J39" s="5">
        <f t="shared" si="4"/>
        <v>34747.30788715685</v>
      </c>
      <c r="L39" s="4">
        <v>36</v>
      </c>
      <c r="M39" s="5">
        <f t="shared" si="9"/>
        <v>521334.84439974005</v>
      </c>
      <c r="N39" s="5">
        <f t="shared" si="0"/>
        <v>2931.0460616462792</v>
      </c>
      <c r="O39" s="5">
        <f t="shared" si="5"/>
        <v>2172.2285183322501</v>
      </c>
      <c r="P39" s="5">
        <f t="shared" si="6"/>
        <v>758.81754331402908</v>
      </c>
      <c r="Q39" s="5">
        <f t="shared" si="7"/>
        <v>520576.02685642603</v>
      </c>
    </row>
    <row r="40" spans="2:17" x14ac:dyDescent="0.25">
      <c r="E40" s="4">
        <v>37</v>
      </c>
      <c r="F40" s="5">
        <f t="shared" si="10"/>
        <v>34747.30788715685</v>
      </c>
      <c r="G40" s="5">
        <f t="shared" si="1"/>
        <v>12.75247818937083</v>
      </c>
      <c r="H40" s="5">
        <f t="shared" ref="H40:H103" si="11">$C$23*F40</f>
        <v>5.7118862280257838</v>
      </c>
      <c r="I40" s="5">
        <f t="shared" ref="I40:I103" si="12">G40-H40</f>
        <v>7.0405919613450463</v>
      </c>
      <c r="J40" s="5">
        <f t="shared" ref="J40:J103" si="13">F40-I40</f>
        <v>34740.267295195503</v>
      </c>
      <c r="N40" s="2"/>
    </row>
    <row r="41" spans="2:17" x14ac:dyDescent="0.25">
      <c r="E41" s="4">
        <v>38</v>
      </c>
      <c r="F41" s="5">
        <f t="shared" si="10"/>
        <v>34740.267295195503</v>
      </c>
      <c r="G41" s="5">
        <f t="shared" si="1"/>
        <v>12.75247818937083</v>
      </c>
      <c r="H41" s="5">
        <f t="shared" si="11"/>
        <v>5.7107288704430967</v>
      </c>
      <c r="I41" s="5">
        <f t="shared" si="12"/>
        <v>7.0417493189277334</v>
      </c>
      <c r="J41" s="5">
        <f t="shared" si="13"/>
        <v>34733.225545876572</v>
      </c>
    </row>
    <row r="42" spans="2:17" x14ac:dyDescent="0.25">
      <c r="E42" s="4">
        <v>39</v>
      </c>
      <c r="F42" s="5">
        <f t="shared" si="10"/>
        <v>34733.225545876572</v>
      </c>
      <c r="G42" s="5">
        <f t="shared" si="1"/>
        <v>12.75247818937083</v>
      </c>
      <c r="H42" s="5">
        <f t="shared" si="11"/>
        <v>5.7095713226098477</v>
      </c>
      <c r="I42" s="5">
        <f t="shared" si="12"/>
        <v>7.0429068667609824</v>
      </c>
      <c r="J42" s="5">
        <f t="shared" si="13"/>
        <v>34726.182639009814</v>
      </c>
    </row>
    <row r="43" spans="2:17" x14ac:dyDescent="0.25">
      <c r="E43" s="4">
        <v>40</v>
      </c>
      <c r="F43" s="5">
        <f t="shared" si="10"/>
        <v>34726.182639009814</v>
      </c>
      <c r="G43" s="5">
        <f t="shared" si="1"/>
        <v>12.75247818937083</v>
      </c>
      <c r="H43" s="5">
        <f t="shared" si="11"/>
        <v>5.7084135844947639</v>
      </c>
      <c r="I43" s="5">
        <f t="shared" si="12"/>
        <v>7.0440646048760662</v>
      </c>
      <c r="J43" s="5">
        <f t="shared" si="13"/>
        <v>34719.13857440494</v>
      </c>
    </row>
    <row r="44" spans="2:17" x14ac:dyDescent="0.25">
      <c r="E44" s="4">
        <v>41</v>
      </c>
      <c r="F44" s="5">
        <f t="shared" si="10"/>
        <v>34719.13857440494</v>
      </c>
      <c r="G44" s="5">
        <f t="shared" si="1"/>
        <v>12.75247818937083</v>
      </c>
      <c r="H44" s="5">
        <f t="shared" si="11"/>
        <v>5.7072556560665655</v>
      </c>
      <c r="I44" s="5">
        <f t="shared" si="12"/>
        <v>7.0452225333042646</v>
      </c>
      <c r="J44" s="5">
        <f t="shared" si="13"/>
        <v>34712.093351871634</v>
      </c>
    </row>
    <row r="45" spans="2:17" x14ac:dyDescent="0.25">
      <c r="E45" s="4">
        <v>42</v>
      </c>
      <c r="F45" s="5">
        <f t="shared" si="10"/>
        <v>34712.093351871634</v>
      </c>
      <c r="G45" s="5">
        <f t="shared" si="1"/>
        <v>12.75247818937083</v>
      </c>
      <c r="H45" s="5">
        <f t="shared" si="11"/>
        <v>5.7060975372939673</v>
      </c>
      <c r="I45" s="5">
        <f t="shared" si="12"/>
        <v>7.0463806520768628</v>
      </c>
      <c r="J45" s="5">
        <f t="shared" si="13"/>
        <v>34705.046971219555</v>
      </c>
    </row>
    <row r="46" spans="2:17" x14ac:dyDescent="0.25">
      <c r="E46" s="4">
        <v>43</v>
      </c>
      <c r="F46" s="5">
        <f t="shared" si="10"/>
        <v>34705.046971219555</v>
      </c>
      <c r="G46" s="5">
        <f t="shared" si="1"/>
        <v>12.75247818937083</v>
      </c>
      <c r="H46" s="5">
        <f t="shared" si="11"/>
        <v>5.7049392281456806</v>
      </c>
      <c r="I46" s="5">
        <f t="shared" si="12"/>
        <v>7.0475389612251496</v>
      </c>
      <c r="J46" s="5">
        <f t="shared" si="13"/>
        <v>34697.99943225833</v>
      </c>
    </row>
    <row r="47" spans="2:17" x14ac:dyDescent="0.25">
      <c r="E47" s="4">
        <v>44</v>
      </c>
      <c r="F47" s="5">
        <f t="shared" si="10"/>
        <v>34697.99943225833</v>
      </c>
      <c r="G47" s="5">
        <f t="shared" si="1"/>
        <v>12.75247818937083</v>
      </c>
      <c r="H47" s="5">
        <f t="shared" si="11"/>
        <v>5.7037807285904103</v>
      </c>
      <c r="I47" s="5">
        <f t="shared" si="12"/>
        <v>7.0486974607804198</v>
      </c>
      <c r="J47" s="5">
        <f t="shared" si="13"/>
        <v>34690.950734797552</v>
      </c>
    </row>
    <row r="48" spans="2:17" x14ac:dyDescent="0.25">
      <c r="E48" s="4">
        <v>45</v>
      </c>
      <c r="F48" s="5">
        <f t="shared" si="10"/>
        <v>34690.950734797552</v>
      </c>
      <c r="G48" s="5">
        <f t="shared" si="1"/>
        <v>12.75247818937083</v>
      </c>
      <c r="H48" s="5">
        <f t="shared" si="11"/>
        <v>5.702622038596858</v>
      </c>
      <c r="I48" s="5">
        <f t="shared" si="12"/>
        <v>7.0498561507739721</v>
      </c>
      <c r="J48" s="5">
        <f t="shared" si="13"/>
        <v>34683.900878646775</v>
      </c>
    </row>
    <row r="49" spans="5:10" x14ac:dyDescent="0.25">
      <c r="E49" s="4">
        <v>46</v>
      </c>
      <c r="F49" s="5">
        <f t="shared" si="10"/>
        <v>34683.900878646775</v>
      </c>
      <c r="G49" s="5">
        <f t="shared" si="1"/>
        <v>12.75247818937083</v>
      </c>
      <c r="H49" s="5">
        <f t="shared" si="11"/>
        <v>5.7014631581337163</v>
      </c>
      <c r="I49" s="5">
        <f t="shared" si="12"/>
        <v>7.0510150312371138</v>
      </c>
      <c r="J49" s="5">
        <f t="shared" si="13"/>
        <v>34676.849863615535</v>
      </c>
    </row>
    <row r="50" spans="5:10" x14ac:dyDescent="0.25">
      <c r="E50" s="4">
        <v>47</v>
      </c>
      <c r="F50" s="5">
        <f t="shared" si="10"/>
        <v>34676.849863615535</v>
      </c>
      <c r="G50" s="5">
        <f t="shared" si="1"/>
        <v>12.75247818937083</v>
      </c>
      <c r="H50" s="5">
        <f t="shared" si="11"/>
        <v>5.7003040871696768</v>
      </c>
      <c r="I50" s="5">
        <f t="shared" si="12"/>
        <v>7.0521741022011533</v>
      </c>
      <c r="J50" s="5">
        <f t="shared" si="13"/>
        <v>34669.797689513332</v>
      </c>
    </row>
    <row r="51" spans="5:10" x14ac:dyDescent="0.25">
      <c r="E51" s="4">
        <v>48</v>
      </c>
      <c r="F51" s="5">
        <f t="shared" si="10"/>
        <v>34669.797689513332</v>
      </c>
      <c r="G51" s="5">
        <f t="shared" si="1"/>
        <v>12.75247818937083</v>
      </c>
      <c r="H51" s="5">
        <f t="shared" si="11"/>
        <v>5.6991448256734243</v>
      </c>
      <c r="I51" s="5">
        <f t="shared" si="12"/>
        <v>7.0533333636974058</v>
      </c>
      <c r="J51" s="5">
        <f t="shared" si="13"/>
        <v>34662.744356149633</v>
      </c>
    </row>
    <row r="52" spans="5:10" x14ac:dyDescent="0.25">
      <c r="E52" s="4">
        <v>49</v>
      </c>
      <c r="F52" s="5">
        <f t="shared" si="10"/>
        <v>34662.744356149633</v>
      </c>
      <c r="G52" s="5">
        <f t="shared" si="1"/>
        <v>12.75247818937083</v>
      </c>
      <c r="H52" s="5">
        <f t="shared" si="11"/>
        <v>5.6979853736136388</v>
      </c>
      <c r="I52" s="5">
        <f t="shared" si="12"/>
        <v>7.0544928157571913</v>
      </c>
      <c r="J52" s="5">
        <f t="shared" si="13"/>
        <v>34655.689863333879</v>
      </c>
    </row>
    <row r="53" spans="5:10" x14ac:dyDescent="0.25">
      <c r="E53" s="4">
        <v>50</v>
      </c>
      <c r="F53" s="5">
        <f t="shared" si="10"/>
        <v>34655.689863333879</v>
      </c>
      <c r="G53" s="5">
        <f t="shared" si="1"/>
        <v>12.75247818937083</v>
      </c>
      <c r="H53" s="5">
        <f t="shared" si="11"/>
        <v>5.6968257309589942</v>
      </c>
      <c r="I53" s="5">
        <f t="shared" si="12"/>
        <v>7.0556524584118359</v>
      </c>
      <c r="J53" s="5">
        <f t="shared" si="13"/>
        <v>34648.634210875469</v>
      </c>
    </row>
    <row r="54" spans="5:10" x14ac:dyDescent="0.25">
      <c r="E54" s="4">
        <v>51</v>
      </c>
      <c r="F54" s="5">
        <f t="shared" si="10"/>
        <v>34648.634210875469</v>
      </c>
      <c r="G54" s="5">
        <f t="shared" si="1"/>
        <v>12.75247818937083</v>
      </c>
      <c r="H54" s="5">
        <f t="shared" si="11"/>
        <v>5.6956658976781593</v>
      </c>
      <c r="I54" s="5">
        <f t="shared" si="12"/>
        <v>7.0568122916926708</v>
      </c>
      <c r="J54" s="5">
        <f t="shared" si="13"/>
        <v>34641.577398583773</v>
      </c>
    </row>
    <row r="55" spans="5:10" x14ac:dyDescent="0.25">
      <c r="E55" s="4">
        <v>52</v>
      </c>
      <c r="F55" s="5">
        <f t="shared" si="10"/>
        <v>34641.577398583773</v>
      </c>
      <c r="G55" s="5">
        <f t="shared" si="1"/>
        <v>12.75247818937083</v>
      </c>
      <c r="H55" s="5">
        <f t="shared" si="11"/>
        <v>5.6945058737397982</v>
      </c>
      <c r="I55" s="5">
        <f t="shared" si="12"/>
        <v>7.0579723156310319</v>
      </c>
      <c r="J55" s="5">
        <f t="shared" si="13"/>
        <v>34634.51942626814</v>
      </c>
    </row>
    <row r="56" spans="5:10" x14ac:dyDescent="0.25">
      <c r="E56" s="4">
        <v>53</v>
      </c>
      <c r="F56" s="5">
        <f t="shared" si="10"/>
        <v>34634.51942626814</v>
      </c>
      <c r="G56" s="5">
        <f t="shared" si="1"/>
        <v>12.75247818937083</v>
      </c>
      <c r="H56" s="5">
        <f t="shared" si="11"/>
        <v>5.6933456591125715</v>
      </c>
      <c r="I56" s="5">
        <f t="shared" si="12"/>
        <v>7.0591325302582586</v>
      </c>
      <c r="J56" s="5">
        <f t="shared" si="13"/>
        <v>34627.46029373788</v>
      </c>
    </row>
    <row r="57" spans="5:10" x14ac:dyDescent="0.25">
      <c r="E57" s="4">
        <v>54</v>
      </c>
      <c r="F57" s="5">
        <f t="shared" si="10"/>
        <v>34627.46029373788</v>
      </c>
      <c r="G57" s="5">
        <f t="shared" si="1"/>
        <v>12.75247818937083</v>
      </c>
      <c r="H57" s="5">
        <f t="shared" si="11"/>
        <v>5.692185253765131</v>
      </c>
      <c r="I57" s="5">
        <f t="shared" si="12"/>
        <v>7.0602929356056991</v>
      </c>
      <c r="J57" s="5">
        <f t="shared" si="13"/>
        <v>34620.400000802278</v>
      </c>
    </row>
    <row r="58" spans="5:10" x14ac:dyDescent="0.25">
      <c r="E58" s="4">
        <v>55</v>
      </c>
      <c r="F58" s="5">
        <f t="shared" si="10"/>
        <v>34620.400000802278</v>
      </c>
      <c r="G58" s="5">
        <f t="shared" si="1"/>
        <v>12.75247818937083</v>
      </c>
      <c r="H58" s="5">
        <f t="shared" si="11"/>
        <v>5.6910246576661283</v>
      </c>
      <c r="I58" s="5">
        <f t="shared" si="12"/>
        <v>7.0614535317047018</v>
      </c>
      <c r="J58" s="5">
        <f t="shared" si="13"/>
        <v>34613.33854727057</v>
      </c>
    </row>
    <row r="59" spans="5:10" x14ac:dyDescent="0.25">
      <c r="E59" s="4">
        <v>56</v>
      </c>
      <c r="F59" s="5">
        <f t="shared" si="10"/>
        <v>34613.33854727057</v>
      </c>
      <c r="G59" s="5">
        <f t="shared" si="1"/>
        <v>12.75247818937083</v>
      </c>
      <c r="H59" s="5">
        <f t="shared" si="11"/>
        <v>5.6898638707842037</v>
      </c>
      <c r="I59" s="5">
        <f t="shared" si="12"/>
        <v>7.0626143185866264</v>
      </c>
      <c r="J59" s="5">
        <f t="shared" si="13"/>
        <v>34606.275932951983</v>
      </c>
    </row>
    <row r="60" spans="5:10" x14ac:dyDescent="0.25">
      <c r="E60" s="4">
        <v>57</v>
      </c>
      <c r="F60" s="5">
        <f t="shared" si="10"/>
        <v>34606.275932951983</v>
      </c>
      <c r="G60" s="5">
        <f t="shared" si="1"/>
        <v>12.75247818937083</v>
      </c>
      <c r="H60" s="5">
        <f t="shared" si="11"/>
        <v>5.6887028930879975</v>
      </c>
      <c r="I60" s="5">
        <f t="shared" si="12"/>
        <v>7.0637752962828326</v>
      </c>
      <c r="J60" s="5">
        <f t="shared" si="13"/>
        <v>34599.212157655704</v>
      </c>
    </row>
    <row r="61" spans="5:10" x14ac:dyDescent="0.25">
      <c r="E61" s="4">
        <v>58</v>
      </c>
      <c r="F61" s="5">
        <f t="shared" si="10"/>
        <v>34599.212157655704</v>
      </c>
      <c r="G61" s="5">
        <f t="shared" si="1"/>
        <v>12.75247818937083</v>
      </c>
      <c r="H61" s="5">
        <f t="shared" si="11"/>
        <v>5.6875417245461435</v>
      </c>
      <c r="I61" s="5">
        <f t="shared" si="12"/>
        <v>7.0649364648246866</v>
      </c>
      <c r="J61" s="5">
        <f t="shared" si="13"/>
        <v>34592.147221190877</v>
      </c>
    </row>
    <row r="62" spans="5:10" x14ac:dyDescent="0.25">
      <c r="E62" s="4">
        <v>59</v>
      </c>
      <c r="F62" s="5">
        <f t="shared" si="10"/>
        <v>34592.147221190877</v>
      </c>
      <c r="G62" s="5">
        <f t="shared" si="1"/>
        <v>12.75247818937083</v>
      </c>
      <c r="H62" s="5">
        <f t="shared" si="11"/>
        <v>5.6863803651272677</v>
      </c>
      <c r="I62" s="5">
        <f t="shared" si="12"/>
        <v>7.0660978242435624</v>
      </c>
      <c r="J62" s="5">
        <f t="shared" si="13"/>
        <v>34585.081123366632</v>
      </c>
    </row>
    <row r="63" spans="5:10" x14ac:dyDescent="0.25">
      <c r="E63" s="4">
        <v>60</v>
      </c>
      <c r="F63" s="5">
        <f t="shared" si="10"/>
        <v>34585.081123366632</v>
      </c>
      <c r="G63" s="5">
        <f t="shared" si="1"/>
        <v>12.75247818937083</v>
      </c>
      <c r="H63" s="5">
        <f t="shared" si="11"/>
        <v>5.6852188147999945</v>
      </c>
      <c r="I63" s="5">
        <f t="shared" si="12"/>
        <v>7.0672593745708356</v>
      </c>
      <c r="J63" s="5">
        <f t="shared" si="13"/>
        <v>34578.013863992062</v>
      </c>
    </row>
    <row r="64" spans="5:10" x14ac:dyDescent="0.25">
      <c r="E64" s="4">
        <v>61</v>
      </c>
      <c r="F64" s="5">
        <f t="shared" si="10"/>
        <v>34578.013863992062</v>
      </c>
      <c r="G64" s="5">
        <f t="shared" si="1"/>
        <v>12.75247818937083</v>
      </c>
      <c r="H64" s="5">
        <f t="shared" si="11"/>
        <v>5.6840570735329417</v>
      </c>
      <c r="I64" s="5">
        <f t="shared" si="12"/>
        <v>7.0684211158378885</v>
      </c>
      <c r="J64" s="5">
        <f t="shared" si="13"/>
        <v>34570.945442876226</v>
      </c>
    </row>
    <row r="65" spans="5:10" x14ac:dyDescent="0.25">
      <c r="E65" s="4">
        <v>62</v>
      </c>
      <c r="F65" s="5">
        <f t="shared" si="10"/>
        <v>34570.945442876226</v>
      </c>
      <c r="G65" s="5">
        <f t="shared" si="1"/>
        <v>12.75247818937083</v>
      </c>
      <c r="H65" s="5">
        <f t="shared" si="11"/>
        <v>5.682895141294722</v>
      </c>
      <c r="I65" s="5">
        <f t="shared" si="12"/>
        <v>7.0695830480761082</v>
      </c>
      <c r="J65" s="5">
        <f t="shared" si="13"/>
        <v>34563.875859828149</v>
      </c>
    </row>
    <row r="66" spans="5:10" x14ac:dyDescent="0.25">
      <c r="E66" s="4">
        <v>63</v>
      </c>
      <c r="F66" s="5">
        <f t="shared" si="10"/>
        <v>34563.875859828149</v>
      </c>
      <c r="G66" s="5">
        <f t="shared" si="1"/>
        <v>12.75247818937083</v>
      </c>
      <c r="H66" s="5">
        <f t="shared" si="11"/>
        <v>5.6817330180539427</v>
      </c>
      <c r="I66" s="5">
        <f t="shared" si="12"/>
        <v>7.0707451713168874</v>
      </c>
      <c r="J66" s="5">
        <f t="shared" si="13"/>
        <v>34556.805114656832</v>
      </c>
    </row>
    <row r="67" spans="5:10" x14ac:dyDescent="0.25">
      <c r="E67" s="4">
        <v>64</v>
      </c>
      <c r="F67" s="5">
        <f t="shared" si="10"/>
        <v>34556.805114656832</v>
      </c>
      <c r="G67" s="5">
        <f t="shared" si="1"/>
        <v>12.75247818937083</v>
      </c>
      <c r="H67" s="5">
        <f t="shared" si="11"/>
        <v>5.680570703779205</v>
      </c>
      <c r="I67" s="5">
        <f t="shared" si="12"/>
        <v>7.0719074855916251</v>
      </c>
      <c r="J67" s="5">
        <f t="shared" si="13"/>
        <v>34549.733207171237</v>
      </c>
    </row>
    <row r="68" spans="5:10" x14ac:dyDescent="0.25">
      <c r="E68" s="4">
        <v>65</v>
      </c>
      <c r="F68" s="5">
        <f t="shared" si="10"/>
        <v>34549.733207171237</v>
      </c>
      <c r="G68" s="5">
        <f t="shared" si="1"/>
        <v>12.75247818937083</v>
      </c>
      <c r="H68" s="5">
        <f t="shared" si="11"/>
        <v>5.6794081984391074</v>
      </c>
      <c r="I68" s="5">
        <f t="shared" si="12"/>
        <v>7.0730699909317227</v>
      </c>
      <c r="J68" s="5">
        <f t="shared" si="13"/>
        <v>34542.660137180304</v>
      </c>
    </row>
    <row r="69" spans="5:10" x14ac:dyDescent="0.25">
      <c r="E69" s="4">
        <v>66</v>
      </c>
      <c r="F69" s="5">
        <f t="shared" si="10"/>
        <v>34542.660137180304</v>
      </c>
      <c r="G69" s="5">
        <f t="shared" ref="G69:G132" si="14">$C$25</f>
        <v>12.75247818937083</v>
      </c>
      <c r="H69" s="5">
        <f t="shared" si="11"/>
        <v>5.678245502002242</v>
      </c>
      <c r="I69" s="5">
        <f t="shared" si="12"/>
        <v>7.0742326873685881</v>
      </c>
      <c r="J69" s="5">
        <f t="shared" si="13"/>
        <v>34535.585904492938</v>
      </c>
    </row>
    <row r="70" spans="5:10" x14ac:dyDescent="0.25">
      <c r="E70" s="4">
        <v>67</v>
      </c>
      <c r="F70" s="5">
        <f t="shared" si="10"/>
        <v>34535.585904492938</v>
      </c>
      <c r="G70" s="5">
        <f t="shared" si="14"/>
        <v>12.75247818937083</v>
      </c>
      <c r="H70" s="5">
        <f t="shared" si="11"/>
        <v>5.6770826144371958</v>
      </c>
      <c r="I70" s="5">
        <f t="shared" si="12"/>
        <v>7.0753955749336344</v>
      </c>
      <c r="J70" s="5">
        <f t="shared" si="13"/>
        <v>34528.510508918007</v>
      </c>
    </row>
    <row r="71" spans="5:10" x14ac:dyDescent="0.25">
      <c r="E71" s="4">
        <v>68</v>
      </c>
      <c r="F71" s="5">
        <f t="shared" si="10"/>
        <v>34528.510508918007</v>
      </c>
      <c r="G71" s="5">
        <f t="shared" si="14"/>
        <v>12.75247818937083</v>
      </c>
      <c r="H71" s="5">
        <f t="shared" si="11"/>
        <v>5.6759195357125494</v>
      </c>
      <c r="I71" s="5">
        <f t="shared" si="12"/>
        <v>7.0765586536582807</v>
      </c>
      <c r="J71" s="5">
        <f t="shared" si="13"/>
        <v>34521.433950264349</v>
      </c>
    </row>
    <row r="72" spans="5:10" x14ac:dyDescent="0.25">
      <c r="E72" s="4">
        <v>69</v>
      </c>
      <c r="F72" s="5">
        <f t="shared" si="10"/>
        <v>34521.433950264349</v>
      </c>
      <c r="G72" s="5">
        <f t="shared" si="14"/>
        <v>12.75247818937083</v>
      </c>
      <c r="H72" s="5">
        <f t="shared" si="11"/>
        <v>5.6747562657968791</v>
      </c>
      <c r="I72" s="5">
        <f t="shared" si="12"/>
        <v>7.077721923573951</v>
      </c>
      <c r="J72" s="5">
        <f t="shared" si="13"/>
        <v>34514.356228340774</v>
      </c>
    </row>
    <row r="73" spans="5:10" x14ac:dyDescent="0.25">
      <c r="E73" s="4">
        <v>70</v>
      </c>
      <c r="F73" s="5">
        <f t="shared" si="10"/>
        <v>34514.356228340774</v>
      </c>
      <c r="G73" s="5">
        <f t="shared" si="14"/>
        <v>12.75247818937083</v>
      </c>
      <c r="H73" s="5">
        <f t="shared" si="11"/>
        <v>5.6735928046587576</v>
      </c>
      <c r="I73" s="5">
        <f t="shared" si="12"/>
        <v>7.0788853847120725</v>
      </c>
      <c r="J73" s="5">
        <f t="shared" si="13"/>
        <v>34507.277342956062</v>
      </c>
    </row>
    <row r="74" spans="5:10" x14ac:dyDescent="0.25">
      <c r="E74" s="4">
        <v>71</v>
      </c>
      <c r="F74" s="5">
        <f t="shared" si="10"/>
        <v>34507.277342956062</v>
      </c>
      <c r="G74" s="5">
        <f t="shared" si="14"/>
        <v>12.75247818937083</v>
      </c>
      <c r="H74" s="5">
        <f t="shared" si="11"/>
        <v>5.6724291522667505</v>
      </c>
      <c r="I74" s="5">
        <f t="shared" si="12"/>
        <v>7.0800490371040796</v>
      </c>
      <c r="J74" s="5">
        <f t="shared" si="13"/>
        <v>34500.197293918958</v>
      </c>
    </row>
    <row r="75" spans="5:10" x14ac:dyDescent="0.25">
      <c r="E75" s="4">
        <v>72</v>
      </c>
      <c r="F75" s="5">
        <f t="shared" si="10"/>
        <v>34500.197293918958</v>
      </c>
      <c r="G75" s="5">
        <f t="shared" si="14"/>
        <v>12.75247818937083</v>
      </c>
      <c r="H75" s="5">
        <f t="shared" si="11"/>
        <v>5.671265308589418</v>
      </c>
      <c r="I75" s="5">
        <f t="shared" si="12"/>
        <v>7.0812128807814121</v>
      </c>
      <c r="J75" s="5">
        <f t="shared" si="13"/>
        <v>34493.116081038177</v>
      </c>
    </row>
    <row r="76" spans="5:10" x14ac:dyDescent="0.25">
      <c r="E76" s="4">
        <v>73</v>
      </c>
      <c r="F76" s="5">
        <f t="shared" si="10"/>
        <v>34493.116081038177</v>
      </c>
      <c r="G76" s="5">
        <f t="shared" si="14"/>
        <v>12.75247818937083</v>
      </c>
      <c r="H76" s="5">
        <f t="shared" si="11"/>
        <v>5.6701012735953169</v>
      </c>
      <c r="I76" s="5">
        <f t="shared" si="12"/>
        <v>7.0823769157755132</v>
      </c>
      <c r="J76" s="5">
        <f t="shared" si="13"/>
        <v>34486.033704122405</v>
      </c>
    </row>
    <row r="77" spans="5:10" x14ac:dyDescent="0.25">
      <c r="E77" s="4">
        <v>74</v>
      </c>
      <c r="F77" s="5">
        <f t="shared" si="10"/>
        <v>34486.033704122405</v>
      </c>
      <c r="G77" s="5">
        <f t="shared" si="14"/>
        <v>12.75247818937083</v>
      </c>
      <c r="H77" s="5">
        <f t="shared" si="11"/>
        <v>5.6689370472529985</v>
      </c>
      <c r="I77" s="5">
        <f t="shared" si="12"/>
        <v>7.0835411421178316</v>
      </c>
      <c r="J77" s="5">
        <f t="shared" si="13"/>
        <v>34478.950162980283</v>
      </c>
    </row>
    <row r="78" spans="5:10" x14ac:dyDescent="0.25">
      <c r="E78" s="4">
        <v>75</v>
      </c>
      <c r="F78" s="5">
        <f t="shared" si="10"/>
        <v>34478.950162980283</v>
      </c>
      <c r="G78" s="5">
        <f t="shared" si="14"/>
        <v>12.75247818937083</v>
      </c>
      <c r="H78" s="5">
        <f t="shared" si="11"/>
        <v>5.6677726295310054</v>
      </c>
      <c r="I78" s="5">
        <f t="shared" si="12"/>
        <v>7.0847055598398248</v>
      </c>
      <c r="J78" s="5">
        <f t="shared" si="13"/>
        <v>34471.865457420441</v>
      </c>
    </row>
    <row r="79" spans="5:10" x14ac:dyDescent="0.25">
      <c r="E79" s="4">
        <v>76</v>
      </c>
      <c r="F79" s="5">
        <f t="shared" si="10"/>
        <v>34471.865457420441</v>
      </c>
      <c r="G79" s="5">
        <f t="shared" si="14"/>
        <v>12.75247818937083</v>
      </c>
      <c r="H79" s="5">
        <f t="shared" si="11"/>
        <v>5.6666080203978808</v>
      </c>
      <c r="I79" s="5">
        <f t="shared" si="12"/>
        <v>7.0858701689729493</v>
      </c>
      <c r="J79" s="5">
        <f t="shared" si="13"/>
        <v>34464.779587251469</v>
      </c>
    </row>
    <row r="80" spans="5:10" x14ac:dyDescent="0.25">
      <c r="E80" s="4">
        <v>77</v>
      </c>
      <c r="F80" s="5">
        <f t="shared" si="10"/>
        <v>34464.779587251469</v>
      </c>
      <c r="G80" s="5">
        <f t="shared" si="14"/>
        <v>12.75247818937083</v>
      </c>
      <c r="H80" s="5">
        <f t="shared" si="11"/>
        <v>5.6654432198221594</v>
      </c>
      <c r="I80" s="5">
        <f t="shared" si="12"/>
        <v>7.0870349695486707</v>
      </c>
      <c r="J80" s="5">
        <f t="shared" si="13"/>
        <v>34457.692552281922</v>
      </c>
    </row>
    <row r="81" spans="5:10" x14ac:dyDescent="0.25">
      <c r="E81" s="4">
        <v>78</v>
      </c>
      <c r="F81" s="5">
        <f t="shared" si="10"/>
        <v>34457.692552281922</v>
      </c>
      <c r="G81" s="5">
        <f t="shared" si="14"/>
        <v>12.75247818937083</v>
      </c>
      <c r="H81" s="5">
        <f t="shared" si="11"/>
        <v>5.6642782277723711</v>
      </c>
      <c r="I81" s="5">
        <f t="shared" si="12"/>
        <v>7.088199961598459</v>
      </c>
      <c r="J81" s="5">
        <f t="shared" si="13"/>
        <v>34450.604352320326</v>
      </c>
    </row>
    <row r="82" spans="5:10" x14ac:dyDescent="0.25">
      <c r="E82" s="4">
        <v>79</v>
      </c>
      <c r="F82" s="5">
        <f t="shared" si="10"/>
        <v>34450.604352320326</v>
      </c>
      <c r="G82" s="5">
        <f t="shared" si="14"/>
        <v>12.75247818937083</v>
      </c>
      <c r="H82" s="5">
        <f t="shared" si="11"/>
        <v>5.6631130442170399</v>
      </c>
      <c r="I82" s="5">
        <f t="shared" si="12"/>
        <v>7.0893651451537902</v>
      </c>
      <c r="J82" s="5">
        <f t="shared" si="13"/>
        <v>34443.514987175171</v>
      </c>
    </row>
    <row r="83" spans="5:10" x14ac:dyDescent="0.25">
      <c r="E83" s="4">
        <v>80</v>
      </c>
      <c r="F83" s="5">
        <f t="shared" si="10"/>
        <v>34443.514987175171</v>
      </c>
      <c r="G83" s="5">
        <f t="shared" si="14"/>
        <v>12.75247818937083</v>
      </c>
      <c r="H83" s="5">
        <f t="shared" si="11"/>
        <v>5.6619476691246859</v>
      </c>
      <c r="I83" s="5">
        <f t="shared" si="12"/>
        <v>7.0905305202461442</v>
      </c>
      <c r="J83" s="5">
        <f t="shared" si="13"/>
        <v>34436.424456654924</v>
      </c>
    </row>
    <row r="84" spans="5:10" x14ac:dyDescent="0.25">
      <c r="E84" s="4">
        <v>81</v>
      </c>
      <c r="F84" s="5">
        <f t="shared" si="10"/>
        <v>34436.424456654924</v>
      </c>
      <c r="G84" s="5">
        <f t="shared" si="14"/>
        <v>12.75247818937083</v>
      </c>
      <c r="H84" s="5">
        <f t="shared" si="11"/>
        <v>5.6607821024638234</v>
      </c>
      <c r="I84" s="5">
        <f t="shared" si="12"/>
        <v>7.0916960869070067</v>
      </c>
      <c r="J84" s="5">
        <f t="shared" si="13"/>
        <v>34429.332760568017</v>
      </c>
    </row>
    <row r="85" spans="5:10" x14ac:dyDescent="0.25">
      <c r="E85" s="4">
        <v>82</v>
      </c>
      <c r="F85" s="5">
        <f t="shared" si="10"/>
        <v>34429.332760568017</v>
      </c>
      <c r="G85" s="5">
        <f t="shared" si="14"/>
        <v>12.75247818937083</v>
      </c>
      <c r="H85" s="5">
        <f t="shared" si="11"/>
        <v>5.6596163442029619</v>
      </c>
      <c r="I85" s="5">
        <f t="shared" si="12"/>
        <v>7.0928618451678682</v>
      </c>
      <c r="J85" s="5">
        <f t="shared" si="13"/>
        <v>34422.239898722852</v>
      </c>
    </row>
    <row r="86" spans="5:10" x14ac:dyDescent="0.25">
      <c r="E86" s="4">
        <v>83</v>
      </c>
      <c r="F86" s="5">
        <f t="shared" si="10"/>
        <v>34422.239898722852</v>
      </c>
      <c r="G86" s="5">
        <f t="shared" si="14"/>
        <v>12.75247818937083</v>
      </c>
      <c r="H86" s="5">
        <f t="shared" si="11"/>
        <v>5.6584503943106057</v>
      </c>
      <c r="I86" s="5">
        <f t="shared" si="12"/>
        <v>7.0940277950602244</v>
      </c>
      <c r="J86" s="5">
        <f t="shared" si="13"/>
        <v>34415.145870927794</v>
      </c>
    </row>
    <row r="87" spans="5:10" x14ac:dyDescent="0.25">
      <c r="E87" s="4">
        <v>84</v>
      </c>
      <c r="F87" s="5">
        <f t="shared" ref="F87:F150" si="15">J86</f>
        <v>34415.145870927794</v>
      </c>
      <c r="G87" s="5">
        <f t="shared" si="14"/>
        <v>12.75247818937083</v>
      </c>
      <c r="H87" s="5">
        <f t="shared" si="11"/>
        <v>5.6572842527552538</v>
      </c>
      <c r="I87" s="5">
        <f t="shared" si="12"/>
        <v>7.0951939366155763</v>
      </c>
      <c r="J87" s="5">
        <f t="shared" si="13"/>
        <v>34408.050676991181</v>
      </c>
    </row>
    <row r="88" spans="5:10" x14ac:dyDescent="0.25">
      <c r="E88" s="4">
        <v>85</v>
      </c>
      <c r="F88" s="5">
        <f t="shared" si="15"/>
        <v>34408.050676991181</v>
      </c>
      <c r="G88" s="5">
        <f t="shared" si="14"/>
        <v>12.75247818937083</v>
      </c>
      <c r="H88" s="5">
        <f t="shared" si="11"/>
        <v>5.6561179195053999</v>
      </c>
      <c r="I88" s="5">
        <f t="shared" si="12"/>
        <v>7.0963602698654302</v>
      </c>
      <c r="J88" s="5">
        <f t="shared" si="13"/>
        <v>34400.954316721312</v>
      </c>
    </row>
    <row r="89" spans="5:10" x14ac:dyDescent="0.25">
      <c r="E89" s="4">
        <v>86</v>
      </c>
      <c r="F89" s="5">
        <f t="shared" si="15"/>
        <v>34400.954316721312</v>
      </c>
      <c r="G89" s="5">
        <f t="shared" si="14"/>
        <v>12.75247818937083</v>
      </c>
      <c r="H89" s="5">
        <f t="shared" si="11"/>
        <v>5.6549513945295313</v>
      </c>
      <c r="I89" s="5">
        <f t="shared" si="12"/>
        <v>7.0975267948412988</v>
      </c>
      <c r="J89" s="5">
        <f t="shared" si="13"/>
        <v>34393.856789926474</v>
      </c>
    </row>
    <row r="90" spans="5:10" x14ac:dyDescent="0.25">
      <c r="E90" s="4">
        <v>87</v>
      </c>
      <c r="F90" s="5">
        <f t="shared" si="15"/>
        <v>34393.856789926474</v>
      </c>
      <c r="G90" s="5">
        <f t="shared" si="14"/>
        <v>12.75247818937083</v>
      </c>
      <c r="H90" s="5">
        <f t="shared" si="11"/>
        <v>5.6537846777961329</v>
      </c>
      <c r="I90" s="5">
        <f t="shared" si="12"/>
        <v>7.0986935115746972</v>
      </c>
      <c r="J90" s="5">
        <f t="shared" si="13"/>
        <v>34386.758096414902</v>
      </c>
    </row>
    <row r="91" spans="5:10" x14ac:dyDescent="0.25">
      <c r="E91" s="4">
        <v>88</v>
      </c>
      <c r="F91" s="5">
        <f t="shared" si="15"/>
        <v>34386.758096414902</v>
      </c>
      <c r="G91" s="5">
        <f t="shared" si="14"/>
        <v>12.75247818937083</v>
      </c>
      <c r="H91" s="5">
        <f t="shared" si="11"/>
        <v>5.6526177692736823</v>
      </c>
      <c r="I91" s="5">
        <f t="shared" si="12"/>
        <v>7.0998604200971478</v>
      </c>
      <c r="J91" s="5">
        <f t="shared" si="13"/>
        <v>34379.658235994808</v>
      </c>
    </row>
    <row r="92" spans="5:10" x14ac:dyDescent="0.25">
      <c r="E92" s="4">
        <v>89</v>
      </c>
      <c r="F92" s="5">
        <f t="shared" si="15"/>
        <v>34379.658235994808</v>
      </c>
      <c r="G92" s="5">
        <f t="shared" si="14"/>
        <v>12.75247818937083</v>
      </c>
      <c r="H92" s="5">
        <f t="shared" si="11"/>
        <v>5.6514506689306536</v>
      </c>
      <c r="I92" s="5">
        <f t="shared" si="12"/>
        <v>7.1010275204401765</v>
      </c>
      <c r="J92" s="5">
        <f t="shared" si="13"/>
        <v>34372.557208474369</v>
      </c>
    </row>
    <row r="93" spans="5:10" x14ac:dyDescent="0.25">
      <c r="E93" s="4">
        <v>90</v>
      </c>
      <c r="F93" s="5">
        <f t="shared" si="15"/>
        <v>34372.557208474369</v>
      </c>
      <c r="G93" s="5">
        <f t="shared" si="14"/>
        <v>12.75247818937083</v>
      </c>
      <c r="H93" s="5">
        <f t="shared" si="11"/>
        <v>5.650283376735513</v>
      </c>
      <c r="I93" s="5">
        <f t="shared" si="12"/>
        <v>7.1021948126353172</v>
      </c>
      <c r="J93" s="5">
        <f t="shared" si="13"/>
        <v>34365.455013661733</v>
      </c>
    </row>
    <row r="94" spans="5:10" x14ac:dyDescent="0.25">
      <c r="E94" s="4">
        <v>91</v>
      </c>
      <c r="F94" s="5">
        <f t="shared" si="15"/>
        <v>34365.455013661733</v>
      </c>
      <c r="G94" s="5">
        <f t="shared" si="14"/>
        <v>12.75247818937083</v>
      </c>
      <c r="H94" s="5">
        <f t="shared" si="11"/>
        <v>5.6491158926567238</v>
      </c>
      <c r="I94" s="5">
        <f t="shared" si="12"/>
        <v>7.1033622967141063</v>
      </c>
      <c r="J94" s="5">
        <f t="shared" si="13"/>
        <v>34358.351651365017</v>
      </c>
    </row>
    <row r="95" spans="5:10" x14ac:dyDescent="0.25">
      <c r="E95" s="4">
        <v>92</v>
      </c>
      <c r="F95" s="5">
        <f t="shared" si="15"/>
        <v>34358.351651365017</v>
      </c>
      <c r="G95" s="5">
        <f t="shared" si="14"/>
        <v>12.75247818937083</v>
      </c>
      <c r="H95" s="5">
        <f t="shared" si="11"/>
        <v>5.6479482166627424</v>
      </c>
      <c r="I95" s="5">
        <f t="shared" si="12"/>
        <v>7.1045299727080877</v>
      </c>
      <c r="J95" s="5">
        <f t="shared" si="13"/>
        <v>34351.247121392313</v>
      </c>
    </row>
    <row r="96" spans="5:10" x14ac:dyDescent="0.25">
      <c r="E96" s="4">
        <v>93</v>
      </c>
      <c r="F96" s="5">
        <f t="shared" si="15"/>
        <v>34351.247121392313</v>
      </c>
      <c r="G96" s="5">
        <f t="shared" si="14"/>
        <v>12.75247818937083</v>
      </c>
      <c r="H96" s="5">
        <f t="shared" si="11"/>
        <v>5.6467803487220243</v>
      </c>
      <c r="I96" s="5">
        <f t="shared" si="12"/>
        <v>7.1056978406488058</v>
      </c>
      <c r="J96" s="5">
        <f t="shared" si="13"/>
        <v>34344.141423551664</v>
      </c>
    </row>
    <row r="97" spans="5:10" x14ac:dyDescent="0.25">
      <c r="E97" s="4">
        <v>94</v>
      </c>
      <c r="F97" s="5">
        <f t="shared" si="15"/>
        <v>34344.141423551664</v>
      </c>
      <c r="G97" s="5">
        <f t="shared" si="14"/>
        <v>12.75247818937083</v>
      </c>
      <c r="H97" s="5">
        <f t="shared" si="11"/>
        <v>5.6456122888030134</v>
      </c>
      <c r="I97" s="5">
        <f t="shared" si="12"/>
        <v>7.1068659005678168</v>
      </c>
      <c r="J97" s="5">
        <f t="shared" si="13"/>
        <v>34337.034557651095</v>
      </c>
    </row>
    <row r="98" spans="5:10" x14ac:dyDescent="0.25">
      <c r="E98" s="4">
        <v>95</v>
      </c>
      <c r="F98" s="5">
        <f t="shared" si="15"/>
        <v>34337.034557651095</v>
      </c>
      <c r="G98" s="5">
        <f t="shared" si="14"/>
        <v>12.75247818937083</v>
      </c>
      <c r="H98" s="5">
        <f t="shared" si="11"/>
        <v>5.6444440368741526</v>
      </c>
      <c r="I98" s="5">
        <f t="shared" si="12"/>
        <v>7.1080341524966775</v>
      </c>
      <c r="J98" s="5">
        <f t="shared" si="13"/>
        <v>34329.926523498601</v>
      </c>
    </row>
    <row r="99" spans="5:10" x14ac:dyDescent="0.25">
      <c r="E99" s="4">
        <v>96</v>
      </c>
      <c r="F99" s="5">
        <f t="shared" si="15"/>
        <v>34329.926523498601</v>
      </c>
      <c r="G99" s="5">
        <f t="shared" si="14"/>
        <v>12.75247818937083</v>
      </c>
      <c r="H99" s="5">
        <f t="shared" si="11"/>
        <v>5.6432755929038798</v>
      </c>
      <c r="I99" s="5">
        <f t="shared" si="12"/>
        <v>7.1092025964669503</v>
      </c>
      <c r="J99" s="5">
        <f t="shared" si="13"/>
        <v>34322.817320902133</v>
      </c>
    </row>
    <row r="100" spans="5:10" x14ac:dyDescent="0.25">
      <c r="E100" s="4">
        <v>97</v>
      </c>
      <c r="F100" s="5">
        <f t="shared" si="15"/>
        <v>34322.817320902133</v>
      </c>
      <c r="G100" s="5">
        <f t="shared" si="14"/>
        <v>12.75247818937083</v>
      </c>
      <c r="H100" s="5">
        <f t="shared" si="11"/>
        <v>5.6421069568606246</v>
      </c>
      <c r="I100" s="5">
        <f t="shared" si="12"/>
        <v>7.1103712325102055</v>
      </c>
      <c r="J100" s="5">
        <f t="shared" si="13"/>
        <v>34315.70694966962</v>
      </c>
    </row>
    <row r="101" spans="5:10" x14ac:dyDescent="0.25">
      <c r="E101" s="4">
        <v>98</v>
      </c>
      <c r="F101" s="5">
        <f t="shared" si="15"/>
        <v>34315.70694966962</v>
      </c>
      <c r="G101" s="5">
        <f t="shared" si="14"/>
        <v>12.75247818937083</v>
      </c>
      <c r="H101" s="5">
        <f t="shared" si="11"/>
        <v>5.6409381287128149</v>
      </c>
      <c r="I101" s="5">
        <f t="shared" si="12"/>
        <v>7.1115400606580152</v>
      </c>
      <c r="J101" s="5">
        <f t="shared" si="13"/>
        <v>34308.595409608963</v>
      </c>
    </row>
    <row r="102" spans="5:10" x14ac:dyDescent="0.25">
      <c r="E102" s="4">
        <v>99</v>
      </c>
      <c r="F102" s="5">
        <f t="shared" si="15"/>
        <v>34308.595409608963</v>
      </c>
      <c r="G102" s="5">
        <f t="shared" si="14"/>
        <v>12.75247818937083</v>
      </c>
      <c r="H102" s="5">
        <f t="shared" si="11"/>
        <v>5.6397691084288706</v>
      </c>
      <c r="I102" s="5">
        <f t="shared" si="12"/>
        <v>7.1127090809419595</v>
      </c>
      <c r="J102" s="5">
        <f t="shared" si="13"/>
        <v>34301.482700528024</v>
      </c>
    </row>
    <row r="103" spans="5:10" x14ac:dyDescent="0.25">
      <c r="E103" s="4">
        <v>100</v>
      </c>
      <c r="F103" s="5">
        <f t="shared" si="15"/>
        <v>34301.482700528024</v>
      </c>
      <c r="G103" s="5">
        <f t="shared" si="14"/>
        <v>12.75247818937083</v>
      </c>
      <c r="H103" s="5">
        <f t="shared" si="11"/>
        <v>5.6385998959772099</v>
      </c>
      <c r="I103" s="5">
        <f t="shared" si="12"/>
        <v>7.1138782933936202</v>
      </c>
      <c r="J103" s="5">
        <f t="shared" si="13"/>
        <v>34294.368822234632</v>
      </c>
    </row>
    <row r="104" spans="5:10" x14ac:dyDescent="0.25">
      <c r="E104" s="4">
        <v>101</v>
      </c>
      <c r="F104" s="5">
        <f t="shared" si="15"/>
        <v>34294.368822234632</v>
      </c>
      <c r="G104" s="5">
        <f t="shared" si="14"/>
        <v>12.75247818937083</v>
      </c>
      <c r="H104" s="5">
        <f t="shared" ref="H104:H167" si="16">$C$23*F104</f>
        <v>5.6374304913262412</v>
      </c>
      <c r="I104" s="5">
        <f t="shared" ref="I104:I167" si="17">G104-H104</f>
        <v>7.1150476980445889</v>
      </c>
      <c r="J104" s="5">
        <f t="shared" ref="J104:J167" si="18">F104-I104</f>
        <v>34287.253774536584</v>
      </c>
    </row>
    <row r="105" spans="5:10" x14ac:dyDescent="0.25">
      <c r="E105" s="4">
        <v>102</v>
      </c>
      <c r="F105" s="5">
        <f t="shared" si="15"/>
        <v>34287.253774536584</v>
      </c>
      <c r="G105" s="5">
        <f t="shared" si="14"/>
        <v>12.75247818937083</v>
      </c>
      <c r="H105" s="5">
        <f t="shared" si="16"/>
        <v>5.6362608944443702</v>
      </c>
      <c r="I105" s="5">
        <f t="shared" si="17"/>
        <v>7.1162172949264599</v>
      </c>
      <c r="J105" s="5">
        <f t="shared" si="18"/>
        <v>34280.137557241658</v>
      </c>
    </row>
    <row r="106" spans="5:10" x14ac:dyDescent="0.25">
      <c r="E106" s="4">
        <v>103</v>
      </c>
      <c r="F106" s="5">
        <f t="shared" si="15"/>
        <v>34280.137557241658</v>
      </c>
      <c r="G106" s="5">
        <f t="shared" si="14"/>
        <v>12.75247818937083</v>
      </c>
      <c r="H106" s="5">
        <f t="shared" si="16"/>
        <v>5.635091105299999</v>
      </c>
      <c r="I106" s="5">
        <f t="shared" si="17"/>
        <v>7.1173870840708311</v>
      </c>
      <c r="J106" s="5">
        <f t="shared" si="18"/>
        <v>34273.020170157586</v>
      </c>
    </row>
    <row r="107" spans="5:10" x14ac:dyDescent="0.25">
      <c r="E107" s="4">
        <v>104</v>
      </c>
      <c r="F107" s="5">
        <f t="shared" si="15"/>
        <v>34273.020170157586</v>
      </c>
      <c r="G107" s="5">
        <f t="shared" si="14"/>
        <v>12.75247818937083</v>
      </c>
      <c r="H107" s="5">
        <f t="shared" si="16"/>
        <v>5.633921123861521</v>
      </c>
      <c r="I107" s="5">
        <f t="shared" si="17"/>
        <v>7.1185570655093091</v>
      </c>
      <c r="J107" s="5">
        <f t="shared" si="18"/>
        <v>34265.901613092079</v>
      </c>
    </row>
    <row r="108" spans="5:10" x14ac:dyDescent="0.25">
      <c r="E108" s="4">
        <v>105</v>
      </c>
      <c r="F108" s="5">
        <f t="shared" si="15"/>
        <v>34265.901613092079</v>
      </c>
      <c r="G108" s="5">
        <f t="shared" si="14"/>
        <v>12.75247818937083</v>
      </c>
      <c r="H108" s="5">
        <f t="shared" si="16"/>
        <v>5.6327509500973285</v>
      </c>
      <c r="I108" s="5">
        <f t="shared" si="17"/>
        <v>7.1197272392735016</v>
      </c>
      <c r="J108" s="5">
        <f t="shared" si="18"/>
        <v>34258.781885852804</v>
      </c>
    </row>
    <row r="109" spans="5:10" x14ac:dyDescent="0.25">
      <c r="E109" s="4">
        <v>106</v>
      </c>
      <c r="F109" s="5">
        <f t="shared" si="15"/>
        <v>34258.781885852804</v>
      </c>
      <c r="G109" s="5">
        <f t="shared" si="14"/>
        <v>12.75247818937083</v>
      </c>
      <c r="H109" s="5">
        <f t="shared" si="16"/>
        <v>5.6315805839758033</v>
      </c>
      <c r="I109" s="5">
        <f t="shared" si="17"/>
        <v>7.1208976053950268</v>
      </c>
      <c r="J109" s="5">
        <f t="shared" si="18"/>
        <v>34251.660988247408</v>
      </c>
    </row>
    <row r="110" spans="5:10" x14ac:dyDescent="0.25">
      <c r="E110" s="4">
        <v>107</v>
      </c>
      <c r="F110" s="5">
        <f t="shared" si="15"/>
        <v>34251.660988247408</v>
      </c>
      <c r="G110" s="5">
        <f t="shared" si="14"/>
        <v>12.75247818937083</v>
      </c>
      <c r="H110" s="5">
        <f t="shared" si="16"/>
        <v>5.6304100254653271</v>
      </c>
      <c r="I110" s="5">
        <f t="shared" si="17"/>
        <v>7.122068163905503</v>
      </c>
      <c r="J110" s="5">
        <f t="shared" si="18"/>
        <v>34244.538920083505</v>
      </c>
    </row>
    <row r="111" spans="5:10" x14ac:dyDescent="0.25">
      <c r="E111" s="4">
        <v>108</v>
      </c>
      <c r="F111" s="5">
        <f t="shared" si="15"/>
        <v>34244.538920083505</v>
      </c>
      <c r="G111" s="5">
        <f t="shared" si="14"/>
        <v>12.75247818937083</v>
      </c>
      <c r="H111" s="5">
        <f t="shared" si="16"/>
        <v>5.6292392745342754</v>
      </c>
      <c r="I111" s="5">
        <f t="shared" si="17"/>
        <v>7.1232389148365547</v>
      </c>
      <c r="J111" s="5">
        <f t="shared" si="18"/>
        <v>34237.41568116867</v>
      </c>
    </row>
    <row r="112" spans="5:10" x14ac:dyDescent="0.25">
      <c r="E112" s="4">
        <v>109</v>
      </c>
      <c r="F112" s="5">
        <f t="shared" si="15"/>
        <v>34237.41568116867</v>
      </c>
      <c r="G112" s="5">
        <f t="shared" si="14"/>
        <v>12.75247818937083</v>
      </c>
      <c r="H112" s="5">
        <f t="shared" si="16"/>
        <v>5.628068331151014</v>
      </c>
      <c r="I112" s="5">
        <f t="shared" si="17"/>
        <v>7.1244098582198161</v>
      </c>
      <c r="J112" s="5">
        <f t="shared" si="18"/>
        <v>34230.291271310452</v>
      </c>
    </row>
    <row r="113" spans="5:10" x14ac:dyDescent="0.25">
      <c r="E113" s="4">
        <v>110</v>
      </c>
      <c r="F113" s="5">
        <f t="shared" si="15"/>
        <v>34230.291271310452</v>
      </c>
      <c r="G113" s="5">
        <f t="shared" si="14"/>
        <v>12.75247818937083</v>
      </c>
      <c r="H113" s="5">
        <f t="shared" si="16"/>
        <v>5.6268971952839104</v>
      </c>
      <c r="I113" s="5">
        <f t="shared" si="17"/>
        <v>7.1255809940869197</v>
      </c>
      <c r="J113" s="5">
        <f t="shared" si="18"/>
        <v>34223.165690316368</v>
      </c>
    </row>
    <row r="114" spans="5:10" x14ac:dyDescent="0.25">
      <c r="E114" s="4">
        <v>111</v>
      </c>
      <c r="F114" s="5">
        <f t="shared" si="15"/>
        <v>34223.165690316368</v>
      </c>
      <c r="G114" s="5">
        <f t="shared" si="14"/>
        <v>12.75247818937083</v>
      </c>
      <c r="H114" s="5">
        <f t="shared" si="16"/>
        <v>5.6257258669013206</v>
      </c>
      <c r="I114" s="5">
        <f t="shared" si="17"/>
        <v>7.1267523224695095</v>
      </c>
      <c r="J114" s="5">
        <f t="shared" si="18"/>
        <v>34216.038937993901</v>
      </c>
    </row>
    <row r="115" spans="5:10" x14ac:dyDescent="0.25">
      <c r="E115" s="4">
        <v>112</v>
      </c>
      <c r="F115" s="5">
        <f t="shared" si="15"/>
        <v>34216.038937993901</v>
      </c>
      <c r="G115" s="5">
        <f t="shared" si="14"/>
        <v>12.75247818937083</v>
      </c>
      <c r="H115" s="5">
        <f t="shared" si="16"/>
        <v>5.6245543459716005</v>
      </c>
      <c r="I115" s="5">
        <f t="shared" si="17"/>
        <v>7.1279238433992296</v>
      </c>
      <c r="J115" s="5">
        <f t="shared" si="18"/>
        <v>34208.911014150501</v>
      </c>
    </row>
    <row r="116" spans="5:10" x14ac:dyDescent="0.25">
      <c r="E116" s="4">
        <v>113</v>
      </c>
      <c r="F116" s="5">
        <f t="shared" si="15"/>
        <v>34208.911014150501</v>
      </c>
      <c r="G116" s="5">
        <f t="shared" si="14"/>
        <v>12.75247818937083</v>
      </c>
      <c r="H116" s="5">
        <f t="shared" si="16"/>
        <v>5.6233826324630964</v>
      </c>
      <c r="I116" s="5">
        <f t="shared" si="17"/>
        <v>7.1290955569077337</v>
      </c>
      <c r="J116" s="5">
        <f t="shared" si="18"/>
        <v>34201.781918593595</v>
      </c>
    </row>
    <row r="117" spans="5:10" x14ac:dyDescent="0.25">
      <c r="E117" s="4">
        <v>114</v>
      </c>
      <c r="F117" s="5">
        <f t="shared" si="15"/>
        <v>34201.781918593595</v>
      </c>
      <c r="G117" s="5">
        <f t="shared" si="14"/>
        <v>12.75247818937083</v>
      </c>
      <c r="H117" s="5">
        <f t="shared" si="16"/>
        <v>5.6222107263441528</v>
      </c>
      <c r="I117" s="5">
        <f t="shared" si="17"/>
        <v>7.1302674630266774</v>
      </c>
      <c r="J117" s="5">
        <f t="shared" si="18"/>
        <v>34194.651651130567</v>
      </c>
    </row>
    <row r="118" spans="5:10" x14ac:dyDescent="0.25">
      <c r="E118" s="4">
        <v>115</v>
      </c>
      <c r="F118" s="5">
        <f t="shared" si="15"/>
        <v>34194.651651130567</v>
      </c>
      <c r="G118" s="5">
        <f t="shared" si="14"/>
        <v>12.75247818937083</v>
      </c>
      <c r="H118" s="5">
        <f t="shared" si="16"/>
        <v>5.6210386275831068</v>
      </c>
      <c r="I118" s="5">
        <f t="shared" si="17"/>
        <v>7.1314395617877233</v>
      </c>
      <c r="J118" s="5">
        <f t="shared" si="18"/>
        <v>34187.520211568779</v>
      </c>
    </row>
    <row r="119" spans="5:10" x14ac:dyDescent="0.25">
      <c r="E119" s="4">
        <v>116</v>
      </c>
      <c r="F119" s="5">
        <f t="shared" si="15"/>
        <v>34187.520211568779</v>
      </c>
      <c r="G119" s="5">
        <f t="shared" si="14"/>
        <v>12.75247818937083</v>
      </c>
      <c r="H119" s="5">
        <f t="shared" si="16"/>
        <v>5.6198663361482923</v>
      </c>
      <c r="I119" s="5">
        <f t="shared" si="17"/>
        <v>7.1326118532225378</v>
      </c>
      <c r="J119" s="5">
        <f t="shared" si="18"/>
        <v>34180.387599715556</v>
      </c>
    </row>
    <row r="120" spans="5:10" x14ac:dyDescent="0.25">
      <c r="E120" s="4">
        <v>117</v>
      </c>
      <c r="F120" s="5">
        <f t="shared" si="15"/>
        <v>34180.387599715556</v>
      </c>
      <c r="G120" s="5">
        <f t="shared" si="14"/>
        <v>12.75247818937083</v>
      </c>
      <c r="H120" s="5">
        <f t="shared" si="16"/>
        <v>5.6186938520080369</v>
      </c>
      <c r="I120" s="5">
        <f t="shared" si="17"/>
        <v>7.1337843373627932</v>
      </c>
      <c r="J120" s="5">
        <f t="shared" si="18"/>
        <v>34173.253815378193</v>
      </c>
    </row>
    <row r="121" spans="5:10" x14ac:dyDescent="0.25">
      <c r="E121" s="4">
        <v>118</v>
      </c>
      <c r="F121" s="5">
        <f t="shared" si="15"/>
        <v>34173.253815378193</v>
      </c>
      <c r="G121" s="5">
        <f t="shared" si="14"/>
        <v>12.75247818937083</v>
      </c>
      <c r="H121" s="5">
        <f t="shared" si="16"/>
        <v>5.617521175130662</v>
      </c>
      <c r="I121" s="5">
        <f t="shared" si="17"/>
        <v>7.1349570142401681</v>
      </c>
      <c r="J121" s="5">
        <f t="shared" si="18"/>
        <v>34166.118858363952</v>
      </c>
    </row>
    <row r="122" spans="5:10" x14ac:dyDescent="0.25">
      <c r="E122" s="4">
        <v>119</v>
      </c>
      <c r="F122" s="5">
        <f t="shared" si="15"/>
        <v>34166.118858363952</v>
      </c>
      <c r="G122" s="5">
        <f t="shared" si="14"/>
        <v>12.75247818937083</v>
      </c>
      <c r="H122" s="5">
        <f t="shared" si="16"/>
        <v>5.6163483054844852</v>
      </c>
      <c r="I122" s="5">
        <f t="shared" si="17"/>
        <v>7.1361298838863449</v>
      </c>
      <c r="J122" s="5">
        <f t="shared" si="18"/>
        <v>34158.982728480063</v>
      </c>
    </row>
    <row r="123" spans="5:10" x14ac:dyDescent="0.25">
      <c r="E123" s="4">
        <v>120</v>
      </c>
      <c r="F123" s="5">
        <f t="shared" si="15"/>
        <v>34158.982728480063</v>
      </c>
      <c r="G123" s="5">
        <f t="shared" si="14"/>
        <v>12.75247818937083</v>
      </c>
      <c r="H123" s="5">
        <f t="shared" si="16"/>
        <v>5.615175243037819</v>
      </c>
      <c r="I123" s="5">
        <f t="shared" si="17"/>
        <v>7.1373029463330111</v>
      </c>
      <c r="J123" s="5">
        <f t="shared" si="18"/>
        <v>34151.845425533727</v>
      </c>
    </row>
    <row r="124" spans="5:10" x14ac:dyDescent="0.25">
      <c r="E124" s="4">
        <v>121</v>
      </c>
      <c r="F124" s="5">
        <f t="shared" si="15"/>
        <v>34151.845425533727</v>
      </c>
      <c r="G124" s="5">
        <f t="shared" si="14"/>
        <v>12.75247818937083</v>
      </c>
      <c r="H124" s="5">
        <f t="shared" si="16"/>
        <v>5.6140019877589689</v>
      </c>
      <c r="I124" s="5">
        <f t="shared" si="17"/>
        <v>7.1384762016118612</v>
      </c>
      <c r="J124" s="5">
        <f t="shared" si="18"/>
        <v>34144.706949332118</v>
      </c>
    </row>
    <row r="125" spans="5:10" x14ac:dyDescent="0.25">
      <c r="E125" s="4">
        <v>122</v>
      </c>
      <c r="F125" s="5">
        <f t="shared" si="15"/>
        <v>34144.706949332118</v>
      </c>
      <c r="G125" s="5">
        <f t="shared" si="14"/>
        <v>12.75247818937083</v>
      </c>
      <c r="H125" s="5">
        <f t="shared" si="16"/>
        <v>5.6128285396162383</v>
      </c>
      <c r="I125" s="5">
        <f t="shared" si="17"/>
        <v>7.1396496497545918</v>
      </c>
      <c r="J125" s="5">
        <f t="shared" si="18"/>
        <v>34137.567299682363</v>
      </c>
    </row>
    <row r="126" spans="5:10" x14ac:dyDescent="0.25">
      <c r="E126" s="4">
        <v>123</v>
      </c>
      <c r="F126" s="5">
        <f t="shared" si="15"/>
        <v>34137.567299682363</v>
      </c>
      <c r="G126" s="5">
        <f t="shared" si="14"/>
        <v>12.75247818937083</v>
      </c>
      <c r="H126" s="5">
        <f t="shared" si="16"/>
        <v>5.6116548985779229</v>
      </c>
      <c r="I126" s="5">
        <f t="shared" si="17"/>
        <v>7.1408232907929072</v>
      </c>
      <c r="J126" s="5">
        <f t="shared" si="18"/>
        <v>34130.426476391571</v>
      </c>
    </row>
    <row r="127" spans="5:10" x14ac:dyDescent="0.25">
      <c r="E127" s="4">
        <v>124</v>
      </c>
      <c r="F127" s="5">
        <f t="shared" si="15"/>
        <v>34130.426476391571</v>
      </c>
      <c r="G127" s="5">
        <f t="shared" si="14"/>
        <v>12.75247818937083</v>
      </c>
      <c r="H127" s="5">
        <f t="shared" si="16"/>
        <v>5.6104810646123129</v>
      </c>
      <c r="I127" s="5">
        <f t="shared" si="17"/>
        <v>7.1419971247585172</v>
      </c>
      <c r="J127" s="5">
        <f t="shared" si="18"/>
        <v>34123.284479266811</v>
      </c>
    </row>
    <row r="128" spans="5:10" x14ac:dyDescent="0.25">
      <c r="E128" s="4">
        <v>125</v>
      </c>
      <c r="F128" s="5">
        <f t="shared" si="15"/>
        <v>34123.284479266811</v>
      </c>
      <c r="G128" s="5">
        <f t="shared" si="14"/>
        <v>12.75247818937083</v>
      </c>
      <c r="H128" s="5">
        <f t="shared" si="16"/>
        <v>5.609307037687695</v>
      </c>
      <c r="I128" s="5">
        <f t="shared" si="17"/>
        <v>7.1431711516831351</v>
      </c>
      <c r="J128" s="5">
        <f t="shared" si="18"/>
        <v>34116.141308115126</v>
      </c>
    </row>
    <row r="129" spans="5:10" x14ac:dyDescent="0.25">
      <c r="E129" s="4">
        <v>126</v>
      </c>
      <c r="F129" s="5">
        <f t="shared" si="15"/>
        <v>34116.141308115126</v>
      </c>
      <c r="G129" s="5">
        <f t="shared" si="14"/>
        <v>12.75247818937083</v>
      </c>
      <c r="H129" s="5">
        <f t="shared" si="16"/>
        <v>5.6081328177723497</v>
      </c>
      <c r="I129" s="5">
        <f t="shared" si="17"/>
        <v>7.1443453715984804</v>
      </c>
      <c r="J129" s="5">
        <f t="shared" si="18"/>
        <v>34108.996962743528</v>
      </c>
    </row>
    <row r="130" spans="5:10" x14ac:dyDescent="0.25">
      <c r="E130" s="4">
        <v>127</v>
      </c>
      <c r="F130" s="5">
        <f t="shared" si="15"/>
        <v>34108.996962743528</v>
      </c>
      <c r="G130" s="5">
        <f t="shared" si="14"/>
        <v>12.75247818937083</v>
      </c>
      <c r="H130" s="5">
        <f t="shared" si="16"/>
        <v>5.6069584048345522</v>
      </c>
      <c r="I130" s="5">
        <f t="shared" si="17"/>
        <v>7.1455197845362779</v>
      </c>
      <c r="J130" s="5">
        <f t="shared" si="18"/>
        <v>34101.851442958992</v>
      </c>
    </row>
    <row r="131" spans="5:10" x14ac:dyDescent="0.25">
      <c r="E131" s="4">
        <v>128</v>
      </c>
      <c r="F131" s="5">
        <f t="shared" si="15"/>
        <v>34101.851442958992</v>
      </c>
      <c r="G131" s="5">
        <f t="shared" si="14"/>
        <v>12.75247818937083</v>
      </c>
      <c r="H131" s="5">
        <f t="shared" si="16"/>
        <v>5.6057837988425741</v>
      </c>
      <c r="I131" s="5">
        <f t="shared" si="17"/>
        <v>7.1466943905282561</v>
      </c>
      <c r="J131" s="5">
        <f t="shared" si="18"/>
        <v>34094.704748568467</v>
      </c>
    </row>
    <row r="132" spans="5:10" x14ac:dyDescent="0.25">
      <c r="E132" s="4">
        <v>129</v>
      </c>
      <c r="F132" s="5">
        <f t="shared" si="15"/>
        <v>34094.704748568467</v>
      </c>
      <c r="G132" s="5">
        <f t="shared" si="14"/>
        <v>12.75247818937083</v>
      </c>
      <c r="H132" s="5">
        <f t="shared" si="16"/>
        <v>5.6046089997646797</v>
      </c>
      <c r="I132" s="5">
        <f t="shared" si="17"/>
        <v>7.1478691896061504</v>
      </c>
      <c r="J132" s="5">
        <f t="shared" si="18"/>
        <v>34087.556879378863</v>
      </c>
    </row>
    <row r="133" spans="5:10" x14ac:dyDescent="0.25">
      <c r="E133" s="4">
        <v>130</v>
      </c>
      <c r="F133" s="5">
        <f t="shared" si="15"/>
        <v>34087.556879378863</v>
      </c>
      <c r="G133" s="5">
        <f t="shared" ref="G133:G196" si="19">$C$25</f>
        <v>12.75247818937083</v>
      </c>
      <c r="H133" s="5">
        <f t="shared" si="16"/>
        <v>5.6034340075691285</v>
      </c>
      <c r="I133" s="5">
        <f t="shared" si="17"/>
        <v>7.1490441818017016</v>
      </c>
      <c r="J133" s="5">
        <f t="shared" si="18"/>
        <v>34080.40783519706</v>
      </c>
    </row>
    <row r="134" spans="5:10" x14ac:dyDescent="0.25">
      <c r="E134" s="4">
        <v>131</v>
      </c>
      <c r="F134" s="5">
        <f t="shared" si="15"/>
        <v>34080.40783519706</v>
      </c>
      <c r="G134" s="5">
        <f t="shared" si="19"/>
        <v>12.75247818937083</v>
      </c>
      <c r="H134" s="5">
        <f t="shared" si="16"/>
        <v>5.602258822224174</v>
      </c>
      <c r="I134" s="5">
        <f t="shared" si="17"/>
        <v>7.1502193671466561</v>
      </c>
      <c r="J134" s="5">
        <f t="shared" si="18"/>
        <v>34073.257615829913</v>
      </c>
    </row>
    <row r="135" spans="5:10" x14ac:dyDescent="0.25">
      <c r="E135" s="4">
        <v>132</v>
      </c>
      <c r="F135" s="5">
        <f t="shared" si="15"/>
        <v>34073.257615829913</v>
      </c>
      <c r="G135" s="5">
        <f t="shared" si="19"/>
        <v>12.75247818937083</v>
      </c>
      <c r="H135" s="5">
        <f t="shared" si="16"/>
        <v>5.6010834436980677</v>
      </c>
      <c r="I135" s="5">
        <f t="shared" si="17"/>
        <v>7.1513947456727625</v>
      </c>
      <c r="J135" s="5">
        <f t="shared" si="18"/>
        <v>34066.106221084243</v>
      </c>
    </row>
    <row r="136" spans="5:10" x14ac:dyDescent="0.25">
      <c r="E136" s="4">
        <v>133</v>
      </c>
      <c r="F136" s="5">
        <f t="shared" si="15"/>
        <v>34066.106221084243</v>
      </c>
      <c r="G136" s="5">
        <f t="shared" si="19"/>
        <v>12.75247818937083</v>
      </c>
      <c r="H136" s="5">
        <f t="shared" si="16"/>
        <v>5.5999078719590534</v>
      </c>
      <c r="I136" s="5">
        <f t="shared" si="17"/>
        <v>7.1525703174117767</v>
      </c>
      <c r="J136" s="5">
        <f t="shared" si="18"/>
        <v>34058.953650766831</v>
      </c>
    </row>
    <row r="137" spans="5:10" x14ac:dyDescent="0.25">
      <c r="E137" s="4">
        <v>134</v>
      </c>
      <c r="F137" s="5">
        <f t="shared" si="15"/>
        <v>34058.953650766831</v>
      </c>
      <c r="G137" s="5">
        <f t="shared" si="19"/>
        <v>12.75247818937083</v>
      </c>
      <c r="H137" s="5">
        <f t="shared" si="16"/>
        <v>5.5987321069753699</v>
      </c>
      <c r="I137" s="5">
        <f t="shared" si="17"/>
        <v>7.1537460823954602</v>
      </c>
      <c r="J137" s="5">
        <f t="shared" si="18"/>
        <v>34051.799904684434</v>
      </c>
    </row>
    <row r="138" spans="5:10" x14ac:dyDescent="0.25">
      <c r="E138" s="4">
        <v>135</v>
      </c>
      <c r="F138" s="5">
        <f t="shared" si="15"/>
        <v>34051.799904684434</v>
      </c>
      <c r="G138" s="5">
        <f t="shared" si="19"/>
        <v>12.75247818937083</v>
      </c>
      <c r="H138" s="5">
        <f t="shared" si="16"/>
        <v>5.5975561487152499</v>
      </c>
      <c r="I138" s="5">
        <f t="shared" si="17"/>
        <v>7.1549220406555802</v>
      </c>
      <c r="J138" s="5">
        <f t="shared" si="18"/>
        <v>34044.644982643782</v>
      </c>
    </row>
    <row r="139" spans="5:10" x14ac:dyDescent="0.25">
      <c r="E139" s="4">
        <v>136</v>
      </c>
      <c r="F139" s="5">
        <f t="shared" si="15"/>
        <v>34044.644982643782</v>
      </c>
      <c r="G139" s="5">
        <f t="shared" si="19"/>
        <v>12.75247818937083</v>
      </c>
      <c r="H139" s="5">
        <f t="shared" si="16"/>
        <v>5.596379997146923</v>
      </c>
      <c r="I139" s="5">
        <f t="shared" si="17"/>
        <v>7.1560981922239071</v>
      </c>
      <c r="J139" s="5">
        <f t="shared" si="18"/>
        <v>34037.488884451559</v>
      </c>
    </row>
    <row r="140" spans="5:10" x14ac:dyDescent="0.25">
      <c r="E140" s="4">
        <v>137</v>
      </c>
      <c r="F140" s="5">
        <f t="shared" si="15"/>
        <v>34037.488884451559</v>
      </c>
      <c r="G140" s="5">
        <f t="shared" si="19"/>
        <v>12.75247818937083</v>
      </c>
      <c r="H140" s="5">
        <f t="shared" si="16"/>
        <v>5.5952036522386122</v>
      </c>
      <c r="I140" s="5">
        <f t="shared" si="17"/>
        <v>7.157274537132218</v>
      </c>
      <c r="J140" s="5">
        <f t="shared" si="18"/>
        <v>34030.331609914429</v>
      </c>
    </row>
    <row r="141" spans="5:10" x14ac:dyDescent="0.25">
      <c r="E141" s="4">
        <v>138</v>
      </c>
      <c r="F141" s="5">
        <f t="shared" si="15"/>
        <v>34030.331609914429</v>
      </c>
      <c r="G141" s="5">
        <f t="shared" si="19"/>
        <v>12.75247818937083</v>
      </c>
      <c r="H141" s="5">
        <f t="shared" si="16"/>
        <v>5.5940271139585365</v>
      </c>
      <c r="I141" s="5">
        <f t="shared" si="17"/>
        <v>7.1584510754122936</v>
      </c>
      <c r="J141" s="5">
        <f t="shared" si="18"/>
        <v>34023.173158839018</v>
      </c>
    </row>
    <row r="142" spans="5:10" x14ac:dyDescent="0.25">
      <c r="E142" s="4">
        <v>139</v>
      </c>
      <c r="F142" s="5">
        <f t="shared" si="15"/>
        <v>34023.173158839018</v>
      </c>
      <c r="G142" s="5">
        <f t="shared" si="19"/>
        <v>12.75247818937083</v>
      </c>
      <c r="H142" s="5">
        <f t="shared" si="16"/>
        <v>5.5928503822749072</v>
      </c>
      <c r="I142" s="5">
        <f t="shared" si="17"/>
        <v>7.1596278070959229</v>
      </c>
      <c r="J142" s="5">
        <f t="shared" si="18"/>
        <v>34016.013531031924</v>
      </c>
    </row>
    <row r="143" spans="5:10" x14ac:dyDescent="0.25">
      <c r="E143" s="4">
        <v>140</v>
      </c>
      <c r="F143" s="5">
        <f t="shared" si="15"/>
        <v>34016.013531031924</v>
      </c>
      <c r="G143" s="5">
        <f t="shared" si="19"/>
        <v>12.75247818937083</v>
      </c>
      <c r="H143" s="5">
        <f t="shared" si="16"/>
        <v>5.5916734571559328</v>
      </c>
      <c r="I143" s="5">
        <f t="shared" si="17"/>
        <v>7.1608047322148973</v>
      </c>
      <c r="J143" s="5">
        <f t="shared" si="18"/>
        <v>34008.852726299709</v>
      </c>
    </row>
    <row r="144" spans="5:10" x14ac:dyDescent="0.25">
      <c r="E144" s="4">
        <v>141</v>
      </c>
      <c r="F144" s="5">
        <f t="shared" si="15"/>
        <v>34008.852726299709</v>
      </c>
      <c r="G144" s="5">
        <f t="shared" si="19"/>
        <v>12.75247818937083</v>
      </c>
      <c r="H144" s="5">
        <f t="shared" si="16"/>
        <v>5.5904963385698156</v>
      </c>
      <c r="I144" s="5">
        <f t="shared" si="17"/>
        <v>7.1619818508010145</v>
      </c>
      <c r="J144" s="5">
        <f t="shared" si="18"/>
        <v>34001.690744448904</v>
      </c>
    </row>
    <row r="145" spans="5:10" x14ac:dyDescent="0.25">
      <c r="E145" s="4">
        <v>142</v>
      </c>
      <c r="F145" s="5">
        <f t="shared" si="15"/>
        <v>34001.690744448904</v>
      </c>
      <c r="G145" s="5">
        <f t="shared" si="19"/>
        <v>12.75247818937083</v>
      </c>
      <c r="H145" s="5">
        <f t="shared" si="16"/>
        <v>5.5893190264847519</v>
      </c>
      <c r="I145" s="5">
        <f t="shared" si="17"/>
        <v>7.1631591628860782</v>
      </c>
      <c r="J145" s="5">
        <f t="shared" si="18"/>
        <v>33994.527585286021</v>
      </c>
    </row>
    <row r="146" spans="5:10" x14ac:dyDescent="0.25">
      <c r="E146" s="4">
        <v>143</v>
      </c>
      <c r="F146" s="5">
        <f t="shared" si="15"/>
        <v>33994.527585286021</v>
      </c>
      <c r="G146" s="5">
        <f t="shared" si="19"/>
        <v>12.75247818937083</v>
      </c>
      <c r="H146" s="5">
        <f t="shared" si="16"/>
        <v>5.5881415208689349</v>
      </c>
      <c r="I146" s="5">
        <f t="shared" si="17"/>
        <v>7.1643366685018952</v>
      </c>
      <c r="J146" s="5">
        <f t="shared" si="18"/>
        <v>33987.363248617519</v>
      </c>
    </row>
    <row r="147" spans="5:10" x14ac:dyDescent="0.25">
      <c r="E147" s="4">
        <v>144</v>
      </c>
      <c r="F147" s="5">
        <f t="shared" si="15"/>
        <v>33987.363248617519</v>
      </c>
      <c r="G147" s="5">
        <f t="shared" si="19"/>
        <v>12.75247818937083</v>
      </c>
      <c r="H147" s="5">
        <f t="shared" si="16"/>
        <v>5.5869638216905511</v>
      </c>
      <c r="I147" s="5">
        <f t="shared" si="17"/>
        <v>7.1655143676802791</v>
      </c>
      <c r="J147" s="5">
        <f t="shared" si="18"/>
        <v>33980.197734249836</v>
      </c>
    </row>
    <row r="148" spans="5:10" x14ac:dyDescent="0.25">
      <c r="E148" s="4">
        <v>145</v>
      </c>
      <c r="F148" s="5">
        <f t="shared" si="15"/>
        <v>33980.197734249836</v>
      </c>
      <c r="G148" s="5">
        <f t="shared" si="19"/>
        <v>12.75247818937083</v>
      </c>
      <c r="H148" s="5">
        <f t="shared" si="16"/>
        <v>5.5857859289177814</v>
      </c>
      <c r="I148" s="5">
        <f t="shared" si="17"/>
        <v>7.1666922604530487</v>
      </c>
      <c r="J148" s="5">
        <f t="shared" si="18"/>
        <v>33973.031041989379</v>
      </c>
    </row>
    <row r="149" spans="5:10" x14ac:dyDescent="0.25">
      <c r="E149" s="4">
        <v>146</v>
      </c>
      <c r="F149" s="5">
        <f t="shared" si="15"/>
        <v>33973.031041989379</v>
      </c>
      <c r="G149" s="5">
        <f t="shared" si="19"/>
        <v>12.75247818937083</v>
      </c>
      <c r="H149" s="5">
        <f t="shared" si="16"/>
        <v>5.5846078425188024</v>
      </c>
      <c r="I149" s="5">
        <f t="shared" si="17"/>
        <v>7.1678703468520277</v>
      </c>
      <c r="J149" s="5">
        <f t="shared" si="18"/>
        <v>33965.86317164253</v>
      </c>
    </row>
    <row r="150" spans="5:10" x14ac:dyDescent="0.25">
      <c r="E150" s="4">
        <v>147</v>
      </c>
      <c r="F150" s="5">
        <f t="shared" si="15"/>
        <v>33965.86317164253</v>
      </c>
      <c r="G150" s="5">
        <f t="shared" si="19"/>
        <v>12.75247818937083</v>
      </c>
      <c r="H150" s="5">
        <f t="shared" si="16"/>
        <v>5.5834295624617862</v>
      </c>
      <c r="I150" s="5">
        <f t="shared" si="17"/>
        <v>7.1690486269090439</v>
      </c>
      <c r="J150" s="5">
        <f t="shared" si="18"/>
        <v>33958.694123015623</v>
      </c>
    </row>
    <row r="151" spans="5:10" x14ac:dyDescent="0.25">
      <c r="E151" s="4">
        <v>148</v>
      </c>
      <c r="F151" s="5">
        <f t="shared" ref="F151:F214" si="20">J150</f>
        <v>33958.694123015623</v>
      </c>
      <c r="G151" s="5">
        <f t="shared" si="19"/>
        <v>12.75247818937083</v>
      </c>
      <c r="H151" s="5">
        <f t="shared" si="16"/>
        <v>5.5822510887148971</v>
      </c>
      <c r="I151" s="5">
        <f t="shared" si="17"/>
        <v>7.1702271006559331</v>
      </c>
      <c r="J151" s="5">
        <f t="shared" si="18"/>
        <v>33951.523895914965</v>
      </c>
    </row>
    <row r="152" spans="5:10" x14ac:dyDescent="0.25">
      <c r="E152" s="4">
        <v>149</v>
      </c>
      <c r="F152" s="5">
        <f t="shared" si="20"/>
        <v>33951.523895914965</v>
      </c>
      <c r="G152" s="5">
        <f t="shared" si="19"/>
        <v>12.75247818937083</v>
      </c>
      <c r="H152" s="5">
        <f t="shared" si="16"/>
        <v>5.5810724212462954</v>
      </c>
      <c r="I152" s="5">
        <f t="shared" si="17"/>
        <v>7.1714057681245347</v>
      </c>
      <c r="J152" s="5">
        <f t="shared" si="18"/>
        <v>33944.352490146841</v>
      </c>
    </row>
    <row r="153" spans="5:10" x14ac:dyDescent="0.25">
      <c r="E153" s="4">
        <v>150</v>
      </c>
      <c r="F153" s="5">
        <f t="shared" si="20"/>
        <v>33944.352490146841</v>
      </c>
      <c r="G153" s="5">
        <f t="shared" si="19"/>
        <v>12.75247818937083</v>
      </c>
      <c r="H153" s="5">
        <f t="shared" si="16"/>
        <v>5.5798935600241384</v>
      </c>
      <c r="I153" s="5">
        <f t="shared" si="17"/>
        <v>7.1725846293466917</v>
      </c>
      <c r="J153" s="5">
        <f t="shared" si="18"/>
        <v>33937.179905517492</v>
      </c>
    </row>
    <row r="154" spans="5:10" x14ac:dyDescent="0.25">
      <c r="E154" s="4">
        <v>151</v>
      </c>
      <c r="F154" s="5">
        <f t="shared" si="20"/>
        <v>33937.179905517492</v>
      </c>
      <c r="G154" s="5">
        <f t="shared" si="19"/>
        <v>12.75247818937083</v>
      </c>
      <c r="H154" s="5">
        <f t="shared" si="16"/>
        <v>5.5787145050165741</v>
      </c>
      <c r="I154" s="5">
        <f t="shared" si="17"/>
        <v>7.173763684354256</v>
      </c>
      <c r="J154" s="5">
        <f t="shared" si="18"/>
        <v>33930.006141833139</v>
      </c>
    </row>
    <row r="155" spans="5:10" x14ac:dyDescent="0.25">
      <c r="E155" s="4">
        <v>152</v>
      </c>
      <c r="F155" s="5">
        <f t="shared" si="20"/>
        <v>33930.006141833139</v>
      </c>
      <c r="G155" s="5">
        <f t="shared" si="19"/>
        <v>12.75247818937083</v>
      </c>
      <c r="H155" s="5">
        <f t="shared" si="16"/>
        <v>5.5775352561917488</v>
      </c>
      <c r="I155" s="5">
        <f t="shared" si="17"/>
        <v>7.1749429331790813</v>
      </c>
      <c r="J155" s="5">
        <f t="shared" si="18"/>
        <v>33922.831198899963</v>
      </c>
    </row>
    <row r="156" spans="5:10" x14ac:dyDescent="0.25">
      <c r="E156" s="4">
        <v>153</v>
      </c>
      <c r="F156" s="5">
        <f t="shared" si="20"/>
        <v>33922.831198899963</v>
      </c>
      <c r="G156" s="5">
        <f t="shared" si="19"/>
        <v>12.75247818937083</v>
      </c>
      <c r="H156" s="5">
        <f t="shared" si="16"/>
        <v>5.576355813517802</v>
      </c>
      <c r="I156" s="5">
        <f t="shared" si="17"/>
        <v>7.1761223758530281</v>
      </c>
      <c r="J156" s="5">
        <f t="shared" si="18"/>
        <v>33915.655076524112</v>
      </c>
    </row>
    <row r="157" spans="5:10" x14ac:dyDescent="0.25">
      <c r="E157" s="4">
        <v>154</v>
      </c>
      <c r="F157" s="5">
        <f t="shared" si="20"/>
        <v>33915.655076524112</v>
      </c>
      <c r="G157" s="5">
        <f t="shared" si="19"/>
        <v>12.75247818937083</v>
      </c>
      <c r="H157" s="5">
        <f t="shared" si="16"/>
        <v>5.5751761769628683</v>
      </c>
      <c r="I157" s="5">
        <f t="shared" si="17"/>
        <v>7.1773020124079618</v>
      </c>
      <c r="J157" s="5">
        <f t="shared" si="18"/>
        <v>33908.477774511703</v>
      </c>
    </row>
    <row r="158" spans="5:10" x14ac:dyDescent="0.25">
      <c r="E158" s="4">
        <v>155</v>
      </c>
      <c r="F158" s="5">
        <f t="shared" si="20"/>
        <v>33908.477774511703</v>
      </c>
      <c r="G158" s="5">
        <f t="shared" si="19"/>
        <v>12.75247818937083</v>
      </c>
      <c r="H158" s="5">
        <f t="shared" si="16"/>
        <v>5.5739963464950746</v>
      </c>
      <c r="I158" s="5">
        <f t="shared" si="17"/>
        <v>7.1784818428757555</v>
      </c>
      <c r="J158" s="5">
        <f t="shared" si="18"/>
        <v>33901.299292668824</v>
      </c>
    </row>
    <row r="159" spans="5:10" x14ac:dyDescent="0.25">
      <c r="E159" s="4">
        <v>156</v>
      </c>
      <c r="F159" s="5">
        <f t="shared" si="20"/>
        <v>33901.299292668824</v>
      </c>
      <c r="G159" s="5">
        <f t="shared" si="19"/>
        <v>12.75247818937083</v>
      </c>
      <c r="H159" s="5">
        <f t="shared" si="16"/>
        <v>5.5728163220825468</v>
      </c>
      <c r="I159" s="5">
        <f t="shared" si="17"/>
        <v>7.1796618672882833</v>
      </c>
      <c r="J159" s="5">
        <f t="shared" si="18"/>
        <v>33894.119630801535</v>
      </c>
    </row>
    <row r="160" spans="5:10" x14ac:dyDescent="0.25">
      <c r="E160" s="4">
        <v>157</v>
      </c>
      <c r="F160" s="5">
        <f t="shared" si="20"/>
        <v>33894.119630801535</v>
      </c>
      <c r="G160" s="5">
        <f t="shared" si="19"/>
        <v>12.75247818937083</v>
      </c>
      <c r="H160" s="5">
        <f t="shared" si="16"/>
        <v>5.571636103693403</v>
      </c>
      <c r="I160" s="5">
        <f t="shared" si="17"/>
        <v>7.1808420856774271</v>
      </c>
      <c r="J160" s="5">
        <f t="shared" si="18"/>
        <v>33886.938788715859</v>
      </c>
    </row>
    <row r="161" spans="5:10" x14ac:dyDescent="0.25">
      <c r="E161" s="4">
        <v>158</v>
      </c>
      <c r="F161" s="5">
        <f t="shared" si="20"/>
        <v>33886.938788715859</v>
      </c>
      <c r="G161" s="5">
        <f t="shared" si="19"/>
        <v>12.75247818937083</v>
      </c>
      <c r="H161" s="5">
        <f t="shared" si="16"/>
        <v>5.5704556912957575</v>
      </c>
      <c r="I161" s="5">
        <f t="shared" si="17"/>
        <v>7.1820224980750726</v>
      </c>
      <c r="J161" s="5">
        <f t="shared" si="18"/>
        <v>33879.756766217783</v>
      </c>
    </row>
    <row r="162" spans="5:10" x14ac:dyDescent="0.25">
      <c r="E162" s="4">
        <v>159</v>
      </c>
      <c r="F162" s="5">
        <f t="shared" si="20"/>
        <v>33879.756766217783</v>
      </c>
      <c r="G162" s="5">
        <f t="shared" si="19"/>
        <v>12.75247818937083</v>
      </c>
      <c r="H162" s="5">
        <f t="shared" si="16"/>
        <v>5.5692750848577175</v>
      </c>
      <c r="I162" s="5">
        <f t="shared" si="17"/>
        <v>7.1832031045131126</v>
      </c>
      <c r="J162" s="5">
        <f t="shared" si="18"/>
        <v>33872.57356311327</v>
      </c>
    </row>
    <row r="163" spans="5:10" x14ac:dyDescent="0.25">
      <c r="E163" s="4">
        <v>160</v>
      </c>
      <c r="F163" s="5">
        <f t="shared" si="20"/>
        <v>33872.57356311327</v>
      </c>
      <c r="G163" s="5">
        <f t="shared" si="19"/>
        <v>12.75247818937083</v>
      </c>
      <c r="H163" s="5">
        <f t="shared" si="16"/>
        <v>5.5680942843473868</v>
      </c>
      <c r="I163" s="5">
        <f t="shared" si="17"/>
        <v>7.1843839050234433</v>
      </c>
      <c r="J163" s="5">
        <f t="shared" si="18"/>
        <v>33865.389179208243</v>
      </c>
    </row>
    <row r="164" spans="5:10" x14ac:dyDescent="0.25">
      <c r="E164" s="4">
        <v>161</v>
      </c>
      <c r="F164" s="5">
        <f t="shared" si="20"/>
        <v>33865.389179208243</v>
      </c>
      <c r="G164" s="5">
        <f t="shared" si="19"/>
        <v>12.75247818937083</v>
      </c>
      <c r="H164" s="5">
        <f t="shared" si="16"/>
        <v>5.5669132897328621</v>
      </c>
      <c r="I164" s="5">
        <f t="shared" si="17"/>
        <v>7.185564899637968</v>
      </c>
      <c r="J164" s="5">
        <f t="shared" si="18"/>
        <v>33858.203614308608</v>
      </c>
    </row>
    <row r="165" spans="5:10" x14ac:dyDescent="0.25">
      <c r="E165" s="4">
        <v>162</v>
      </c>
      <c r="F165" s="5">
        <f t="shared" si="20"/>
        <v>33858.203614308608</v>
      </c>
      <c r="G165" s="5">
        <f t="shared" si="19"/>
        <v>12.75247818937083</v>
      </c>
      <c r="H165" s="5">
        <f t="shared" si="16"/>
        <v>5.5657321009822374</v>
      </c>
      <c r="I165" s="5">
        <f t="shared" si="17"/>
        <v>7.1867460883885927</v>
      </c>
      <c r="J165" s="5">
        <f t="shared" si="18"/>
        <v>33851.01686822022</v>
      </c>
    </row>
    <row r="166" spans="5:10" x14ac:dyDescent="0.25">
      <c r="E166" s="4">
        <v>163</v>
      </c>
      <c r="F166" s="5">
        <f t="shared" si="20"/>
        <v>33851.01686822022</v>
      </c>
      <c r="G166" s="5">
        <f t="shared" si="19"/>
        <v>12.75247818937083</v>
      </c>
      <c r="H166" s="5">
        <f t="shared" si="16"/>
        <v>5.5645507180635976</v>
      </c>
      <c r="I166" s="5">
        <f t="shared" si="17"/>
        <v>7.1879274713072325</v>
      </c>
      <c r="J166" s="5">
        <f t="shared" si="18"/>
        <v>33843.828940748914</v>
      </c>
    </row>
    <row r="167" spans="5:10" x14ac:dyDescent="0.25">
      <c r="E167" s="4">
        <v>164</v>
      </c>
      <c r="F167" s="5">
        <f t="shared" si="20"/>
        <v>33843.828940748914</v>
      </c>
      <c r="G167" s="5">
        <f t="shared" si="19"/>
        <v>12.75247818937083</v>
      </c>
      <c r="H167" s="5">
        <f t="shared" si="16"/>
        <v>5.563369140945027</v>
      </c>
      <c r="I167" s="5">
        <f t="shared" si="17"/>
        <v>7.1891090484258031</v>
      </c>
      <c r="J167" s="5">
        <f t="shared" si="18"/>
        <v>33836.639831700486</v>
      </c>
    </row>
    <row r="168" spans="5:10" x14ac:dyDescent="0.25">
      <c r="E168" s="4">
        <v>165</v>
      </c>
      <c r="F168" s="5">
        <f t="shared" si="20"/>
        <v>33836.639831700486</v>
      </c>
      <c r="G168" s="5">
        <f t="shared" si="19"/>
        <v>12.75247818937083</v>
      </c>
      <c r="H168" s="5">
        <f t="shared" ref="H168:H231" si="21">$C$23*F168</f>
        <v>5.5621873695946009</v>
      </c>
      <c r="I168" s="5">
        <f t="shared" ref="I168:I231" si="22">G168-H168</f>
        <v>7.1902908197762292</v>
      </c>
      <c r="J168" s="5">
        <f t="shared" ref="J168:J231" si="23">F168-I168</f>
        <v>33829.449540880712</v>
      </c>
    </row>
    <row r="169" spans="5:10" x14ac:dyDescent="0.25">
      <c r="E169" s="4">
        <v>166</v>
      </c>
      <c r="F169" s="5">
        <f t="shared" si="20"/>
        <v>33829.449540880712</v>
      </c>
      <c r="G169" s="5">
        <f t="shared" si="19"/>
        <v>12.75247818937083</v>
      </c>
      <c r="H169" s="5">
        <f t="shared" si="21"/>
        <v>5.5610054039803911</v>
      </c>
      <c r="I169" s="5">
        <f t="shared" si="22"/>
        <v>7.191472785390439</v>
      </c>
      <c r="J169" s="5">
        <f t="shared" si="23"/>
        <v>33822.258068095325</v>
      </c>
    </row>
    <row r="170" spans="5:10" x14ac:dyDescent="0.25">
      <c r="E170" s="4">
        <v>167</v>
      </c>
      <c r="F170" s="5">
        <f t="shared" si="20"/>
        <v>33822.258068095325</v>
      </c>
      <c r="G170" s="5">
        <f t="shared" si="19"/>
        <v>12.75247818937083</v>
      </c>
      <c r="H170" s="5">
        <f t="shared" si="21"/>
        <v>5.5598232440704649</v>
      </c>
      <c r="I170" s="5">
        <f t="shared" si="22"/>
        <v>7.1926549453003652</v>
      </c>
      <c r="J170" s="5">
        <f t="shared" si="23"/>
        <v>33815.065413150027</v>
      </c>
    </row>
    <row r="171" spans="5:10" x14ac:dyDescent="0.25">
      <c r="E171" s="4">
        <v>168</v>
      </c>
      <c r="F171" s="5">
        <f t="shared" si="20"/>
        <v>33815.065413150027</v>
      </c>
      <c r="G171" s="5">
        <f t="shared" si="19"/>
        <v>12.75247818937083</v>
      </c>
      <c r="H171" s="5">
        <f t="shared" si="21"/>
        <v>5.5586408898328816</v>
      </c>
      <c r="I171" s="5">
        <f t="shared" si="22"/>
        <v>7.1938372995379485</v>
      </c>
      <c r="J171" s="5">
        <f t="shared" si="23"/>
        <v>33807.871575850491</v>
      </c>
    </row>
    <row r="172" spans="5:10" x14ac:dyDescent="0.25">
      <c r="E172" s="4">
        <v>169</v>
      </c>
      <c r="F172" s="5">
        <f t="shared" si="20"/>
        <v>33807.871575850491</v>
      </c>
      <c r="G172" s="5">
        <f t="shared" si="19"/>
        <v>12.75247818937083</v>
      </c>
      <c r="H172" s="5">
        <f t="shared" si="21"/>
        <v>5.557458341235697</v>
      </c>
      <c r="I172" s="5">
        <f t="shared" si="22"/>
        <v>7.1950198481351331</v>
      </c>
      <c r="J172" s="5">
        <f t="shared" si="23"/>
        <v>33800.676556002356</v>
      </c>
    </row>
    <row r="173" spans="5:10" x14ac:dyDescent="0.25">
      <c r="E173" s="4">
        <v>170</v>
      </c>
      <c r="F173" s="5">
        <f t="shared" si="20"/>
        <v>33800.676556002356</v>
      </c>
      <c r="G173" s="5">
        <f t="shared" si="19"/>
        <v>12.75247818937083</v>
      </c>
      <c r="H173" s="5">
        <f t="shared" si="21"/>
        <v>5.5562755982469625</v>
      </c>
      <c r="I173" s="5">
        <f t="shared" si="22"/>
        <v>7.1962025911238676</v>
      </c>
      <c r="J173" s="5">
        <f t="shared" si="23"/>
        <v>33793.480353411229</v>
      </c>
    </row>
    <row r="174" spans="5:10" x14ac:dyDescent="0.25">
      <c r="E174" s="4">
        <v>171</v>
      </c>
      <c r="F174" s="5">
        <f t="shared" si="20"/>
        <v>33793.480353411229</v>
      </c>
      <c r="G174" s="5">
        <f t="shared" si="19"/>
        <v>12.75247818937083</v>
      </c>
      <c r="H174" s="5">
        <f t="shared" si="21"/>
        <v>5.5550926608347231</v>
      </c>
      <c r="I174" s="5">
        <f t="shared" si="22"/>
        <v>7.197385528536107</v>
      </c>
      <c r="J174" s="5">
        <f t="shared" si="23"/>
        <v>33786.282967882689</v>
      </c>
    </row>
    <row r="175" spans="5:10" x14ac:dyDescent="0.25">
      <c r="E175" s="4">
        <v>172</v>
      </c>
      <c r="F175" s="5">
        <f t="shared" si="20"/>
        <v>33786.282967882689</v>
      </c>
      <c r="G175" s="5">
        <f t="shared" si="19"/>
        <v>12.75247818937083</v>
      </c>
      <c r="H175" s="5">
        <f t="shared" si="21"/>
        <v>5.5539095289670177</v>
      </c>
      <c r="I175" s="5">
        <f t="shared" si="22"/>
        <v>7.1985686604038124</v>
      </c>
      <c r="J175" s="5">
        <f t="shared" si="23"/>
        <v>33779.084399222287</v>
      </c>
    </row>
    <row r="176" spans="5:10" x14ac:dyDescent="0.25">
      <c r="E176" s="4">
        <v>173</v>
      </c>
      <c r="F176" s="5">
        <f t="shared" si="20"/>
        <v>33779.084399222287</v>
      </c>
      <c r="G176" s="5">
        <f t="shared" si="19"/>
        <v>12.75247818937083</v>
      </c>
      <c r="H176" s="5">
        <f t="shared" si="21"/>
        <v>5.5527262026118827</v>
      </c>
      <c r="I176" s="5">
        <f t="shared" si="22"/>
        <v>7.1997519867589475</v>
      </c>
      <c r="J176" s="5">
        <f t="shared" si="23"/>
        <v>33771.884647235529</v>
      </c>
    </row>
    <row r="177" spans="5:10" x14ac:dyDescent="0.25">
      <c r="E177" s="4">
        <v>174</v>
      </c>
      <c r="F177" s="5">
        <f t="shared" si="20"/>
        <v>33771.884647235529</v>
      </c>
      <c r="G177" s="5">
        <f t="shared" si="19"/>
        <v>12.75247818937083</v>
      </c>
      <c r="H177" s="5">
        <f t="shared" si="21"/>
        <v>5.551542681737347</v>
      </c>
      <c r="I177" s="5">
        <f t="shared" si="22"/>
        <v>7.2009355076334831</v>
      </c>
      <c r="J177" s="5">
        <f t="shared" si="23"/>
        <v>33764.683711727892</v>
      </c>
    </row>
    <row r="178" spans="5:10" x14ac:dyDescent="0.25">
      <c r="E178" s="4">
        <v>175</v>
      </c>
      <c r="F178" s="5">
        <f t="shared" si="20"/>
        <v>33764.683711727892</v>
      </c>
      <c r="G178" s="5">
        <f t="shared" si="19"/>
        <v>12.75247818937083</v>
      </c>
      <c r="H178" s="5">
        <f t="shared" si="21"/>
        <v>5.5503589663114345</v>
      </c>
      <c r="I178" s="5">
        <f t="shared" si="22"/>
        <v>7.2021192230593956</v>
      </c>
      <c r="J178" s="5">
        <f t="shared" si="23"/>
        <v>33757.481592504831</v>
      </c>
    </row>
    <row r="179" spans="5:10" x14ac:dyDescent="0.25">
      <c r="E179" s="4">
        <v>176</v>
      </c>
      <c r="F179" s="5">
        <f t="shared" si="20"/>
        <v>33757.481592504831</v>
      </c>
      <c r="G179" s="5">
        <f t="shared" si="19"/>
        <v>12.75247818937083</v>
      </c>
      <c r="H179" s="5">
        <f t="shared" si="21"/>
        <v>5.5491750563021647</v>
      </c>
      <c r="I179" s="5">
        <f t="shared" si="22"/>
        <v>7.2033031330686654</v>
      </c>
      <c r="J179" s="5">
        <f t="shared" si="23"/>
        <v>33750.278289371759</v>
      </c>
    </row>
    <row r="180" spans="5:10" x14ac:dyDescent="0.25">
      <c r="E180" s="4">
        <v>177</v>
      </c>
      <c r="F180" s="5">
        <f t="shared" si="20"/>
        <v>33750.278289371759</v>
      </c>
      <c r="G180" s="5">
        <f t="shared" si="19"/>
        <v>12.75247818937083</v>
      </c>
      <c r="H180" s="5">
        <f t="shared" si="21"/>
        <v>5.5479909516775496</v>
      </c>
      <c r="I180" s="5">
        <f t="shared" si="22"/>
        <v>7.2044872376932805</v>
      </c>
      <c r="J180" s="5">
        <f t="shared" si="23"/>
        <v>33743.073802134066</v>
      </c>
    </row>
    <row r="181" spans="5:10" x14ac:dyDescent="0.25">
      <c r="E181" s="4">
        <v>178</v>
      </c>
      <c r="F181" s="5">
        <f t="shared" si="20"/>
        <v>33743.073802134066</v>
      </c>
      <c r="G181" s="5">
        <f t="shared" si="19"/>
        <v>12.75247818937083</v>
      </c>
      <c r="H181" s="5">
        <f t="shared" si="21"/>
        <v>5.5468066524055999</v>
      </c>
      <c r="I181" s="5">
        <f t="shared" si="22"/>
        <v>7.2056715369652302</v>
      </c>
      <c r="J181" s="5">
        <f t="shared" si="23"/>
        <v>33735.868130597104</v>
      </c>
    </row>
    <row r="182" spans="5:10" x14ac:dyDescent="0.25">
      <c r="E182" s="4">
        <v>179</v>
      </c>
      <c r="F182" s="5">
        <f t="shared" si="20"/>
        <v>33735.868130597104</v>
      </c>
      <c r="G182" s="5">
        <f t="shared" si="19"/>
        <v>12.75247818937083</v>
      </c>
      <c r="H182" s="5">
        <f t="shared" si="21"/>
        <v>5.5456221584543188</v>
      </c>
      <c r="I182" s="5">
        <f t="shared" si="22"/>
        <v>7.2068560309165113</v>
      </c>
      <c r="J182" s="5">
        <f t="shared" si="23"/>
        <v>33728.661274566184</v>
      </c>
    </row>
    <row r="183" spans="5:10" x14ac:dyDescent="0.25">
      <c r="E183" s="4">
        <v>180</v>
      </c>
      <c r="F183" s="5">
        <f t="shared" si="20"/>
        <v>33728.661274566184</v>
      </c>
      <c r="G183" s="5">
        <f t="shared" si="19"/>
        <v>12.75247818937083</v>
      </c>
      <c r="H183" s="5">
        <f t="shared" si="21"/>
        <v>5.5444374697917018</v>
      </c>
      <c r="I183" s="5">
        <f t="shared" si="22"/>
        <v>7.2080407195791283</v>
      </c>
      <c r="J183" s="5">
        <f t="shared" si="23"/>
        <v>33721.453233846602</v>
      </c>
    </row>
    <row r="184" spans="5:10" x14ac:dyDescent="0.25">
      <c r="E184" s="4">
        <v>181</v>
      </c>
      <c r="F184" s="5">
        <f t="shared" si="20"/>
        <v>33721.453233846602</v>
      </c>
      <c r="G184" s="5">
        <f t="shared" si="19"/>
        <v>12.75247818937083</v>
      </c>
      <c r="H184" s="5">
        <f t="shared" si="21"/>
        <v>5.5432525863857425</v>
      </c>
      <c r="I184" s="5">
        <f t="shared" si="22"/>
        <v>7.2092256029850876</v>
      </c>
      <c r="J184" s="5">
        <f t="shared" si="23"/>
        <v>33714.244008243615</v>
      </c>
    </row>
    <row r="185" spans="5:10" x14ac:dyDescent="0.25">
      <c r="E185" s="4">
        <v>182</v>
      </c>
      <c r="F185" s="5">
        <f t="shared" si="20"/>
        <v>33714.244008243615</v>
      </c>
      <c r="G185" s="5">
        <f t="shared" si="19"/>
        <v>12.75247818937083</v>
      </c>
      <c r="H185" s="5">
        <f t="shared" si="21"/>
        <v>5.5420675082044299</v>
      </c>
      <c r="I185" s="5">
        <f t="shared" si="22"/>
        <v>7.2104106811664002</v>
      </c>
      <c r="J185" s="5">
        <f t="shared" si="23"/>
        <v>33707.033597562448</v>
      </c>
    </row>
    <row r="186" spans="5:10" x14ac:dyDescent="0.25">
      <c r="E186" s="4">
        <v>183</v>
      </c>
      <c r="F186" s="5">
        <f t="shared" si="20"/>
        <v>33707.033597562448</v>
      </c>
      <c r="G186" s="5">
        <f t="shared" si="19"/>
        <v>12.75247818937083</v>
      </c>
      <c r="H186" s="5">
        <f t="shared" si="21"/>
        <v>5.5408822352157445</v>
      </c>
      <c r="I186" s="5">
        <f t="shared" si="22"/>
        <v>7.2115959541550856</v>
      </c>
      <c r="J186" s="5">
        <f t="shared" si="23"/>
        <v>33699.822001608292</v>
      </c>
    </row>
    <row r="187" spans="5:10" x14ac:dyDescent="0.25">
      <c r="E187" s="4">
        <v>184</v>
      </c>
      <c r="F187" s="5">
        <f t="shared" si="20"/>
        <v>33699.822001608292</v>
      </c>
      <c r="G187" s="5">
        <f t="shared" si="19"/>
        <v>12.75247818937083</v>
      </c>
      <c r="H187" s="5">
        <f t="shared" si="21"/>
        <v>5.5396967673876647</v>
      </c>
      <c r="I187" s="5">
        <f t="shared" si="22"/>
        <v>7.2127814219831654</v>
      </c>
      <c r="J187" s="5">
        <f t="shared" si="23"/>
        <v>33692.609220186307</v>
      </c>
    </row>
    <row r="188" spans="5:10" x14ac:dyDescent="0.25">
      <c r="E188" s="4">
        <v>185</v>
      </c>
      <c r="F188" s="5">
        <f t="shared" si="20"/>
        <v>33692.609220186307</v>
      </c>
      <c r="G188" s="5">
        <f t="shared" si="19"/>
        <v>12.75247818937083</v>
      </c>
      <c r="H188" s="5">
        <f t="shared" si="21"/>
        <v>5.5385111046881601</v>
      </c>
      <c r="I188" s="5">
        <f t="shared" si="22"/>
        <v>7.21396708468267</v>
      </c>
      <c r="J188" s="5">
        <f t="shared" si="23"/>
        <v>33685.395253101626</v>
      </c>
    </row>
    <row r="189" spans="5:10" x14ac:dyDescent="0.25">
      <c r="E189" s="4">
        <v>186</v>
      </c>
      <c r="F189" s="5">
        <f t="shared" si="20"/>
        <v>33685.395253101626</v>
      </c>
      <c r="G189" s="5">
        <f t="shared" si="19"/>
        <v>12.75247818937083</v>
      </c>
      <c r="H189" s="5">
        <f t="shared" si="21"/>
        <v>5.5373252470851986</v>
      </c>
      <c r="I189" s="5">
        <f t="shared" si="22"/>
        <v>7.2151529422856315</v>
      </c>
      <c r="J189" s="5">
        <f t="shared" si="23"/>
        <v>33678.180100159341</v>
      </c>
    </row>
    <row r="190" spans="5:10" x14ac:dyDescent="0.25">
      <c r="E190" s="4">
        <v>187</v>
      </c>
      <c r="F190" s="5">
        <f t="shared" si="20"/>
        <v>33678.180100159341</v>
      </c>
      <c r="G190" s="5">
        <f t="shared" si="19"/>
        <v>12.75247818937083</v>
      </c>
      <c r="H190" s="5">
        <f t="shared" si="21"/>
        <v>5.5361391945467409</v>
      </c>
      <c r="I190" s="5">
        <f t="shared" si="22"/>
        <v>7.2163389948240892</v>
      </c>
      <c r="J190" s="5">
        <f t="shared" si="23"/>
        <v>33670.963761164516</v>
      </c>
    </row>
    <row r="191" spans="5:10" x14ac:dyDescent="0.25">
      <c r="E191" s="4">
        <v>188</v>
      </c>
      <c r="F191" s="5">
        <f t="shared" si="20"/>
        <v>33670.963761164516</v>
      </c>
      <c r="G191" s="5">
        <f t="shared" si="19"/>
        <v>12.75247818937083</v>
      </c>
      <c r="H191" s="5">
        <f t="shared" si="21"/>
        <v>5.5349529470407424</v>
      </c>
      <c r="I191" s="5">
        <f t="shared" si="22"/>
        <v>7.2175252423300877</v>
      </c>
      <c r="J191" s="5">
        <f t="shared" si="23"/>
        <v>33663.746235922183</v>
      </c>
    </row>
    <row r="192" spans="5:10" x14ac:dyDescent="0.25">
      <c r="E192" s="4">
        <v>189</v>
      </c>
      <c r="F192" s="5">
        <f t="shared" si="20"/>
        <v>33663.746235922183</v>
      </c>
      <c r="G192" s="5">
        <f t="shared" si="19"/>
        <v>12.75247818937083</v>
      </c>
      <c r="H192" s="5">
        <f t="shared" si="21"/>
        <v>5.5337665045351532</v>
      </c>
      <c r="I192" s="5">
        <f t="shared" si="22"/>
        <v>7.2187116848356769</v>
      </c>
      <c r="J192" s="5">
        <f t="shared" si="23"/>
        <v>33656.527524237346</v>
      </c>
    </row>
    <row r="193" spans="5:10" x14ac:dyDescent="0.25">
      <c r="E193" s="4">
        <v>190</v>
      </c>
      <c r="F193" s="5">
        <f t="shared" si="20"/>
        <v>33656.527524237346</v>
      </c>
      <c r="G193" s="5">
        <f t="shared" si="19"/>
        <v>12.75247818937083</v>
      </c>
      <c r="H193" s="5">
        <f t="shared" si="21"/>
        <v>5.5325798669979198</v>
      </c>
      <c r="I193" s="5">
        <f t="shared" si="22"/>
        <v>7.2198983223729103</v>
      </c>
      <c r="J193" s="5">
        <f t="shared" si="23"/>
        <v>33649.307625914975</v>
      </c>
    </row>
    <row r="194" spans="5:10" x14ac:dyDescent="0.25">
      <c r="E194" s="4">
        <v>191</v>
      </c>
      <c r="F194" s="5">
        <f t="shared" si="20"/>
        <v>33649.307625914975</v>
      </c>
      <c r="G194" s="5">
        <f t="shared" si="19"/>
        <v>12.75247818937083</v>
      </c>
      <c r="H194" s="5">
        <f t="shared" si="21"/>
        <v>5.5313930343969826</v>
      </c>
      <c r="I194" s="5">
        <f t="shared" si="22"/>
        <v>7.2210851549738475</v>
      </c>
      <c r="J194" s="5">
        <f t="shared" si="23"/>
        <v>33642.086540759999</v>
      </c>
    </row>
    <row r="195" spans="5:10" x14ac:dyDescent="0.25">
      <c r="E195" s="4">
        <v>192</v>
      </c>
      <c r="F195" s="5">
        <f t="shared" si="20"/>
        <v>33642.086540759999</v>
      </c>
      <c r="G195" s="5">
        <f t="shared" si="19"/>
        <v>12.75247818937083</v>
      </c>
      <c r="H195" s="5">
        <f t="shared" si="21"/>
        <v>5.5302060067002738</v>
      </c>
      <c r="I195" s="5">
        <f t="shared" si="22"/>
        <v>7.2222721826705563</v>
      </c>
      <c r="J195" s="5">
        <f t="shared" si="23"/>
        <v>33634.86426857733</v>
      </c>
    </row>
    <row r="196" spans="5:10" x14ac:dyDescent="0.25">
      <c r="E196" s="4">
        <v>193</v>
      </c>
      <c r="F196" s="5">
        <f t="shared" si="20"/>
        <v>33634.86426857733</v>
      </c>
      <c r="G196" s="5">
        <f t="shared" si="19"/>
        <v>12.75247818937083</v>
      </c>
      <c r="H196" s="5">
        <f t="shared" si="21"/>
        <v>5.5290187838757259</v>
      </c>
      <c r="I196" s="5">
        <f t="shared" si="22"/>
        <v>7.2234594054951042</v>
      </c>
      <c r="J196" s="5">
        <f t="shared" si="23"/>
        <v>33627.640809171833</v>
      </c>
    </row>
    <row r="197" spans="5:10" x14ac:dyDescent="0.25">
      <c r="E197" s="4">
        <v>194</v>
      </c>
      <c r="F197" s="5">
        <f t="shared" si="20"/>
        <v>33627.640809171833</v>
      </c>
      <c r="G197" s="5">
        <f t="shared" ref="G197:G260" si="24">$C$25</f>
        <v>12.75247818937083</v>
      </c>
      <c r="H197" s="5">
        <f t="shared" si="21"/>
        <v>5.5278313658912603</v>
      </c>
      <c r="I197" s="5">
        <f t="shared" si="22"/>
        <v>7.2246468234795698</v>
      </c>
      <c r="J197" s="5">
        <f t="shared" si="23"/>
        <v>33620.416162348352</v>
      </c>
    </row>
    <row r="198" spans="5:10" x14ac:dyDescent="0.25">
      <c r="E198" s="4">
        <v>195</v>
      </c>
      <c r="F198" s="5">
        <f t="shared" si="20"/>
        <v>33620.416162348352</v>
      </c>
      <c r="G198" s="5">
        <f t="shared" si="24"/>
        <v>12.75247818937083</v>
      </c>
      <c r="H198" s="5">
        <f t="shared" si="21"/>
        <v>5.526643752714798</v>
      </c>
      <c r="I198" s="5">
        <f t="shared" si="22"/>
        <v>7.2258344366560321</v>
      </c>
      <c r="J198" s="5">
        <f t="shared" si="23"/>
        <v>33613.190327911696</v>
      </c>
    </row>
    <row r="199" spans="5:10" x14ac:dyDescent="0.25">
      <c r="E199" s="4">
        <v>196</v>
      </c>
      <c r="F199" s="5">
        <f t="shared" si="20"/>
        <v>33613.190327911696</v>
      </c>
      <c r="G199" s="5">
        <f t="shared" si="24"/>
        <v>12.75247818937083</v>
      </c>
      <c r="H199" s="5">
        <f t="shared" si="21"/>
        <v>5.5254559443142517</v>
      </c>
      <c r="I199" s="5">
        <f t="shared" si="22"/>
        <v>7.2270222450565784</v>
      </c>
      <c r="J199" s="5">
        <f t="shared" si="23"/>
        <v>33605.963305666643</v>
      </c>
    </row>
    <row r="200" spans="5:10" x14ac:dyDescent="0.25">
      <c r="E200" s="4">
        <v>197</v>
      </c>
      <c r="F200" s="5">
        <f t="shared" si="20"/>
        <v>33605.963305666643</v>
      </c>
      <c r="G200" s="5">
        <f t="shared" si="24"/>
        <v>12.75247818937083</v>
      </c>
      <c r="H200" s="5">
        <f t="shared" si="21"/>
        <v>5.5242679406575306</v>
      </c>
      <c r="I200" s="5">
        <f t="shared" si="22"/>
        <v>7.2282102487132995</v>
      </c>
      <c r="J200" s="5">
        <f t="shared" si="23"/>
        <v>33598.735095417927</v>
      </c>
    </row>
    <row r="201" spans="5:10" x14ac:dyDescent="0.25">
      <c r="E201" s="4">
        <v>198</v>
      </c>
      <c r="F201" s="5">
        <f t="shared" si="20"/>
        <v>33598.735095417927</v>
      </c>
      <c r="G201" s="5">
        <f t="shared" si="24"/>
        <v>12.75247818937083</v>
      </c>
      <c r="H201" s="5">
        <f t="shared" si="21"/>
        <v>5.5230797417125359</v>
      </c>
      <c r="I201" s="5">
        <f t="shared" si="22"/>
        <v>7.2293984476582942</v>
      </c>
      <c r="J201" s="5">
        <f t="shared" si="23"/>
        <v>33591.505696970271</v>
      </c>
    </row>
    <row r="202" spans="5:10" x14ac:dyDescent="0.25">
      <c r="E202" s="4">
        <v>199</v>
      </c>
      <c r="F202" s="5">
        <f t="shared" si="20"/>
        <v>33591.505696970271</v>
      </c>
      <c r="G202" s="5">
        <f t="shared" si="24"/>
        <v>12.75247818937083</v>
      </c>
      <c r="H202" s="5">
        <f t="shared" si="21"/>
        <v>5.521891347447168</v>
      </c>
      <c r="I202" s="5">
        <f t="shared" si="22"/>
        <v>7.2305868419236621</v>
      </c>
      <c r="J202" s="5">
        <f t="shared" si="23"/>
        <v>33584.27511012835</v>
      </c>
    </row>
    <row r="203" spans="5:10" x14ac:dyDescent="0.25">
      <c r="E203" s="4">
        <v>200</v>
      </c>
      <c r="F203" s="5">
        <f t="shared" si="20"/>
        <v>33584.27511012835</v>
      </c>
      <c r="G203" s="5">
        <f t="shared" si="24"/>
        <v>12.75247818937083</v>
      </c>
      <c r="H203" s="5">
        <f t="shared" si="21"/>
        <v>5.5207027578293184</v>
      </c>
      <c r="I203" s="5">
        <f t="shared" si="22"/>
        <v>7.2317754315415117</v>
      </c>
      <c r="J203" s="5">
        <f t="shared" si="23"/>
        <v>33577.043334696806</v>
      </c>
    </row>
    <row r="204" spans="5:10" x14ac:dyDescent="0.25">
      <c r="E204" s="4">
        <v>201</v>
      </c>
      <c r="F204" s="5">
        <f t="shared" si="20"/>
        <v>33577.043334696806</v>
      </c>
      <c r="G204" s="5">
        <f t="shared" si="24"/>
        <v>12.75247818937083</v>
      </c>
      <c r="H204" s="5">
        <f t="shared" si="21"/>
        <v>5.5195139728268723</v>
      </c>
      <c r="I204" s="5">
        <f t="shared" si="22"/>
        <v>7.2329642165439578</v>
      </c>
      <c r="J204" s="5">
        <f t="shared" si="23"/>
        <v>33569.810370480263</v>
      </c>
    </row>
    <row r="205" spans="5:10" x14ac:dyDescent="0.25">
      <c r="E205" s="4">
        <v>202</v>
      </c>
      <c r="F205" s="5">
        <f t="shared" si="20"/>
        <v>33569.810370480263</v>
      </c>
      <c r="G205" s="5">
        <f t="shared" si="24"/>
        <v>12.75247818937083</v>
      </c>
      <c r="H205" s="5">
        <f t="shared" si="21"/>
        <v>5.5183249924077149</v>
      </c>
      <c r="I205" s="5">
        <f t="shared" si="22"/>
        <v>7.2341531969631152</v>
      </c>
      <c r="J205" s="5">
        <f t="shared" si="23"/>
        <v>33562.576217283298</v>
      </c>
    </row>
    <row r="206" spans="5:10" x14ac:dyDescent="0.25">
      <c r="E206" s="4">
        <v>203</v>
      </c>
      <c r="F206" s="5">
        <f t="shared" si="20"/>
        <v>33562.576217283298</v>
      </c>
      <c r="G206" s="5">
        <f t="shared" si="24"/>
        <v>12.75247818937083</v>
      </c>
      <c r="H206" s="5">
        <f t="shared" si="21"/>
        <v>5.5171358165397208</v>
      </c>
      <c r="I206" s="5">
        <f t="shared" si="22"/>
        <v>7.2353423728311093</v>
      </c>
      <c r="J206" s="5">
        <f t="shared" si="23"/>
        <v>33555.340874910464</v>
      </c>
    </row>
    <row r="207" spans="5:10" x14ac:dyDescent="0.25">
      <c r="E207" s="4">
        <v>204</v>
      </c>
      <c r="F207" s="5">
        <f t="shared" si="20"/>
        <v>33555.340874910464</v>
      </c>
      <c r="G207" s="5">
        <f t="shared" si="24"/>
        <v>12.75247818937083</v>
      </c>
      <c r="H207" s="5">
        <f t="shared" si="21"/>
        <v>5.5159464451907612</v>
      </c>
      <c r="I207" s="5">
        <f t="shared" si="22"/>
        <v>7.2365317441800689</v>
      </c>
      <c r="J207" s="5">
        <f t="shared" si="23"/>
        <v>33548.104343166284</v>
      </c>
    </row>
    <row r="208" spans="5:10" x14ac:dyDescent="0.25">
      <c r="E208" s="4">
        <v>205</v>
      </c>
      <c r="F208" s="5">
        <f t="shared" si="20"/>
        <v>33548.104343166284</v>
      </c>
      <c r="G208" s="5">
        <f t="shared" si="24"/>
        <v>12.75247818937083</v>
      </c>
      <c r="H208" s="5">
        <f t="shared" si="21"/>
        <v>5.5147568783287042</v>
      </c>
      <c r="I208" s="5">
        <f t="shared" si="22"/>
        <v>7.2377213110421259</v>
      </c>
      <c r="J208" s="5">
        <f t="shared" si="23"/>
        <v>33540.866621855239</v>
      </c>
    </row>
    <row r="209" spans="5:10" x14ac:dyDescent="0.25">
      <c r="E209" s="4">
        <v>206</v>
      </c>
      <c r="F209" s="5">
        <f t="shared" si="20"/>
        <v>33540.866621855239</v>
      </c>
      <c r="G209" s="5">
        <f t="shared" si="24"/>
        <v>12.75247818937083</v>
      </c>
      <c r="H209" s="5">
        <f t="shared" si="21"/>
        <v>5.5135671159214095</v>
      </c>
      <c r="I209" s="5">
        <f t="shared" si="22"/>
        <v>7.2389110734494206</v>
      </c>
      <c r="J209" s="5">
        <f t="shared" si="23"/>
        <v>33533.627710781788</v>
      </c>
    </row>
    <row r="210" spans="5:10" x14ac:dyDescent="0.25">
      <c r="E210" s="4">
        <v>207</v>
      </c>
      <c r="F210" s="5">
        <f t="shared" si="20"/>
        <v>33533.627710781788</v>
      </c>
      <c r="G210" s="5">
        <f t="shared" si="24"/>
        <v>12.75247818937083</v>
      </c>
      <c r="H210" s="5">
        <f t="shared" si="21"/>
        <v>5.512377157936732</v>
      </c>
      <c r="I210" s="5">
        <f t="shared" si="22"/>
        <v>7.2401010314340981</v>
      </c>
      <c r="J210" s="5">
        <f t="shared" si="23"/>
        <v>33526.387609750353</v>
      </c>
    </row>
    <row r="211" spans="5:10" x14ac:dyDescent="0.25">
      <c r="E211" s="4">
        <v>208</v>
      </c>
      <c r="F211" s="5">
        <f t="shared" si="20"/>
        <v>33526.387609750353</v>
      </c>
      <c r="G211" s="5">
        <f t="shared" si="24"/>
        <v>12.75247818937083</v>
      </c>
      <c r="H211" s="5">
        <f t="shared" si="21"/>
        <v>5.5111870043425242</v>
      </c>
      <c r="I211" s="5">
        <f t="shared" si="22"/>
        <v>7.2412911850283059</v>
      </c>
      <c r="J211" s="5">
        <f t="shared" si="23"/>
        <v>33519.146318565327</v>
      </c>
    </row>
    <row r="212" spans="5:10" x14ac:dyDescent="0.25">
      <c r="E212" s="4">
        <v>209</v>
      </c>
      <c r="F212" s="5">
        <f t="shared" si="20"/>
        <v>33519.146318565327</v>
      </c>
      <c r="G212" s="5">
        <f t="shared" si="24"/>
        <v>12.75247818937083</v>
      </c>
      <c r="H212" s="5">
        <f t="shared" si="21"/>
        <v>5.5099966551066295</v>
      </c>
      <c r="I212" s="5">
        <f t="shared" si="22"/>
        <v>7.2424815342642006</v>
      </c>
      <c r="J212" s="5">
        <f t="shared" si="23"/>
        <v>33511.903837031059</v>
      </c>
    </row>
    <row r="213" spans="5:10" x14ac:dyDescent="0.25">
      <c r="E213" s="4">
        <v>210</v>
      </c>
      <c r="F213" s="5">
        <f t="shared" si="20"/>
        <v>33511.903837031059</v>
      </c>
      <c r="G213" s="5">
        <f t="shared" si="24"/>
        <v>12.75247818937083</v>
      </c>
      <c r="H213" s="5">
        <f t="shared" si="21"/>
        <v>5.5088061101968862</v>
      </c>
      <c r="I213" s="5">
        <f t="shared" si="22"/>
        <v>7.243672079173944</v>
      </c>
      <c r="J213" s="5">
        <f t="shared" si="23"/>
        <v>33504.660164951885</v>
      </c>
    </row>
    <row r="214" spans="5:10" x14ac:dyDescent="0.25">
      <c r="E214" s="4">
        <v>211</v>
      </c>
      <c r="F214" s="5">
        <f t="shared" si="20"/>
        <v>33504.660164951885</v>
      </c>
      <c r="G214" s="5">
        <f t="shared" si="24"/>
        <v>12.75247818937083</v>
      </c>
      <c r="H214" s="5">
        <f t="shared" si="21"/>
        <v>5.5076153695811323</v>
      </c>
      <c r="I214" s="5">
        <f t="shared" si="22"/>
        <v>7.2448628197896978</v>
      </c>
      <c r="J214" s="5">
        <f t="shared" si="23"/>
        <v>33497.415302132096</v>
      </c>
    </row>
    <row r="215" spans="5:10" x14ac:dyDescent="0.25">
      <c r="E215" s="4">
        <v>212</v>
      </c>
      <c r="F215" s="5">
        <f t="shared" ref="F215:F278" si="25">J214</f>
        <v>33497.415302132096</v>
      </c>
      <c r="G215" s="5">
        <f t="shared" si="24"/>
        <v>12.75247818937083</v>
      </c>
      <c r="H215" s="5">
        <f t="shared" si="21"/>
        <v>5.5064244332271937</v>
      </c>
      <c r="I215" s="5">
        <f t="shared" si="22"/>
        <v>7.2460537561436364</v>
      </c>
      <c r="J215" s="5">
        <f t="shared" si="23"/>
        <v>33490.169248375954</v>
      </c>
    </row>
    <row r="216" spans="5:10" x14ac:dyDescent="0.25">
      <c r="E216" s="4">
        <v>213</v>
      </c>
      <c r="F216" s="5">
        <f t="shared" si="25"/>
        <v>33490.169248375954</v>
      </c>
      <c r="G216" s="5">
        <f t="shared" si="24"/>
        <v>12.75247818937083</v>
      </c>
      <c r="H216" s="5">
        <f t="shared" si="21"/>
        <v>5.5052333011028969</v>
      </c>
      <c r="I216" s="5">
        <f t="shared" si="22"/>
        <v>7.2472448882679332</v>
      </c>
      <c r="J216" s="5">
        <f t="shared" si="23"/>
        <v>33482.922003487685</v>
      </c>
    </row>
    <row r="217" spans="5:10" x14ac:dyDescent="0.25">
      <c r="E217" s="4">
        <v>214</v>
      </c>
      <c r="F217" s="5">
        <f t="shared" si="25"/>
        <v>33482.922003487685</v>
      </c>
      <c r="G217" s="5">
        <f t="shared" si="24"/>
        <v>12.75247818937083</v>
      </c>
      <c r="H217" s="5">
        <f t="shared" si="21"/>
        <v>5.5040419731760579</v>
      </c>
      <c r="I217" s="5">
        <f t="shared" si="22"/>
        <v>7.2484362161947722</v>
      </c>
      <c r="J217" s="5">
        <f t="shared" si="23"/>
        <v>33475.673567271493</v>
      </c>
    </row>
    <row r="218" spans="5:10" x14ac:dyDescent="0.25">
      <c r="E218" s="4">
        <v>215</v>
      </c>
      <c r="F218" s="5">
        <f t="shared" si="25"/>
        <v>33475.673567271493</v>
      </c>
      <c r="G218" s="5">
        <f t="shared" si="24"/>
        <v>12.75247818937083</v>
      </c>
      <c r="H218" s="5">
        <f t="shared" si="21"/>
        <v>5.5028504494144919</v>
      </c>
      <c r="I218" s="5">
        <f t="shared" si="22"/>
        <v>7.2496277399563382</v>
      </c>
      <c r="J218" s="5">
        <f t="shared" si="23"/>
        <v>33468.423939531538</v>
      </c>
    </row>
    <row r="219" spans="5:10" x14ac:dyDescent="0.25">
      <c r="E219" s="4">
        <v>216</v>
      </c>
      <c r="F219" s="5">
        <f t="shared" si="25"/>
        <v>33468.423939531538</v>
      </c>
      <c r="G219" s="5">
        <f t="shared" si="24"/>
        <v>12.75247818937083</v>
      </c>
      <c r="H219" s="5">
        <f t="shared" si="21"/>
        <v>5.5016587297860067</v>
      </c>
      <c r="I219" s="5">
        <f t="shared" si="22"/>
        <v>7.2508194595848234</v>
      </c>
      <c r="J219" s="5">
        <f t="shared" si="23"/>
        <v>33461.173120071951</v>
      </c>
    </row>
    <row r="220" spans="5:10" x14ac:dyDescent="0.25">
      <c r="E220" s="4">
        <v>217</v>
      </c>
      <c r="F220" s="5">
        <f t="shared" si="25"/>
        <v>33461.173120071951</v>
      </c>
      <c r="G220" s="5">
        <f t="shared" si="24"/>
        <v>12.75247818937083</v>
      </c>
      <c r="H220" s="5">
        <f t="shared" si="21"/>
        <v>5.5004668142584032</v>
      </c>
      <c r="I220" s="5">
        <f t="shared" si="22"/>
        <v>7.2520113751124269</v>
      </c>
      <c r="J220" s="5">
        <f t="shared" si="23"/>
        <v>33453.921108696843</v>
      </c>
    </row>
    <row r="221" spans="5:10" x14ac:dyDescent="0.25">
      <c r="E221" s="4">
        <v>218</v>
      </c>
      <c r="F221" s="5">
        <f t="shared" si="25"/>
        <v>33453.921108696843</v>
      </c>
      <c r="G221" s="5">
        <f t="shared" si="24"/>
        <v>12.75247818937083</v>
      </c>
      <c r="H221" s="5">
        <f t="shared" si="21"/>
        <v>5.4992747027994815</v>
      </c>
      <c r="I221" s="5">
        <f t="shared" si="22"/>
        <v>7.2532034865713486</v>
      </c>
      <c r="J221" s="5">
        <f t="shared" si="23"/>
        <v>33446.66790521027</v>
      </c>
    </row>
    <row r="222" spans="5:10" x14ac:dyDescent="0.25">
      <c r="E222" s="4">
        <v>219</v>
      </c>
      <c r="F222" s="5">
        <f t="shared" si="25"/>
        <v>33446.66790521027</v>
      </c>
      <c r="G222" s="5">
        <f t="shared" si="24"/>
        <v>12.75247818937083</v>
      </c>
      <c r="H222" s="5">
        <f t="shared" si="21"/>
        <v>5.4980823953770308</v>
      </c>
      <c r="I222" s="5">
        <f t="shared" si="22"/>
        <v>7.2543957939937993</v>
      </c>
      <c r="J222" s="5">
        <f t="shared" si="23"/>
        <v>33439.413509416278</v>
      </c>
    </row>
    <row r="223" spans="5:10" x14ac:dyDescent="0.25">
      <c r="E223" s="4">
        <v>220</v>
      </c>
      <c r="F223" s="5">
        <f t="shared" si="25"/>
        <v>33439.413509416278</v>
      </c>
      <c r="G223" s="5">
        <f t="shared" si="24"/>
        <v>12.75247818937083</v>
      </c>
      <c r="H223" s="5">
        <f t="shared" si="21"/>
        <v>5.4968898919588405</v>
      </c>
      <c r="I223" s="5">
        <f t="shared" si="22"/>
        <v>7.2555882974119896</v>
      </c>
      <c r="J223" s="5">
        <f t="shared" si="23"/>
        <v>33432.157921118865</v>
      </c>
    </row>
    <row r="224" spans="5:10" x14ac:dyDescent="0.25">
      <c r="E224" s="4">
        <v>221</v>
      </c>
      <c r="F224" s="5">
        <f t="shared" si="25"/>
        <v>33432.157921118865</v>
      </c>
      <c r="G224" s="5">
        <f t="shared" si="24"/>
        <v>12.75247818937083</v>
      </c>
      <c r="H224" s="5">
        <f t="shared" si="21"/>
        <v>5.4956971925126901</v>
      </c>
      <c r="I224" s="5">
        <f t="shared" si="22"/>
        <v>7.25678099685814</v>
      </c>
      <c r="J224" s="5">
        <f t="shared" si="23"/>
        <v>33424.901140122005</v>
      </c>
    </row>
    <row r="225" spans="5:10" x14ac:dyDescent="0.25">
      <c r="E225" s="4">
        <v>222</v>
      </c>
      <c r="F225" s="5">
        <f t="shared" si="25"/>
        <v>33424.901140122005</v>
      </c>
      <c r="G225" s="5">
        <f t="shared" si="24"/>
        <v>12.75247818937083</v>
      </c>
      <c r="H225" s="5">
        <f t="shared" si="21"/>
        <v>5.4945042970063573</v>
      </c>
      <c r="I225" s="5">
        <f t="shared" si="22"/>
        <v>7.2579738923644728</v>
      </c>
      <c r="J225" s="5">
        <f t="shared" si="23"/>
        <v>33417.643166229638</v>
      </c>
    </row>
    <row r="226" spans="5:10" x14ac:dyDescent="0.25">
      <c r="E226" s="4">
        <v>223</v>
      </c>
      <c r="F226" s="5">
        <f t="shared" si="25"/>
        <v>33417.643166229638</v>
      </c>
      <c r="G226" s="5">
        <f t="shared" si="24"/>
        <v>12.75247818937083</v>
      </c>
      <c r="H226" s="5">
        <f t="shared" si="21"/>
        <v>5.4933112054076121</v>
      </c>
      <c r="I226" s="5">
        <f t="shared" si="22"/>
        <v>7.259166983963218</v>
      </c>
      <c r="J226" s="5">
        <f t="shared" si="23"/>
        <v>33410.383999245678</v>
      </c>
    </row>
    <row r="227" spans="5:10" x14ac:dyDescent="0.25">
      <c r="E227" s="4">
        <v>224</v>
      </c>
      <c r="F227" s="5">
        <f t="shared" si="25"/>
        <v>33410.383999245678</v>
      </c>
      <c r="G227" s="5">
        <f t="shared" si="24"/>
        <v>12.75247818937083</v>
      </c>
      <c r="H227" s="5">
        <f t="shared" si="21"/>
        <v>5.4921179176842214</v>
      </c>
      <c r="I227" s="5">
        <f t="shared" si="22"/>
        <v>7.2603602716866087</v>
      </c>
      <c r="J227" s="5">
        <f t="shared" si="23"/>
        <v>33403.123638973993</v>
      </c>
    </row>
    <row r="228" spans="5:10" x14ac:dyDescent="0.25">
      <c r="E228" s="4">
        <v>225</v>
      </c>
      <c r="F228" s="5">
        <f t="shared" si="25"/>
        <v>33403.123638973993</v>
      </c>
      <c r="G228" s="5">
        <f t="shared" si="24"/>
        <v>12.75247818937083</v>
      </c>
      <c r="H228" s="5">
        <f t="shared" si="21"/>
        <v>5.4909244338039445</v>
      </c>
      <c r="I228" s="5">
        <f t="shared" si="22"/>
        <v>7.2615537555668856</v>
      </c>
      <c r="J228" s="5">
        <f t="shared" si="23"/>
        <v>33395.862085218425</v>
      </c>
    </row>
    <row r="229" spans="5:10" x14ac:dyDescent="0.25">
      <c r="E229" s="4">
        <v>226</v>
      </c>
      <c r="F229" s="5">
        <f t="shared" si="25"/>
        <v>33395.862085218425</v>
      </c>
      <c r="G229" s="5">
        <f t="shared" si="24"/>
        <v>12.75247818937083</v>
      </c>
      <c r="H229" s="5">
        <f t="shared" si="21"/>
        <v>5.4897307537345359</v>
      </c>
      <c r="I229" s="5">
        <f t="shared" si="22"/>
        <v>7.2627474356362942</v>
      </c>
      <c r="J229" s="5">
        <f t="shared" si="23"/>
        <v>33388.599337782791</v>
      </c>
    </row>
    <row r="230" spans="5:10" x14ac:dyDescent="0.25">
      <c r="E230" s="4">
        <v>227</v>
      </c>
      <c r="F230" s="5">
        <f t="shared" si="25"/>
        <v>33388.599337782791</v>
      </c>
      <c r="G230" s="5">
        <f t="shared" si="24"/>
        <v>12.75247818937083</v>
      </c>
      <c r="H230" s="5">
        <f t="shared" si="21"/>
        <v>5.4885368774437469</v>
      </c>
      <c r="I230" s="5">
        <f t="shared" si="22"/>
        <v>7.2639413119270833</v>
      </c>
      <c r="J230" s="5">
        <f t="shared" si="23"/>
        <v>33381.335396470866</v>
      </c>
    </row>
    <row r="231" spans="5:10" x14ac:dyDescent="0.25">
      <c r="E231" s="4">
        <v>228</v>
      </c>
      <c r="F231" s="5">
        <f t="shared" si="25"/>
        <v>33381.335396470866</v>
      </c>
      <c r="G231" s="5">
        <f t="shared" si="24"/>
        <v>12.75247818937083</v>
      </c>
      <c r="H231" s="5">
        <f t="shared" si="21"/>
        <v>5.4873428048993205</v>
      </c>
      <c r="I231" s="5">
        <f t="shared" si="22"/>
        <v>7.2651353844715096</v>
      </c>
      <c r="J231" s="5">
        <f t="shared" si="23"/>
        <v>33374.070261086395</v>
      </c>
    </row>
    <row r="232" spans="5:10" x14ac:dyDescent="0.25">
      <c r="E232" s="4">
        <v>229</v>
      </c>
      <c r="F232" s="5">
        <f t="shared" si="25"/>
        <v>33374.070261086395</v>
      </c>
      <c r="G232" s="5">
        <f t="shared" si="24"/>
        <v>12.75247818937083</v>
      </c>
      <c r="H232" s="5">
        <f t="shared" ref="H232:H295" si="26">$C$23*F232</f>
        <v>5.4861485360689963</v>
      </c>
      <c r="I232" s="5">
        <f t="shared" ref="I232:I295" si="27">G232-H232</f>
        <v>7.2663296533018338</v>
      </c>
      <c r="J232" s="5">
        <f t="shared" ref="J232:J295" si="28">F232-I232</f>
        <v>33366.803931433096</v>
      </c>
    </row>
    <row r="233" spans="5:10" x14ac:dyDescent="0.25">
      <c r="E233" s="4">
        <v>230</v>
      </c>
      <c r="F233" s="5">
        <f t="shared" si="25"/>
        <v>33366.803931433096</v>
      </c>
      <c r="G233" s="5">
        <f t="shared" si="24"/>
        <v>12.75247818937083</v>
      </c>
      <c r="H233" s="5">
        <f t="shared" si="26"/>
        <v>5.4849540709205096</v>
      </c>
      <c r="I233" s="5">
        <f t="shared" si="27"/>
        <v>7.2675241184503205</v>
      </c>
      <c r="J233" s="5">
        <f t="shared" si="28"/>
        <v>33359.536407314648</v>
      </c>
    </row>
    <row r="234" spans="5:10" x14ac:dyDescent="0.25">
      <c r="E234" s="4">
        <v>231</v>
      </c>
      <c r="F234" s="5">
        <f t="shared" si="25"/>
        <v>33359.536407314648</v>
      </c>
      <c r="G234" s="5">
        <f t="shared" si="24"/>
        <v>12.75247818937083</v>
      </c>
      <c r="H234" s="5">
        <f t="shared" si="26"/>
        <v>5.4837594094215865</v>
      </c>
      <c r="I234" s="5">
        <f t="shared" si="27"/>
        <v>7.2687187799492436</v>
      </c>
      <c r="J234" s="5">
        <f t="shared" si="28"/>
        <v>33352.267688534703</v>
      </c>
    </row>
    <row r="235" spans="5:10" x14ac:dyDescent="0.25">
      <c r="E235" s="4">
        <v>232</v>
      </c>
      <c r="F235" s="5">
        <f t="shared" si="25"/>
        <v>33352.267688534703</v>
      </c>
      <c r="G235" s="5">
        <f t="shared" si="24"/>
        <v>12.75247818937083</v>
      </c>
      <c r="H235" s="5">
        <f t="shared" si="26"/>
        <v>5.4825645515399515</v>
      </c>
      <c r="I235" s="5">
        <f t="shared" si="27"/>
        <v>7.2699136378308786</v>
      </c>
      <c r="J235" s="5">
        <f t="shared" si="28"/>
        <v>33344.997774896874</v>
      </c>
    </row>
    <row r="236" spans="5:10" x14ac:dyDescent="0.25">
      <c r="E236" s="4">
        <v>233</v>
      </c>
      <c r="F236" s="5">
        <f t="shared" si="25"/>
        <v>33344.997774896874</v>
      </c>
      <c r="G236" s="5">
        <f t="shared" si="24"/>
        <v>12.75247818937083</v>
      </c>
      <c r="H236" s="5">
        <f t="shared" si="26"/>
        <v>5.481369497243322</v>
      </c>
      <c r="I236" s="5">
        <f t="shared" si="27"/>
        <v>7.2711086921275081</v>
      </c>
      <c r="J236" s="5">
        <f t="shared" si="28"/>
        <v>33337.726666204748</v>
      </c>
    </row>
    <row r="237" spans="5:10" x14ac:dyDescent="0.25">
      <c r="E237" s="4">
        <v>234</v>
      </c>
      <c r="F237" s="5">
        <f t="shared" si="25"/>
        <v>33337.726666204748</v>
      </c>
      <c r="G237" s="5">
        <f t="shared" si="24"/>
        <v>12.75247818937083</v>
      </c>
      <c r="H237" s="5">
        <f t="shared" si="26"/>
        <v>5.480174246499411</v>
      </c>
      <c r="I237" s="5">
        <f t="shared" si="27"/>
        <v>7.2723039428714191</v>
      </c>
      <c r="J237" s="5">
        <f t="shared" si="28"/>
        <v>33330.454362261873</v>
      </c>
    </row>
    <row r="238" spans="5:10" x14ac:dyDescent="0.25">
      <c r="E238" s="4">
        <v>235</v>
      </c>
      <c r="F238" s="5">
        <f t="shared" si="25"/>
        <v>33330.454362261873</v>
      </c>
      <c r="G238" s="5">
        <f t="shared" si="24"/>
        <v>12.75247818937083</v>
      </c>
      <c r="H238" s="5">
        <f t="shared" si="26"/>
        <v>5.4789787992759242</v>
      </c>
      <c r="I238" s="5">
        <f t="shared" si="27"/>
        <v>7.2734993900949059</v>
      </c>
      <c r="J238" s="5">
        <f t="shared" si="28"/>
        <v>33323.180862871777</v>
      </c>
    </row>
    <row r="239" spans="5:10" x14ac:dyDescent="0.25">
      <c r="E239" s="4">
        <v>236</v>
      </c>
      <c r="F239" s="5">
        <f t="shared" si="25"/>
        <v>33323.180862871777</v>
      </c>
      <c r="G239" s="5">
        <f t="shared" si="24"/>
        <v>12.75247818937083</v>
      </c>
      <c r="H239" s="5">
        <f t="shared" si="26"/>
        <v>5.4777831555405658</v>
      </c>
      <c r="I239" s="5">
        <f t="shared" si="27"/>
        <v>7.2746950338302643</v>
      </c>
      <c r="J239" s="5">
        <f t="shared" si="28"/>
        <v>33315.906167837944</v>
      </c>
    </row>
    <row r="240" spans="5:10" x14ac:dyDescent="0.25">
      <c r="E240" s="4">
        <v>237</v>
      </c>
      <c r="F240" s="5">
        <f t="shared" si="25"/>
        <v>33315.906167837944</v>
      </c>
      <c r="G240" s="5">
        <f t="shared" si="24"/>
        <v>12.75247818937083</v>
      </c>
      <c r="H240" s="5">
        <f t="shared" si="26"/>
        <v>5.4765873152610318</v>
      </c>
      <c r="I240" s="5">
        <f t="shared" si="27"/>
        <v>7.2758908741097983</v>
      </c>
      <c r="J240" s="5">
        <f t="shared" si="28"/>
        <v>33308.630276963835</v>
      </c>
    </row>
    <row r="241" spans="5:10" x14ac:dyDescent="0.25">
      <c r="E241" s="4">
        <v>238</v>
      </c>
      <c r="F241" s="5">
        <f t="shared" si="25"/>
        <v>33308.630276963835</v>
      </c>
      <c r="G241" s="5">
        <f t="shared" si="24"/>
        <v>12.75247818937083</v>
      </c>
      <c r="H241" s="5">
        <f t="shared" si="26"/>
        <v>5.4753912784050138</v>
      </c>
      <c r="I241" s="5">
        <f t="shared" si="27"/>
        <v>7.2770869109658163</v>
      </c>
      <c r="J241" s="5">
        <f t="shared" si="28"/>
        <v>33301.353190052869</v>
      </c>
    </row>
    <row r="242" spans="5:10" x14ac:dyDescent="0.25">
      <c r="E242" s="4">
        <v>239</v>
      </c>
      <c r="F242" s="5">
        <f t="shared" si="25"/>
        <v>33301.353190052869</v>
      </c>
      <c r="G242" s="5">
        <f t="shared" si="24"/>
        <v>12.75247818937083</v>
      </c>
      <c r="H242" s="5">
        <f t="shared" si="26"/>
        <v>5.4741950449401982</v>
      </c>
      <c r="I242" s="5">
        <f t="shared" si="27"/>
        <v>7.278283144430632</v>
      </c>
      <c r="J242" s="5">
        <f t="shared" si="28"/>
        <v>33294.074906908441</v>
      </c>
    </row>
    <row r="243" spans="5:10" x14ac:dyDescent="0.25">
      <c r="E243" s="4">
        <v>240</v>
      </c>
      <c r="F243" s="5">
        <f t="shared" si="25"/>
        <v>33294.074906908441</v>
      </c>
      <c r="G243" s="5">
        <f t="shared" si="24"/>
        <v>12.75247818937083</v>
      </c>
      <c r="H243" s="5">
        <f t="shared" si="26"/>
        <v>5.4729986148342649</v>
      </c>
      <c r="I243" s="5">
        <f t="shared" si="27"/>
        <v>7.2794795745365652</v>
      </c>
      <c r="J243" s="5">
        <f t="shared" si="28"/>
        <v>33286.795427333906</v>
      </c>
    </row>
    <row r="244" spans="5:10" x14ac:dyDescent="0.25">
      <c r="E244" s="4">
        <v>241</v>
      </c>
      <c r="F244" s="5">
        <f t="shared" si="25"/>
        <v>33286.795427333906</v>
      </c>
      <c r="G244" s="5">
        <f t="shared" si="24"/>
        <v>12.75247818937083</v>
      </c>
      <c r="H244" s="5">
        <f t="shared" si="26"/>
        <v>5.4718019880548887</v>
      </c>
      <c r="I244" s="5">
        <f t="shared" si="27"/>
        <v>7.2806762013159414</v>
      </c>
      <c r="J244" s="5">
        <f t="shared" si="28"/>
        <v>33279.514751132592</v>
      </c>
    </row>
    <row r="245" spans="5:10" x14ac:dyDescent="0.25">
      <c r="E245" s="4">
        <v>242</v>
      </c>
      <c r="F245" s="5">
        <f t="shared" si="25"/>
        <v>33279.514751132592</v>
      </c>
      <c r="G245" s="5">
        <f t="shared" si="24"/>
        <v>12.75247818937083</v>
      </c>
      <c r="H245" s="5">
        <f t="shared" si="26"/>
        <v>5.4706051645697418</v>
      </c>
      <c r="I245" s="5">
        <f t="shared" si="27"/>
        <v>7.2818730248010883</v>
      </c>
      <c r="J245" s="5">
        <f t="shared" si="28"/>
        <v>33272.232878107789</v>
      </c>
    </row>
    <row r="246" spans="5:10" x14ac:dyDescent="0.25">
      <c r="E246" s="4">
        <v>243</v>
      </c>
      <c r="F246" s="5">
        <f t="shared" si="25"/>
        <v>33272.232878107789</v>
      </c>
      <c r="G246" s="5">
        <f t="shared" si="24"/>
        <v>12.75247818937083</v>
      </c>
      <c r="H246" s="5">
        <f t="shared" si="26"/>
        <v>5.4694081443464864</v>
      </c>
      <c r="I246" s="5">
        <f t="shared" si="27"/>
        <v>7.2830700450243437</v>
      </c>
      <c r="J246" s="5">
        <f t="shared" si="28"/>
        <v>33264.949808062767</v>
      </c>
    </row>
    <row r="247" spans="5:10" x14ac:dyDescent="0.25">
      <c r="E247" s="4">
        <v>244</v>
      </c>
      <c r="F247" s="5">
        <f t="shared" si="25"/>
        <v>33264.949808062767</v>
      </c>
      <c r="G247" s="5">
        <f t="shared" si="24"/>
        <v>12.75247818937083</v>
      </c>
      <c r="H247" s="5">
        <f t="shared" si="26"/>
        <v>5.4682109273527839</v>
      </c>
      <c r="I247" s="5">
        <f t="shared" si="27"/>
        <v>7.2842672620180462</v>
      </c>
      <c r="J247" s="5">
        <f t="shared" si="28"/>
        <v>33257.66554080075</v>
      </c>
    </row>
    <row r="248" spans="5:10" x14ac:dyDescent="0.25">
      <c r="E248" s="4">
        <v>245</v>
      </c>
      <c r="F248" s="5">
        <f t="shared" si="25"/>
        <v>33257.66554080075</v>
      </c>
      <c r="G248" s="5">
        <f t="shared" si="24"/>
        <v>12.75247818937083</v>
      </c>
      <c r="H248" s="5">
        <f t="shared" si="26"/>
        <v>5.4670135135562878</v>
      </c>
      <c r="I248" s="5">
        <f t="shared" si="27"/>
        <v>7.2854646758145423</v>
      </c>
      <c r="J248" s="5">
        <f t="shared" si="28"/>
        <v>33250.380076124937</v>
      </c>
    </row>
    <row r="249" spans="5:10" x14ac:dyDescent="0.25">
      <c r="E249" s="4">
        <v>246</v>
      </c>
      <c r="F249" s="5">
        <f t="shared" si="25"/>
        <v>33250.380076124937</v>
      </c>
      <c r="G249" s="5">
        <f t="shared" si="24"/>
        <v>12.75247818937083</v>
      </c>
      <c r="H249" s="5">
        <f t="shared" si="26"/>
        <v>5.4658159029246471</v>
      </c>
      <c r="I249" s="5">
        <f t="shared" si="27"/>
        <v>7.286662286446183</v>
      </c>
      <c r="J249" s="5">
        <f t="shared" si="28"/>
        <v>33243.093413838491</v>
      </c>
    </row>
    <row r="250" spans="5:10" x14ac:dyDescent="0.25">
      <c r="E250" s="4">
        <v>247</v>
      </c>
      <c r="F250" s="5">
        <f t="shared" si="25"/>
        <v>33243.093413838491</v>
      </c>
      <c r="G250" s="5">
        <f t="shared" si="24"/>
        <v>12.75247818937083</v>
      </c>
      <c r="H250" s="5">
        <f t="shared" si="26"/>
        <v>5.4646180954255055</v>
      </c>
      <c r="I250" s="5">
        <f t="shared" si="27"/>
        <v>7.2878600939453246</v>
      </c>
      <c r="J250" s="5">
        <f t="shared" si="28"/>
        <v>33235.805553744547</v>
      </c>
    </row>
    <row r="251" spans="5:10" x14ac:dyDescent="0.25">
      <c r="E251" s="4">
        <v>248</v>
      </c>
      <c r="F251" s="5">
        <f t="shared" si="25"/>
        <v>33235.805553744547</v>
      </c>
      <c r="G251" s="5">
        <f t="shared" si="24"/>
        <v>12.75247818937083</v>
      </c>
      <c r="H251" s="5">
        <f t="shared" si="26"/>
        <v>5.4634200910265012</v>
      </c>
      <c r="I251" s="5">
        <f t="shared" si="27"/>
        <v>7.2890580983443289</v>
      </c>
      <c r="J251" s="5">
        <f t="shared" si="28"/>
        <v>33228.516495646203</v>
      </c>
    </row>
    <row r="252" spans="5:10" x14ac:dyDescent="0.25">
      <c r="E252" s="4">
        <v>249</v>
      </c>
      <c r="F252" s="5">
        <f t="shared" si="25"/>
        <v>33228.516495646203</v>
      </c>
      <c r="G252" s="5">
        <f t="shared" si="24"/>
        <v>12.75247818937083</v>
      </c>
      <c r="H252" s="5">
        <f t="shared" si="26"/>
        <v>5.4622218896952663</v>
      </c>
      <c r="I252" s="5">
        <f t="shared" si="27"/>
        <v>7.2902562996755638</v>
      </c>
      <c r="J252" s="5">
        <f t="shared" si="28"/>
        <v>33221.226239346528</v>
      </c>
    </row>
    <row r="253" spans="5:10" x14ac:dyDescent="0.25">
      <c r="E253" s="4">
        <v>250</v>
      </c>
      <c r="F253" s="5">
        <f t="shared" si="25"/>
        <v>33221.226239346528</v>
      </c>
      <c r="G253" s="5">
        <f t="shared" si="24"/>
        <v>12.75247818937083</v>
      </c>
      <c r="H253" s="5">
        <f t="shared" si="26"/>
        <v>5.4610234913994296</v>
      </c>
      <c r="I253" s="5">
        <f t="shared" si="27"/>
        <v>7.2914546979714006</v>
      </c>
      <c r="J253" s="5">
        <f t="shared" si="28"/>
        <v>33213.934784648554</v>
      </c>
    </row>
    <row r="254" spans="5:10" x14ac:dyDescent="0.25">
      <c r="E254" s="4">
        <v>251</v>
      </c>
      <c r="F254" s="5">
        <f t="shared" si="25"/>
        <v>33213.934784648554</v>
      </c>
      <c r="G254" s="5">
        <f t="shared" si="24"/>
        <v>12.75247818937083</v>
      </c>
      <c r="H254" s="5">
        <f t="shared" si="26"/>
        <v>5.4598248961066123</v>
      </c>
      <c r="I254" s="5">
        <f t="shared" si="27"/>
        <v>7.2926532932642179</v>
      </c>
      <c r="J254" s="5">
        <f t="shared" si="28"/>
        <v>33206.642131355293</v>
      </c>
    </row>
    <row r="255" spans="5:10" x14ac:dyDescent="0.25">
      <c r="E255" s="4">
        <v>252</v>
      </c>
      <c r="F255" s="5">
        <f t="shared" si="25"/>
        <v>33206.642131355293</v>
      </c>
      <c r="G255" s="5">
        <f t="shared" si="24"/>
        <v>12.75247818937083</v>
      </c>
      <c r="H255" s="5">
        <f t="shared" si="26"/>
        <v>5.4586261037844315</v>
      </c>
      <c r="I255" s="5">
        <f t="shared" si="27"/>
        <v>7.2938520855863986</v>
      </c>
      <c r="J255" s="5">
        <f t="shared" si="28"/>
        <v>33199.348279269703</v>
      </c>
    </row>
    <row r="256" spans="5:10" x14ac:dyDescent="0.25">
      <c r="E256" s="4">
        <v>253</v>
      </c>
      <c r="F256" s="5">
        <f t="shared" si="25"/>
        <v>33199.348279269703</v>
      </c>
      <c r="G256" s="5">
        <f t="shared" si="24"/>
        <v>12.75247818937083</v>
      </c>
      <c r="H256" s="5">
        <f t="shared" si="26"/>
        <v>5.4574271144004989</v>
      </c>
      <c r="I256" s="5">
        <f t="shared" si="27"/>
        <v>7.2950510749703312</v>
      </c>
      <c r="J256" s="5">
        <f t="shared" si="28"/>
        <v>33192.053228194731</v>
      </c>
    </row>
    <row r="257" spans="5:10" x14ac:dyDescent="0.25">
      <c r="E257" s="4">
        <v>254</v>
      </c>
      <c r="F257" s="5">
        <f t="shared" si="25"/>
        <v>33192.053228194731</v>
      </c>
      <c r="G257" s="5">
        <f t="shared" si="24"/>
        <v>12.75247818937083</v>
      </c>
      <c r="H257" s="5">
        <f t="shared" si="26"/>
        <v>5.4562279279224217</v>
      </c>
      <c r="I257" s="5">
        <f t="shared" si="27"/>
        <v>7.2962502614484084</v>
      </c>
      <c r="J257" s="5">
        <f t="shared" si="28"/>
        <v>33184.756977933284</v>
      </c>
    </row>
    <row r="258" spans="5:10" x14ac:dyDescent="0.25">
      <c r="E258" s="4">
        <v>255</v>
      </c>
      <c r="F258" s="5">
        <f t="shared" si="25"/>
        <v>33184.756977933284</v>
      </c>
      <c r="G258" s="5">
        <f t="shared" si="24"/>
        <v>12.75247818937083</v>
      </c>
      <c r="H258" s="5">
        <f t="shared" si="26"/>
        <v>5.4550285443178002</v>
      </c>
      <c r="I258" s="5">
        <f t="shared" si="27"/>
        <v>7.29744964505303</v>
      </c>
      <c r="J258" s="5">
        <f t="shared" si="28"/>
        <v>33177.459528288229</v>
      </c>
    </row>
    <row r="259" spans="5:10" x14ac:dyDescent="0.25">
      <c r="E259" s="4">
        <v>256</v>
      </c>
      <c r="F259" s="5">
        <f t="shared" si="25"/>
        <v>33177.459528288229</v>
      </c>
      <c r="G259" s="5">
        <f t="shared" si="24"/>
        <v>12.75247818937083</v>
      </c>
      <c r="H259" s="5">
        <f t="shared" si="26"/>
        <v>5.4538289635542299</v>
      </c>
      <c r="I259" s="5">
        <f t="shared" si="27"/>
        <v>7.2986492258166003</v>
      </c>
      <c r="J259" s="5">
        <f t="shared" si="28"/>
        <v>33170.160879062416</v>
      </c>
    </row>
    <row r="260" spans="5:10" x14ac:dyDescent="0.25">
      <c r="E260" s="4">
        <v>257</v>
      </c>
      <c r="F260" s="5">
        <f t="shared" si="25"/>
        <v>33170.160879062416</v>
      </c>
      <c r="G260" s="5">
        <f t="shared" si="24"/>
        <v>12.75247818937083</v>
      </c>
      <c r="H260" s="5">
        <f t="shared" si="26"/>
        <v>5.4526291855993012</v>
      </c>
      <c r="I260" s="5">
        <f t="shared" si="27"/>
        <v>7.2998490037715289</v>
      </c>
      <c r="J260" s="5">
        <f t="shared" si="28"/>
        <v>33162.861030058644</v>
      </c>
    </row>
    <row r="261" spans="5:10" x14ac:dyDescent="0.25">
      <c r="E261" s="4">
        <v>258</v>
      </c>
      <c r="F261" s="5">
        <f t="shared" si="25"/>
        <v>33162.861030058644</v>
      </c>
      <c r="G261" s="5">
        <f t="shared" ref="G261:G324" si="29">$C$25</f>
        <v>12.75247818937083</v>
      </c>
      <c r="H261" s="5">
        <f t="shared" si="26"/>
        <v>5.4514292104205992</v>
      </c>
      <c r="I261" s="5">
        <f t="shared" si="27"/>
        <v>7.3010489789502309</v>
      </c>
      <c r="J261" s="5">
        <f t="shared" si="28"/>
        <v>33155.559981079692</v>
      </c>
    </row>
    <row r="262" spans="5:10" x14ac:dyDescent="0.25">
      <c r="E262" s="4">
        <v>259</v>
      </c>
      <c r="F262" s="5">
        <f t="shared" si="25"/>
        <v>33155.559981079692</v>
      </c>
      <c r="G262" s="5">
        <f t="shared" si="29"/>
        <v>12.75247818937083</v>
      </c>
      <c r="H262" s="5">
        <f t="shared" si="26"/>
        <v>5.4502290379857028</v>
      </c>
      <c r="I262" s="5">
        <f t="shared" si="27"/>
        <v>7.3022491513851273</v>
      </c>
      <c r="J262" s="5">
        <f t="shared" si="28"/>
        <v>33148.257731928308</v>
      </c>
    </row>
    <row r="263" spans="5:10" x14ac:dyDescent="0.25">
      <c r="E263" s="4">
        <v>260</v>
      </c>
      <c r="F263" s="5">
        <f t="shared" si="25"/>
        <v>33148.257731928308</v>
      </c>
      <c r="G263" s="5">
        <f t="shared" si="29"/>
        <v>12.75247818937083</v>
      </c>
      <c r="H263" s="5">
        <f t="shared" si="26"/>
        <v>5.449028668262188</v>
      </c>
      <c r="I263" s="5">
        <f t="shared" si="27"/>
        <v>7.3034495211086421</v>
      </c>
      <c r="J263" s="5">
        <f t="shared" si="28"/>
        <v>33140.954282407198</v>
      </c>
    </row>
    <row r="264" spans="5:10" x14ac:dyDescent="0.25">
      <c r="E264" s="4">
        <v>261</v>
      </c>
      <c r="F264" s="5">
        <f t="shared" si="25"/>
        <v>33140.954282407198</v>
      </c>
      <c r="G264" s="5">
        <f t="shared" si="29"/>
        <v>12.75247818937083</v>
      </c>
      <c r="H264" s="5">
        <f t="shared" si="26"/>
        <v>5.4478281012176213</v>
      </c>
      <c r="I264" s="5">
        <f t="shared" si="27"/>
        <v>7.3046500881532088</v>
      </c>
      <c r="J264" s="5">
        <f t="shared" si="28"/>
        <v>33133.649632319044</v>
      </c>
    </row>
    <row r="265" spans="5:10" x14ac:dyDescent="0.25">
      <c r="E265" s="4">
        <v>262</v>
      </c>
      <c r="F265" s="5">
        <f t="shared" si="25"/>
        <v>33133.649632319044</v>
      </c>
      <c r="G265" s="5">
        <f t="shared" si="29"/>
        <v>12.75247818937083</v>
      </c>
      <c r="H265" s="5">
        <f t="shared" si="26"/>
        <v>5.446627336819569</v>
      </c>
      <c r="I265" s="5">
        <f t="shared" si="27"/>
        <v>7.3058508525512611</v>
      </c>
      <c r="J265" s="5">
        <f t="shared" si="28"/>
        <v>33126.343781466494</v>
      </c>
    </row>
    <row r="266" spans="5:10" x14ac:dyDescent="0.25">
      <c r="E266" s="4">
        <v>263</v>
      </c>
      <c r="F266" s="5">
        <f t="shared" si="25"/>
        <v>33126.343781466494</v>
      </c>
      <c r="G266" s="5">
        <f t="shared" si="29"/>
        <v>12.75247818937083</v>
      </c>
      <c r="H266" s="5">
        <f t="shared" si="26"/>
        <v>5.4454263750355878</v>
      </c>
      <c r="I266" s="5">
        <f t="shared" si="27"/>
        <v>7.3070518143352423</v>
      </c>
      <c r="J266" s="5">
        <f t="shared" si="28"/>
        <v>33119.036729652158</v>
      </c>
    </row>
    <row r="267" spans="5:10" x14ac:dyDescent="0.25">
      <c r="E267" s="4">
        <v>264</v>
      </c>
      <c r="F267" s="5">
        <f t="shared" si="25"/>
        <v>33119.036729652158</v>
      </c>
      <c r="G267" s="5">
        <f t="shared" si="29"/>
        <v>12.75247818937083</v>
      </c>
      <c r="H267" s="5">
        <f t="shared" si="26"/>
        <v>5.4442252158332316</v>
      </c>
      <c r="I267" s="5">
        <f t="shared" si="27"/>
        <v>7.3082529735375985</v>
      </c>
      <c r="J267" s="5">
        <f t="shared" si="28"/>
        <v>33111.728476678618</v>
      </c>
    </row>
    <row r="268" spans="5:10" x14ac:dyDescent="0.25">
      <c r="E268" s="4">
        <v>265</v>
      </c>
      <c r="F268" s="5">
        <f t="shared" si="25"/>
        <v>33111.728476678618</v>
      </c>
      <c r="G268" s="5">
        <f t="shared" si="29"/>
        <v>12.75247818937083</v>
      </c>
      <c r="H268" s="5">
        <f t="shared" si="26"/>
        <v>5.4430238591800473</v>
      </c>
      <c r="I268" s="5">
        <f t="shared" si="27"/>
        <v>7.3094543301907828</v>
      </c>
      <c r="J268" s="5">
        <f t="shared" si="28"/>
        <v>33104.419022348426</v>
      </c>
    </row>
    <row r="269" spans="5:10" x14ac:dyDescent="0.25">
      <c r="E269" s="4">
        <v>266</v>
      </c>
      <c r="F269" s="5">
        <f t="shared" si="25"/>
        <v>33104.419022348426</v>
      </c>
      <c r="G269" s="5">
        <f t="shared" si="29"/>
        <v>12.75247818937083</v>
      </c>
      <c r="H269" s="5">
        <f t="shared" si="26"/>
        <v>5.4418223050435772</v>
      </c>
      <c r="I269" s="5">
        <f t="shared" si="27"/>
        <v>7.3106558843272529</v>
      </c>
      <c r="J269" s="5">
        <f t="shared" si="28"/>
        <v>33097.108366464097</v>
      </c>
    </row>
    <row r="270" spans="5:10" x14ac:dyDescent="0.25">
      <c r="E270" s="4">
        <v>267</v>
      </c>
      <c r="F270" s="5">
        <f t="shared" si="25"/>
        <v>33097.108366464097</v>
      </c>
      <c r="G270" s="5">
        <f t="shared" si="29"/>
        <v>12.75247818937083</v>
      </c>
      <c r="H270" s="5">
        <f t="shared" si="26"/>
        <v>5.4406205533913585</v>
      </c>
      <c r="I270" s="5">
        <f t="shared" si="27"/>
        <v>7.3118576359794716</v>
      </c>
      <c r="J270" s="5">
        <f t="shared" si="28"/>
        <v>33089.79650882812</v>
      </c>
    </row>
    <row r="271" spans="5:10" x14ac:dyDescent="0.25">
      <c r="E271" s="4">
        <v>268</v>
      </c>
      <c r="F271" s="5">
        <f t="shared" si="25"/>
        <v>33089.79650882812</v>
      </c>
      <c r="G271" s="5">
        <f t="shared" si="29"/>
        <v>12.75247818937083</v>
      </c>
      <c r="H271" s="5">
        <f t="shared" si="26"/>
        <v>5.4394186041909238</v>
      </c>
      <c r="I271" s="5">
        <f t="shared" si="27"/>
        <v>7.3130595851799063</v>
      </c>
      <c r="J271" s="5">
        <f t="shared" si="28"/>
        <v>33082.483449242936</v>
      </c>
    </row>
    <row r="272" spans="5:10" x14ac:dyDescent="0.25">
      <c r="E272" s="4">
        <v>269</v>
      </c>
      <c r="F272" s="5">
        <f t="shared" si="25"/>
        <v>33082.483449242936</v>
      </c>
      <c r="G272" s="5">
        <f t="shared" si="29"/>
        <v>12.75247818937083</v>
      </c>
      <c r="H272" s="5">
        <f t="shared" si="26"/>
        <v>5.4382164574097978</v>
      </c>
      <c r="I272" s="5">
        <f t="shared" si="27"/>
        <v>7.3142617319610324</v>
      </c>
      <c r="J272" s="5">
        <f t="shared" si="28"/>
        <v>33075.169187510975</v>
      </c>
    </row>
    <row r="273" spans="5:10" x14ac:dyDescent="0.25">
      <c r="E273" s="4">
        <v>270</v>
      </c>
      <c r="F273" s="5">
        <f t="shared" si="25"/>
        <v>33075.169187510975</v>
      </c>
      <c r="G273" s="5">
        <f t="shared" si="29"/>
        <v>12.75247818937083</v>
      </c>
      <c r="H273" s="5">
        <f t="shared" si="26"/>
        <v>5.4370141130155032</v>
      </c>
      <c r="I273" s="5">
        <f t="shared" si="27"/>
        <v>7.3154640763553269</v>
      </c>
      <c r="J273" s="5">
        <f t="shared" si="28"/>
        <v>33067.853723434622</v>
      </c>
    </row>
    <row r="274" spans="5:10" x14ac:dyDescent="0.25">
      <c r="E274" s="4">
        <v>271</v>
      </c>
      <c r="F274" s="5">
        <f t="shared" si="25"/>
        <v>33067.853723434622</v>
      </c>
      <c r="G274" s="5">
        <f t="shared" si="29"/>
        <v>12.75247818937083</v>
      </c>
      <c r="H274" s="5">
        <f t="shared" si="26"/>
        <v>5.4358115709755541</v>
      </c>
      <c r="I274" s="5">
        <f t="shared" si="27"/>
        <v>7.316666618395276</v>
      </c>
      <c r="J274" s="5">
        <f t="shared" si="28"/>
        <v>33060.537056816225</v>
      </c>
    </row>
    <row r="275" spans="5:10" x14ac:dyDescent="0.25">
      <c r="E275" s="4">
        <v>272</v>
      </c>
      <c r="F275" s="5">
        <f t="shared" si="25"/>
        <v>33060.537056816225</v>
      </c>
      <c r="G275" s="5">
        <f t="shared" si="29"/>
        <v>12.75247818937083</v>
      </c>
      <c r="H275" s="5">
        <f t="shared" si="26"/>
        <v>5.4346088312574619</v>
      </c>
      <c r="I275" s="5">
        <f t="shared" si="27"/>
        <v>7.3178693581133682</v>
      </c>
      <c r="J275" s="5">
        <f t="shared" si="28"/>
        <v>33053.219187458111</v>
      </c>
    </row>
    <row r="276" spans="5:10" x14ac:dyDescent="0.25">
      <c r="E276" s="4">
        <v>273</v>
      </c>
      <c r="F276" s="5">
        <f t="shared" si="25"/>
        <v>33053.219187458111</v>
      </c>
      <c r="G276" s="5">
        <f t="shared" si="29"/>
        <v>12.75247818937083</v>
      </c>
      <c r="H276" s="5">
        <f t="shared" si="26"/>
        <v>5.4334058938287306</v>
      </c>
      <c r="I276" s="5">
        <f t="shared" si="27"/>
        <v>7.3190722955420995</v>
      </c>
      <c r="J276" s="5">
        <f t="shared" si="28"/>
        <v>33045.900115162571</v>
      </c>
    </row>
    <row r="277" spans="5:10" x14ac:dyDescent="0.25">
      <c r="E277" s="4">
        <v>274</v>
      </c>
      <c r="F277" s="5">
        <f t="shared" si="25"/>
        <v>33045.900115162571</v>
      </c>
      <c r="G277" s="5">
        <f t="shared" si="29"/>
        <v>12.75247818937083</v>
      </c>
      <c r="H277" s="5">
        <f t="shared" si="26"/>
        <v>5.4322027586568611</v>
      </c>
      <c r="I277" s="5">
        <f t="shared" si="27"/>
        <v>7.320275430713969</v>
      </c>
      <c r="J277" s="5">
        <f t="shared" si="28"/>
        <v>33038.579839731858</v>
      </c>
    </row>
    <row r="278" spans="5:10" x14ac:dyDescent="0.25">
      <c r="E278" s="4">
        <v>275</v>
      </c>
      <c r="F278" s="5">
        <f t="shared" si="25"/>
        <v>33038.579839731858</v>
      </c>
      <c r="G278" s="5">
        <f t="shared" si="29"/>
        <v>12.75247818937083</v>
      </c>
      <c r="H278" s="5">
        <f t="shared" si="26"/>
        <v>5.4309994257093468</v>
      </c>
      <c r="I278" s="5">
        <f t="shared" si="27"/>
        <v>7.3214787636614833</v>
      </c>
      <c r="J278" s="5">
        <f t="shared" si="28"/>
        <v>33031.258360968197</v>
      </c>
    </row>
    <row r="279" spans="5:10" x14ac:dyDescent="0.25">
      <c r="E279" s="4">
        <v>276</v>
      </c>
      <c r="F279" s="5">
        <f t="shared" ref="F279:F342" si="30">J278</f>
        <v>33031.258360968197</v>
      </c>
      <c r="G279" s="5">
        <f t="shared" si="29"/>
        <v>12.75247818937083</v>
      </c>
      <c r="H279" s="5">
        <f t="shared" si="26"/>
        <v>5.429795894953676</v>
      </c>
      <c r="I279" s="5">
        <f t="shared" si="27"/>
        <v>7.3226822944171541</v>
      </c>
      <c r="J279" s="5">
        <f t="shared" si="28"/>
        <v>33023.935678673777</v>
      </c>
    </row>
    <row r="280" spans="5:10" x14ac:dyDescent="0.25">
      <c r="E280" s="4">
        <v>277</v>
      </c>
      <c r="F280" s="5">
        <f t="shared" si="30"/>
        <v>33023.935678673777</v>
      </c>
      <c r="G280" s="5">
        <f t="shared" si="29"/>
        <v>12.75247818937083</v>
      </c>
      <c r="H280" s="5">
        <f t="shared" si="26"/>
        <v>5.4285921663573333</v>
      </c>
      <c r="I280" s="5">
        <f t="shared" si="27"/>
        <v>7.3238860230134968</v>
      </c>
      <c r="J280" s="5">
        <f t="shared" si="28"/>
        <v>33016.611792650765</v>
      </c>
    </row>
    <row r="281" spans="5:10" x14ac:dyDescent="0.25">
      <c r="E281" s="4">
        <v>278</v>
      </c>
      <c r="F281" s="5">
        <f t="shared" si="30"/>
        <v>33016.611792650765</v>
      </c>
      <c r="G281" s="5">
        <f t="shared" si="29"/>
        <v>12.75247818937083</v>
      </c>
      <c r="H281" s="5">
        <f t="shared" si="26"/>
        <v>5.4273882398877973</v>
      </c>
      <c r="I281" s="5">
        <f t="shared" si="27"/>
        <v>7.3250899494830328</v>
      </c>
      <c r="J281" s="5">
        <f t="shared" si="28"/>
        <v>33009.286702701284</v>
      </c>
    </row>
    <row r="282" spans="5:10" x14ac:dyDescent="0.25">
      <c r="E282" s="4">
        <v>279</v>
      </c>
      <c r="F282" s="5">
        <f t="shared" si="30"/>
        <v>33009.286702701284</v>
      </c>
      <c r="G282" s="5">
        <f t="shared" si="29"/>
        <v>12.75247818937083</v>
      </c>
      <c r="H282" s="5">
        <f t="shared" si="26"/>
        <v>5.4261841155125401</v>
      </c>
      <c r="I282" s="5">
        <f t="shared" si="27"/>
        <v>7.32629407385829</v>
      </c>
      <c r="J282" s="5">
        <f t="shared" si="28"/>
        <v>33001.960408627427</v>
      </c>
    </row>
    <row r="283" spans="5:10" x14ac:dyDescent="0.25">
      <c r="E283" s="4">
        <v>280</v>
      </c>
      <c r="F283" s="5">
        <f t="shared" si="30"/>
        <v>33001.960408627427</v>
      </c>
      <c r="G283" s="5">
        <f t="shared" si="29"/>
        <v>12.75247818937083</v>
      </c>
      <c r="H283" s="5">
        <f t="shared" si="26"/>
        <v>5.4249797931990296</v>
      </c>
      <c r="I283" s="5">
        <f t="shared" si="27"/>
        <v>7.3274983961718005</v>
      </c>
      <c r="J283" s="5">
        <f t="shared" si="28"/>
        <v>32994.632910231252</v>
      </c>
    </row>
    <row r="284" spans="5:10" x14ac:dyDescent="0.25">
      <c r="E284" s="4">
        <v>281</v>
      </c>
      <c r="F284" s="5">
        <f t="shared" si="30"/>
        <v>32994.632910231252</v>
      </c>
      <c r="G284" s="5">
        <f t="shared" si="29"/>
        <v>12.75247818937083</v>
      </c>
      <c r="H284" s="5">
        <f t="shared" si="26"/>
        <v>5.4237752729147264</v>
      </c>
      <c r="I284" s="5">
        <f t="shared" si="27"/>
        <v>7.3287029164561037</v>
      </c>
      <c r="J284" s="5">
        <f t="shared" si="28"/>
        <v>32987.304207314795</v>
      </c>
    </row>
    <row r="285" spans="5:10" x14ac:dyDescent="0.25">
      <c r="E285" s="4">
        <v>282</v>
      </c>
      <c r="F285" s="5">
        <f t="shared" si="30"/>
        <v>32987.304207314795</v>
      </c>
      <c r="G285" s="5">
        <f t="shared" si="29"/>
        <v>12.75247818937083</v>
      </c>
      <c r="H285" s="5">
        <f t="shared" si="26"/>
        <v>5.4225705546270895</v>
      </c>
      <c r="I285" s="5">
        <f t="shared" si="27"/>
        <v>7.3299076347437406</v>
      </c>
      <c r="J285" s="5">
        <f t="shared" si="28"/>
        <v>32979.974299680049</v>
      </c>
    </row>
    <row r="286" spans="5:10" x14ac:dyDescent="0.25">
      <c r="E286" s="4">
        <v>283</v>
      </c>
      <c r="F286" s="5">
        <f t="shared" si="30"/>
        <v>32979.974299680049</v>
      </c>
      <c r="G286" s="5">
        <f t="shared" si="29"/>
        <v>12.75247818937083</v>
      </c>
      <c r="H286" s="5">
        <f t="shared" si="26"/>
        <v>5.4213656383035698</v>
      </c>
      <c r="I286" s="5">
        <f t="shared" si="27"/>
        <v>7.3311125510672603</v>
      </c>
      <c r="J286" s="5">
        <f t="shared" si="28"/>
        <v>32972.643187128982</v>
      </c>
    </row>
    <row r="287" spans="5:10" x14ac:dyDescent="0.25">
      <c r="E287" s="4">
        <v>284</v>
      </c>
      <c r="F287" s="5">
        <f t="shared" si="30"/>
        <v>32972.643187128982</v>
      </c>
      <c r="G287" s="5">
        <f t="shared" si="29"/>
        <v>12.75247818937083</v>
      </c>
      <c r="H287" s="5">
        <f t="shared" si="26"/>
        <v>5.4201605239116137</v>
      </c>
      <c r="I287" s="5">
        <f t="shared" si="27"/>
        <v>7.3323176654592164</v>
      </c>
      <c r="J287" s="5">
        <f t="shared" si="28"/>
        <v>32965.310869463523</v>
      </c>
    </row>
    <row r="288" spans="5:10" x14ac:dyDescent="0.25">
      <c r="E288" s="4">
        <v>285</v>
      </c>
      <c r="F288" s="5">
        <f t="shared" si="30"/>
        <v>32965.310869463523</v>
      </c>
      <c r="G288" s="5">
        <f t="shared" si="29"/>
        <v>12.75247818937083</v>
      </c>
      <c r="H288" s="5">
        <f t="shared" si="26"/>
        <v>5.4189552114186617</v>
      </c>
      <c r="I288" s="5">
        <f t="shared" si="27"/>
        <v>7.3335229779521685</v>
      </c>
      <c r="J288" s="5">
        <f t="shared" si="28"/>
        <v>32957.977346485568</v>
      </c>
    </row>
    <row r="289" spans="5:10" x14ac:dyDescent="0.25">
      <c r="E289" s="4">
        <v>286</v>
      </c>
      <c r="F289" s="5">
        <f t="shared" si="30"/>
        <v>32957.977346485568</v>
      </c>
      <c r="G289" s="5">
        <f t="shared" si="29"/>
        <v>12.75247818937083</v>
      </c>
      <c r="H289" s="5">
        <f t="shared" si="26"/>
        <v>5.4177497007921485</v>
      </c>
      <c r="I289" s="5">
        <f t="shared" si="27"/>
        <v>7.3347284885786816</v>
      </c>
      <c r="J289" s="5">
        <f t="shared" si="28"/>
        <v>32950.642617996986</v>
      </c>
    </row>
    <row r="290" spans="5:10" x14ac:dyDescent="0.25">
      <c r="E290" s="4">
        <v>287</v>
      </c>
      <c r="F290" s="5">
        <f t="shared" si="30"/>
        <v>32950.642617996986</v>
      </c>
      <c r="G290" s="5">
        <f t="shared" si="29"/>
        <v>12.75247818937083</v>
      </c>
      <c r="H290" s="5">
        <f t="shared" si="26"/>
        <v>5.4165439919995046</v>
      </c>
      <c r="I290" s="5">
        <f t="shared" si="27"/>
        <v>7.3359341973713255</v>
      </c>
      <c r="J290" s="5">
        <f t="shared" si="28"/>
        <v>32943.306683799616</v>
      </c>
    </row>
    <row r="291" spans="5:10" x14ac:dyDescent="0.25">
      <c r="E291" s="4">
        <v>288</v>
      </c>
      <c r="F291" s="5">
        <f t="shared" si="30"/>
        <v>32943.306683799616</v>
      </c>
      <c r="G291" s="5">
        <f t="shared" si="29"/>
        <v>12.75247818937083</v>
      </c>
      <c r="H291" s="5">
        <f t="shared" si="26"/>
        <v>5.4153380850081563</v>
      </c>
      <c r="I291" s="5">
        <f t="shared" si="27"/>
        <v>7.3371401043626738</v>
      </c>
      <c r="J291" s="5">
        <f t="shared" si="28"/>
        <v>32935.969543695253</v>
      </c>
    </row>
    <row r="292" spans="5:10" x14ac:dyDescent="0.25">
      <c r="E292" s="4">
        <v>289</v>
      </c>
      <c r="F292" s="5">
        <f t="shared" si="30"/>
        <v>32935.969543695253</v>
      </c>
      <c r="G292" s="5">
        <f t="shared" si="29"/>
        <v>12.75247818937083</v>
      </c>
      <c r="H292" s="5">
        <f t="shared" si="26"/>
        <v>5.4141319797855214</v>
      </c>
      <c r="I292" s="5">
        <f t="shared" si="27"/>
        <v>7.3383462095853087</v>
      </c>
      <c r="J292" s="5">
        <f t="shared" si="28"/>
        <v>32928.631197485665</v>
      </c>
    </row>
    <row r="293" spans="5:10" x14ac:dyDescent="0.25">
      <c r="E293" s="4">
        <v>290</v>
      </c>
      <c r="F293" s="5">
        <f t="shared" si="30"/>
        <v>32928.631197485665</v>
      </c>
      <c r="G293" s="5">
        <f t="shared" si="29"/>
        <v>12.75247818937083</v>
      </c>
      <c r="H293" s="5">
        <f t="shared" si="26"/>
        <v>5.4129256762990137</v>
      </c>
      <c r="I293" s="5">
        <f t="shared" si="27"/>
        <v>7.3395525130718164</v>
      </c>
      <c r="J293" s="5">
        <f t="shared" si="28"/>
        <v>32921.291644972596</v>
      </c>
    </row>
    <row r="294" spans="5:10" x14ac:dyDescent="0.25">
      <c r="E294" s="4">
        <v>291</v>
      </c>
      <c r="F294" s="5">
        <f t="shared" si="30"/>
        <v>32921.291644972596</v>
      </c>
      <c r="G294" s="5">
        <f t="shared" si="29"/>
        <v>12.75247818937083</v>
      </c>
      <c r="H294" s="5">
        <f t="shared" si="26"/>
        <v>5.4117191745160431</v>
      </c>
      <c r="I294" s="5">
        <f t="shared" si="27"/>
        <v>7.340759014854787</v>
      </c>
      <c r="J294" s="5">
        <f t="shared" si="28"/>
        <v>32913.95088595774</v>
      </c>
    </row>
    <row r="295" spans="5:10" x14ac:dyDescent="0.25">
      <c r="E295" s="4">
        <v>292</v>
      </c>
      <c r="F295" s="5">
        <f t="shared" si="30"/>
        <v>32913.95088595774</v>
      </c>
      <c r="G295" s="5">
        <f t="shared" si="29"/>
        <v>12.75247818937083</v>
      </c>
      <c r="H295" s="5">
        <f t="shared" si="26"/>
        <v>5.4105124744040118</v>
      </c>
      <c r="I295" s="5">
        <f t="shared" si="27"/>
        <v>7.3419657149668183</v>
      </c>
      <c r="J295" s="5">
        <f t="shared" si="28"/>
        <v>32906.608920242776</v>
      </c>
    </row>
    <row r="296" spans="5:10" x14ac:dyDescent="0.25">
      <c r="E296" s="4">
        <v>293</v>
      </c>
      <c r="F296" s="5">
        <f t="shared" si="30"/>
        <v>32906.608920242776</v>
      </c>
      <c r="G296" s="5">
        <f t="shared" si="29"/>
        <v>12.75247818937083</v>
      </c>
      <c r="H296" s="5">
        <f t="shared" ref="H296:H359" si="31">$C$23*F296</f>
        <v>5.4093055759303192</v>
      </c>
      <c r="I296" s="5">
        <f t="shared" ref="I296:I359" si="32">G296-H296</f>
        <v>7.3431726134405109</v>
      </c>
      <c r="J296" s="5">
        <f t="shared" ref="J296:J359" si="33">F296-I296</f>
        <v>32899.265747629332</v>
      </c>
    </row>
    <row r="297" spans="5:10" x14ac:dyDescent="0.25">
      <c r="E297" s="4">
        <v>294</v>
      </c>
      <c r="F297" s="5">
        <f t="shared" si="30"/>
        <v>32899.265747629332</v>
      </c>
      <c r="G297" s="5">
        <f t="shared" si="29"/>
        <v>12.75247818937083</v>
      </c>
      <c r="H297" s="5">
        <f t="shared" si="31"/>
        <v>5.4080984790623559</v>
      </c>
      <c r="I297" s="5">
        <f t="shared" si="32"/>
        <v>7.3443797103084743</v>
      </c>
      <c r="J297" s="5">
        <f t="shared" si="33"/>
        <v>32891.921367919022</v>
      </c>
    </row>
    <row r="298" spans="5:10" x14ac:dyDescent="0.25">
      <c r="E298" s="4">
        <v>295</v>
      </c>
      <c r="F298" s="5">
        <f t="shared" si="30"/>
        <v>32891.921367919022</v>
      </c>
      <c r="G298" s="5">
        <f t="shared" si="29"/>
        <v>12.75247818937083</v>
      </c>
      <c r="H298" s="5">
        <f t="shared" si="31"/>
        <v>5.4068911837675104</v>
      </c>
      <c r="I298" s="5">
        <f t="shared" si="32"/>
        <v>7.3455870056033197</v>
      </c>
      <c r="J298" s="5">
        <f t="shared" si="33"/>
        <v>32884.575780913416</v>
      </c>
    </row>
    <row r="299" spans="5:10" x14ac:dyDescent="0.25">
      <c r="E299" s="4">
        <v>296</v>
      </c>
      <c r="F299" s="5">
        <f t="shared" si="30"/>
        <v>32884.575780913416</v>
      </c>
      <c r="G299" s="5">
        <f t="shared" si="29"/>
        <v>12.75247818937083</v>
      </c>
      <c r="H299" s="5">
        <f t="shared" si="31"/>
        <v>5.4056836900131646</v>
      </c>
      <c r="I299" s="5">
        <f t="shared" si="32"/>
        <v>7.3467944993576655</v>
      </c>
      <c r="J299" s="5">
        <f t="shared" si="33"/>
        <v>32877.228986414055</v>
      </c>
    </row>
    <row r="300" spans="5:10" x14ac:dyDescent="0.25">
      <c r="E300" s="4">
        <v>297</v>
      </c>
      <c r="F300" s="5">
        <f t="shared" si="30"/>
        <v>32877.228986414055</v>
      </c>
      <c r="G300" s="5">
        <f t="shared" si="29"/>
        <v>12.75247818937083</v>
      </c>
      <c r="H300" s="5">
        <f t="shared" si="31"/>
        <v>5.4044759977666939</v>
      </c>
      <c r="I300" s="5">
        <f t="shared" si="32"/>
        <v>7.3480021916041363</v>
      </c>
      <c r="J300" s="5">
        <f t="shared" si="33"/>
        <v>32869.880984222451</v>
      </c>
    </row>
    <row r="301" spans="5:10" x14ac:dyDescent="0.25">
      <c r="E301" s="4">
        <v>298</v>
      </c>
      <c r="F301" s="5">
        <f t="shared" si="30"/>
        <v>32869.880984222451</v>
      </c>
      <c r="G301" s="5">
        <f t="shared" si="29"/>
        <v>12.75247818937083</v>
      </c>
      <c r="H301" s="5">
        <f t="shared" si="31"/>
        <v>5.4032681069954718</v>
      </c>
      <c r="I301" s="5">
        <f t="shared" si="32"/>
        <v>7.3492100823753583</v>
      </c>
      <c r="J301" s="5">
        <f t="shared" si="33"/>
        <v>32862.531774140072</v>
      </c>
    </row>
    <row r="302" spans="5:10" x14ac:dyDescent="0.25">
      <c r="E302" s="4">
        <v>299</v>
      </c>
      <c r="F302" s="5">
        <f t="shared" si="30"/>
        <v>32862.531774140072</v>
      </c>
      <c r="G302" s="5">
        <f t="shared" si="29"/>
        <v>12.75247818937083</v>
      </c>
      <c r="H302" s="5">
        <f t="shared" si="31"/>
        <v>5.4020600176668614</v>
      </c>
      <c r="I302" s="5">
        <f t="shared" si="32"/>
        <v>7.3504181717039687</v>
      </c>
      <c r="J302" s="5">
        <f t="shared" si="33"/>
        <v>32855.181355968365</v>
      </c>
    </row>
    <row r="303" spans="5:10" x14ac:dyDescent="0.25">
      <c r="E303" s="4">
        <v>300</v>
      </c>
      <c r="F303" s="5">
        <f t="shared" si="30"/>
        <v>32855.181355968365</v>
      </c>
      <c r="G303" s="5">
        <f t="shared" si="29"/>
        <v>12.75247818937083</v>
      </c>
      <c r="H303" s="5">
        <f t="shared" si="31"/>
        <v>5.4008517297482248</v>
      </c>
      <c r="I303" s="5">
        <f t="shared" si="32"/>
        <v>7.3516264596226053</v>
      </c>
      <c r="J303" s="5">
        <f t="shared" si="33"/>
        <v>32847.82972950874</v>
      </c>
    </row>
    <row r="304" spans="5:10" x14ac:dyDescent="0.25">
      <c r="E304" s="4">
        <v>301</v>
      </c>
      <c r="F304" s="5">
        <f t="shared" si="30"/>
        <v>32847.82972950874</v>
      </c>
      <c r="G304" s="5">
        <f t="shared" si="29"/>
        <v>12.75247818937083</v>
      </c>
      <c r="H304" s="5">
        <f t="shared" si="31"/>
        <v>5.3996432432069161</v>
      </c>
      <c r="I304" s="5">
        <f t="shared" si="32"/>
        <v>7.352834946163914</v>
      </c>
      <c r="J304" s="5">
        <f t="shared" si="33"/>
        <v>32840.476894562576</v>
      </c>
    </row>
    <row r="305" spans="5:10" x14ac:dyDescent="0.25">
      <c r="E305" s="4">
        <v>302</v>
      </c>
      <c r="F305" s="5">
        <f t="shared" si="30"/>
        <v>32840.476894562576</v>
      </c>
      <c r="G305" s="5">
        <f t="shared" si="29"/>
        <v>12.75247818937083</v>
      </c>
      <c r="H305" s="5">
        <f t="shared" si="31"/>
        <v>5.3984345580102868</v>
      </c>
      <c r="I305" s="5">
        <f t="shared" si="32"/>
        <v>7.3540436313605433</v>
      </c>
      <c r="J305" s="5">
        <f t="shared" si="33"/>
        <v>32833.122850931213</v>
      </c>
    </row>
    <row r="306" spans="5:10" x14ac:dyDescent="0.25">
      <c r="E306" s="4">
        <v>303</v>
      </c>
      <c r="F306" s="5">
        <f t="shared" si="30"/>
        <v>32833.122850931213</v>
      </c>
      <c r="G306" s="5">
        <f t="shared" si="29"/>
        <v>12.75247818937083</v>
      </c>
      <c r="H306" s="5">
        <f t="shared" si="31"/>
        <v>5.3972256741256794</v>
      </c>
      <c r="I306" s="5">
        <f t="shared" si="32"/>
        <v>7.3552525152451507</v>
      </c>
      <c r="J306" s="5">
        <f t="shared" si="33"/>
        <v>32825.767598415965</v>
      </c>
    </row>
    <row r="307" spans="5:10" x14ac:dyDescent="0.25">
      <c r="E307" s="4">
        <v>304</v>
      </c>
      <c r="F307" s="5">
        <f t="shared" si="30"/>
        <v>32825.767598415965</v>
      </c>
      <c r="G307" s="5">
        <f t="shared" si="29"/>
        <v>12.75247818937083</v>
      </c>
      <c r="H307" s="5">
        <f t="shared" si="31"/>
        <v>5.396016591520433</v>
      </c>
      <c r="I307" s="5">
        <f t="shared" si="32"/>
        <v>7.3564615978503971</v>
      </c>
      <c r="J307" s="5">
        <f t="shared" si="33"/>
        <v>32818.411136818111</v>
      </c>
    </row>
    <row r="308" spans="5:10" x14ac:dyDescent="0.25">
      <c r="E308" s="4">
        <v>305</v>
      </c>
      <c r="F308" s="5">
        <f t="shared" si="30"/>
        <v>32818.411136818111</v>
      </c>
      <c r="G308" s="5">
        <f t="shared" si="29"/>
        <v>12.75247818937083</v>
      </c>
      <c r="H308" s="5">
        <f t="shared" si="31"/>
        <v>5.3948073101618812</v>
      </c>
      <c r="I308" s="5">
        <f t="shared" si="32"/>
        <v>7.3576708792089489</v>
      </c>
      <c r="J308" s="5">
        <f t="shared" si="33"/>
        <v>32811.053465938901</v>
      </c>
    </row>
    <row r="309" spans="5:10" x14ac:dyDescent="0.25">
      <c r="E309" s="4">
        <v>306</v>
      </c>
      <c r="F309" s="5">
        <f t="shared" si="30"/>
        <v>32811.053465938901</v>
      </c>
      <c r="G309" s="5">
        <f t="shared" si="29"/>
        <v>12.75247818937083</v>
      </c>
      <c r="H309" s="5">
        <f t="shared" si="31"/>
        <v>5.3935978300173542</v>
      </c>
      <c r="I309" s="5">
        <f t="shared" si="32"/>
        <v>7.358880359353476</v>
      </c>
      <c r="J309" s="5">
        <f t="shared" si="33"/>
        <v>32803.694585579549</v>
      </c>
    </row>
    <row r="310" spans="5:10" x14ac:dyDescent="0.25">
      <c r="E310" s="4">
        <v>307</v>
      </c>
      <c r="F310" s="5">
        <f t="shared" si="30"/>
        <v>32803.694585579549</v>
      </c>
      <c r="G310" s="5">
        <f t="shared" si="29"/>
        <v>12.75247818937083</v>
      </c>
      <c r="H310" s="5">
        <f t="shared" si="31"/>
        <v>5.3923881510541722</v>
      </c>
      <c r="I310" s="5">
        <f t="shared" si="32"/>
        <v>7.3600900383166579</v>
      </c>
      <c r="J310" s="5">
        <f t="shared" si="33"/>
        <v>32796.334495541232</v>
      </c>
    </row>
    <row r="311" spans="5:10" x14ac:dyDescent="0.25">
      <c r="E311" s="4">
        <v>308</v>
      </c>
      <c r="F311" s="5">
        <f t="shared" si="30"/>
        <v>32796.334495541232</v>
      </c>
      <c r="G311" s="5">
        <f t="shared" si="29"/>
        <v>12.75247818937083</v>
      </c>
      <c r="H311" s="5">
        <f t="shared" si="31"/>
        <v>5.3911782732396549</v>
      </c>
      <c r="I311" s="5">
        <f t="shared" si="32"/>
        <v>7.3612999161311752</v>
      </c>
      <c r="J311" s="5">
        <f t="shared" si="33"/>
        <v>32788.973195625098</v>
      </c>
    </row>
    <row r="312" spans="5:10" x14ac:dyDescent="0.25">
      <c r="E312" s="4">
        <v>309</v>
      </c>
      <c r="F312" s="5">
        <f t="shared" si="30"/>
        <v>32788.973195625098</v>
      </c>
      <c r="G312" s="5">
        <f t="shared" si="29"/>
        <v>12.75247818937083</v>
      </c>
      <c r="H312" s="5">
        <f t="shared" si="31"/>
        <v>5.3899681965411119</v>
      </c>
      <c r="I312" s="5">
        <f t="shared" si="32"/>
        <v>7.3625099928297182</v>
      </c>
      <c r="J312" s="5">
        <f t="shared" si="33"/>
        <v>32781.610685632266</v>
      </c>
    </row>
    <row r="313" spans="5:10" x14ac:dyDescent="0.25">
      <c r="E313" s="4">
        <v>310</v>
      </c>
      <c r="F313" s="5">
        <f t="shared" si="30"/>
        <v>32781.610685632266</v>
      </c>
      <c r="G313" s="5">
        <f t="shared" si="29"/>
        <v>12.75247818937083</v>
      </c>
      <c r="H313" s="5">
        <f t="shared" si="31"/>
        <v>5.388757920925852</v>
      </c>
      <c r="I313" s="5">
        <f t="shared" si="32"/>
        <v>7.3637202684449781</v>
      </c>
      <c r="J313" s="5">
        <f t="shared" si="33"/>
        <v>32774.246965363818</v>
      </c>
    </row>
    <row r="314" spans="5:10" x14ac:dyDescent="0.25">
      <c r="E314" s="4">
        <v>311</v>
      </c>
      <c r="F314" s="5">
        <f t="shared" si="30"/>
        <v>32774.246965363818</v>
      </c>
      <c r="G314" s="5">
        <f t="shared" si="29"/>
        <v>12.75247818937083</v>
      </c>
      <c r="H314" s="5">
        <f t="shared" si="31"/>
        <v>5.3875474463611761</v>
      </c>
      <c r="I314" s="5">
        <f t="shared" si="32"/>
        <v>7.364930743009654</v>
      </c>
      <c r="J314" s="5">
        <f t="shared" si="33"/>
        <v>32766.882034620809</v>
      </c>
    </row>
    <row r="315" spans="5:10" x14ac:dyDescent="0.25">
      <c r="E315" s="4">
        <v>312</v>
      </c>
      <c r="F315" s="5">
        <f t="shared" si="30"/>
        <v>32766.882034620809</v>
      </c>
      <c r="G315" s="5">
        <f t="shared" si="29"/>
        <v>12.75247818937083</v>
      </c>
      <c r="H315" s="5">
        <f t="shared" si="31"/>
        <v>5.3863367728143796</v>
      </c>
      <c r="I315" s="5">
        <f t="shared" si="32"/>
        <v>7.3661414165564505</v>
      </c>
      <c r="J315" s="5">
        <f t="shared" si="33"/>
        <v>32759.51589320425</v>
      </c>
    </row>
    <row r="316" spans="5:10" x14ac:dyDescent="0.25">
      <c r="E316" s="4">
        <v>313</v>
      </c>
      <c r="F316" s="5">
        <f t="shared" si="30"/>
        <v>32759.51589320425</v>
      </c>
      <c r="G316" s="5">
        <f t="shared" si="29"/>
        <v>12.75247818937083</v>
      </c>
      <c r="H316" s="5">
        <f t="shared" si="31"/>
        <v>5.3851259002527536</v>
      </c>
      <c r="I316" s="5">
        <f t="shared" si="32"/>
        <v>7.3673522891180765</v>
      </c>
      <c r="J316" s="5">
        <f t="shared" si="33"/>
        <v>32752.148540915132</v>
      </c>
    </row>
    <row r="317" spans="5:10" x14ac:dyDescent="0.25">
      <c r="E317" s="4">
        <v>314</v>
      </c>
      <c r="F317" s="5">
        <f t="shared" si="30"/>
        <v>32752.148540915132</v>
      </c>
      <c r="G317" s="5">
        <f t="shared" si="29"/>
        <v>12.75247818937083</v>
      </c>
      <c r="H317" s="5">
        <f t="shared" si="31"/>
        <v>5.3839148286435838</v>
      </c>
      <c r="I317" s="5">
        <f t="shared" si="32"/>
        <v>7.3685633607272463</v>
      </c>
      <c r="J317" s="5">
        <f t="shared" si="33"/>
        <v>32744.779977554404</v>
      </c>
    </row>
    <row r="318" spans="5:10" x14ac:dyDescent="0.25">
      <c r="E318" s="4">
        <v>315</v>
      </c>
      <c r="F318" s="5">
        <f t="shared" si="30"/>
        <v>32744.779977554404</v>
      </c>
      <c r="G318" s="5">
        <f t="shared" si="29"/>
        <v>12.75247818937083</v>
      </c>
      <c r="H318" s="5">
        <f t="shared" si="31"/>
        <v>5.3827035579541489</v>
      </c>
      <c r="I318" s="5">
        <f t="shared" si="32"/>
        <v>7.3697746314166812</v>
      </c>
      <c r="J318" s="5">
        <f t="shared" si="33"/>
        <v>32737.410202922987</v>
      </c>
    </row>
    <row r="319" spans="5:10" x14ac:dyDescent="0.25">
      <c r="E319" s="4">
        <v>316</v>
      </c>
      <c r="F319" s="5">
        <f t="shared" si="30"/>
        <v>32737.410202922987</v>
      </c>
      <c r="G319" s="5">
        <f t="shared" si="29"/>
        <v>12.75247818937083</v>
      </c>
      <c r="H319" s="5">
        <f t="shared" si="31"/>
        <v>5.3814920881517239</v>
      </c>
      <c r="I319" s="5">
        <f t="shared" si="32"/>
        <v>7.3709861012191062</v>
      </c>
      <c r="J319" s="5">
        <f t="shared" si="33"/>
        <v>32730.03921682177</v>
      </c>
    </row>
    <row r="320" spans="5:10" x14ac:dyDescent="0.25">
      <c r="E320" s="4">
        <v>317</v>
      </c>
      <c r="F320" s="5">
        <f t="shared" si="30"/>
        <v>32730.03921682177</v>
      </c>
      <c r="G320" s="5">
        <f t="shared" si="29"/>
        <v>12.75247818937083</v>
      </c>
      <c r="H320" s="5">
        <f t="shared" si="31"/>
        <v>5.3802804192035785</v>
      </c>
      <c r="I320" s="5">
        <f t="shared" si="32"/>
        <v>7.3721977701672516</v>
      </c>
      <c r="J320" s="5">
        <f t="shared" si="33"/>
        <v>32722.667019051602</v>
      </c>
    </row>
    <row r="321" spans="5:10" x14ac:dyDescent="0.25">
      <c r="E321" s="4">
        <v>318</v>
      </c>
      <c r="F321" s="5">
        <f t="shared" si="30"/>
        <v>32722.667019051602</v>
      </c>
      <c r="G321" s="5">
        <f t="shared" si="29"/>
        <v>12.75247818937083</v>
      </c>
      <c r="H321" s="5">
        <f t="shared" si="31"/>
        <v>5.3790685510769753</v>
      </c>
      <c r="I321" s="5">
        <f t="shared" si="32"/>
        <v>7.3734096382938548</v>
      </c>
      <c r="J321" s="5">
        <f t="shared" si="33"/>
        <v>32715.293609413307</v>
      </c>
    </row>
    <row r="322" spans="5:10" x14ac:dyDescent="0.25">
      <c r="E322" s="4">
        <v>319</v>
      </c>
      <c r="F322" s="5">
        <f t="shared" si="30"/>
        <v>32715.293609413307</v>
      </c>
      <c r="G322" s="5">
        <f t="shared" si="29"/>
        <v>12.75247818937083</v>
      </c>
      <c r="H322" s="5">
        <f t="shared" si="31"/>
        <v>5.3778564837391736</v>
      </c>
      <c r="I322" s="5">
        <f t="shared" si="32"/>
        <v>7.3746217056316565</v>
      </c>
      <c r="J322" s="5">
        <f t="shared" si="33"/>
        <v>32707.918987707675</v>
      </c>
    </row>
    <row r="323" spans="5:10" x14ac:dyDescent="0.25">
      <c r="E323" s="4">
        <v>320</v>
      </c>
      <c r="F323" s="5">
        <f t="shared" si="30"/>
        <v>32707.918987707675</v>
      </c>
      <c r="G323" s="5">
        <f t="shared" si="29"/>
        <v>12.75247818937083</v>
      </c>
      <c r="H323" s="5">
        <f t="shared" si="31"/>
        <v>5.376644217157426</v>
      </c>
      <c r="I323" s="5">
        <f t="shared" si="32"/>
        <v>7.3758339722134041</v>
      </c>
      <c r="J323" s="5">
        <f t="shared" si="33"/>
        <v>32700.543153735463</v>
      </c>
    </row>
    <row r="324" spans="5:10" x14ac:dyDescent="0.25">
      <c r="E324" s="4">
        <v>321</v>
      </c>
      <c r="F324" s="5">
        <f t="shared" si="30"/>
        <v>32700.543153735463</v>
      </c>
      <c r="G324" s="5">
        <f t="shared" si="29"/>
        <v>12.75247818937083</v>
      </c>
      <c r="H324" s="5">
        <f t="shared" si="31"/>
        <v>5.3754317512989802</v>
      </c>
      <c r="I324" s="5">
        <f t="shared" si="32"/>
        <v>7.3770464380718499</v>
      </c>
      <c r="J324" s="5">
        <f t="shared" si="33"/>
        <v>32693.166107297391</v>
      </c>
    </row>
    <row r="325" spans="5:10" x14ac:dyDescent="0.25">
      <c r="E325" s="4">
        <v>322</v>
      </c>
      <c r="F325" s="5">
        <f t="shared" si="30"/>
        <v>32693.166107297391</v>
      </c>
      <c r="G325" s="5">
        <f t="shared" ref="G325:G388" si="34">$C$25</f>
        <v>12.75247818937083</v>
      </c>
      <c r="H325" s="5">
        <f t="shared" si="31"/>
        <v>5.3742190861310783</v>
      </c>
      <c r="I325" s="5">
        <f t="shared" si="32"/>
        <v>7.3782591032397518</v>
      </c>
      <c r="J325" s="5">
        <f t="shared" si="33"/>
        <v>32685.787848194152</v>
      </c>
    </row>
    <row r="326" spans="5:10" x14ac:dyDescent="0.25">
      <c r="E326" s="4">
        <v>323</v>
      </c>
      <c r="F326" s="5">
        <f t="shared" si="30"/>
        <v>32685.787848194152</v>
      </c>
      <c r="G326" s="5">
        <f t="shared" si="34"/>
        <v>12.75247818937083</v>
      </c>
      <c r="H326" s="5">
        <f t="shared" si="31"/>
        <v>5.3730062216209564</v>
      </c>
      <c r="I326" s="5">
        <f t="shared" si="32"/>
        <v>7.3794719677498737</v>
      </c>
      <c r="J326" s="5">
        <f t="shared" si="33"/>
        <v>32678.408376226402</v>
      </c>
    </row>
    <row r="327" spans="5:10" x14ac:dyDescent="0.25">
      <c r="E327" s="4">
        <v>324</v>
      </c>
      <c r="F327" s="5">
        <f t="shared" si="30"/>
        <v>32678.408376226402</v>
      </c>
      <c r="G327" s="5">
        <f t="shared" si="34"/>
        <v>12.75247818937083</v>
      </c>
      <c r="H327" s="5">
        <f t="shared" si="31"/>
        <v>5.3717931577358469</v>
      </c>
      <c r="I327" s="5">
        <f t="shared" si="32"/>
        <v>7.3806850316349832</v>
      </c>
      <c r="J327" s="5">
        <f t="shared" si="33"/>
        <v>32671.027691194766</v>
      </c>
    </row>
    <row r="328" spans="5:10" x14ac:dyDescent="0.25">
      <c r="E328" s="4">
        <v>325</v>
      </c>
      <c r="F328" s="5">
        <f t="shared" si="30"/>
        <v>32671.027691194766</v>
      </c>
      <c r="G328" s="5">
        <f t="shared" si="34"/>
        <v>12.75247818937083</v>
      </c>
      <c r="H328" s="5">
        <f t="shared" si="31"/>
        <v>5.370579894442975</v>
      </c>
      <c r="I328" s="5">
        <f t="shared" si="32"/>
        <v>7.3818982949278551</v>
      </c>
      <c r="J328" s="5">
        <f t="shared" si="33"/>
        <v>32663.645792899839</v>
      </c>
    </row>
    <row r="329" spans="5:10" x14ac:dyDescent="0.25">
      <c r="E329" s="4">
        <v>326</v>
      </c>
      <c r="F329" s="5">
        <f t="shared" si="30"/>
        <v>32663.645792899839</v>
      </c>
      <c r="G329" s="5">
        <f t="shared" si="34"/>
        <v>12.75247818937083</v>
      </c>
      <c r="H329" s="5">
        <f t="shared" si="31"/>
        <v>5.3693664317095626</v>
      </c>
      <c r="I329" s="5">
        <f t="shared" si="32"/>
        <v>7.3831117576612675</v>
      </c>
      <c r="J329" s="5">
        <f t="shared" si="33"/>
        <v>32656.262681142176</v>
      </c>
    </row>
    <row r="330" spans="5:10" x14ac:dyDescent="0.25">
      <c r="E330" s="4">
        <v>327</v>
      </c>
      <c r="F330" s="5">
        <f t="shared" si="30"/>
        <v>32656.262681142176</v>
      </c>
      <c r="G330" s="5">
        <f t="shared" si="34"/>
        <v>12.75247818937083</v>
      </c>
      <c r="H330" s="5">
        <f t="shared" si="31"/>
        <v>5.3681527695028235</v>
      </c>
      <c r="I330" s="5">
        <f t="shared" si="32"/>
        <v>7.3843254198680066</v>
      </c>
      <c r="J330" s="5">
        <f t="shared" si="33"/>
        <v>32648.878355722307</v>
      </c>
    </row>
    <row r="331" spans="5:10" x14ac:dyDescent="0.25">
      <c r="E331" s="4">
        <v>328</v>
      </c>
      <c r="F331" s="5">
        <f t="shared" si="30"/>
        <v>32648.878355722307</v>
      </c>
      <c r="G331" s="5">
        <f t="shared" si="34"/>
        <v>12.75247818937083</v>
      </c>
      <c r="H331" s="5">
        <f t="shared" si="31"/>
        <v>5.3669389077899687</v>
      </c>
      <c r="I331" s="5">
        <f t="shared" si="32"/>
        <v>7.3855392815808614</v>
      </c>
      <c r="J331" s="5">
        <f t="shared" si="33"/>
        <v>32641.492816440725</v>
      </c>
    </row>
    <row r="332" spans="5:10" x14ac:dyDescent="0.25">
      <c r="E332" s="4">
        <v>329</v>
      </c>
      <c r="F332" s="5">
        <f t="shared" si="30"/>
        <v>32641.492816440725</v>
      </c>
      <c r="G332" s="5">
        <f t="shared" si="34"/>
        <v>12.75247818937083</v>
      </c>
      <c r="H332" s="5">
        <f t="shared" si="31"/>
        <v>5.3657248465382015</v>
      </c>
      <c r="I332" s="5">
        <f t="shared" si="32"/>
        <v>7.3867533428326286</v>
      </c>
      <c r="J332" s="5">
        <f t="shared" si="33"/>
        <v>32634.106063097894</v>
      </c>
    </row>
    <row r="333" spans="5:10" x14ac:dyDescent="0.25">
      <c r="E333" s="4">
        <v>330</v>
      </c>
      <c r="F333" s="5">
        <f t="shared" si="30"/>
        <v>32634.106063097894</v>
      </c>
      <c r="G333" s="5">
        <f t="shared" si="34"/>
        <v>12.75247818937083</v>
      </c>
      <c r="H333" s="5">
        <f t="shared" si="31"/>
        <v>5.3645105857147222</v>
      </c>
      <c r="I333" s="5">
        <f t="shared" si="32"/>
        <v>7.3879676036561079</v>
      </c>
      <c r="J333" s="5">
        <f t="shared" si="33"/>
        <v>32626.718095494238</v>
      </c>
    </row>
    <row r="334" spans="5:10" x14ac:dyDescent="0.25">
      <c r="E334" s="4">
        <v>331</v>
      </c>
      <c r="F334" s="5">
        <f t="shared" si="30"/>
        <v>32626.718095494238</v>
      </c>
      <c r="G334" s="5">
        <f t="shared" si="34"/>
        <v>12.75247818937083</v>
      </c>
      <c r="H334" s="5">
        <f t="shared" si="31"/>
        <v>5.3632961252867242</v>
      </c>
      <c r="I334" s="5">
        <f t="shared" si="32"/>
        <v>7.3891820640841059</v>
      </c>
      <c r="J334" s="5">
        <f t="shared" si="33"/>
        <v>32619.328913430152</v>
      </c>
    </row>
    <row r="335" spans="5:10" x14ac:dyDescent="0.25">
      <c r="E335" s="4">
        <v>332</v>
      </c>
      <c r="F335" s="5">
        <f t="shared" si="30"/>
        <v>32619.328913430152</v>
      </c>
      <c r="G335" s="5">
        <f t="shared" si="34"/>
        <v>12.75247818937083</v>
      </c>
      <c r="H335" s="5">
        <f t="shared" si="31"/>
        <v>5.3620814652213946</v>
      </c>
      <c r="I335" s="5">
        <f t="shared" si="32"/>
        <v>7.3903967241494355</v>
      </c>
      <c r="J335" s="5">
        <f t="shared" si="33"/>
        <v>32611.938516706003</v>
      </c>
    </row>
    <row r="336" spans="5:10" x14ac:dyDescent="0.25">
      <c r="E336" s="4">
        <v>333</v>
      </c>
      <c r="F336" s="5">
        <f t="shared" si="30"/>
        <v>32611.938516706003</v>
      </c>
      <c r="G336" s="5">
        <f t="shared" si="34"/>
        <v>12.75247818937083</v>
      </c>
      <c r="H336" s="5">
        <f t="shared" si="31"/>
        <v>5.360866605485918</v>
      </c>
      <c r="I336" s="5">
        <f t="shared" si="32"/>
        <v>7.3916115838849121</v>
      </c>
      <c r="J336" s="5">
        <f t="shared" si="33"/>
        <v>32604.546905122119</v>
      </c>
    </row>
    <row r="337" spans="5:10" x14ac:dyDescent="0.25">
      <c r="E337" s="4">
        <v>334</v>
      </c>
      <c r="F337" s="5">
        <f t="shared" si="30"/>
        <v>32604.546905122119</v>
      </c>
      <c r="G337" s="5">
        <f t="shared" si="34"/>
        <v>12.75247818937083</v>
      </c>
      <c r="H337" s="5">
        <f t="shared" si="31"/>
        <v>5.3596515460474716</v>
      </c>
      <c r="I337" s="5">
        <f t="shared" si="32"/>
        <v>7.3928266433233585</v>
      </c>
      <c r="J337" s="5">
        <f t="shared" si="33"/>
        <v>32597.154078478794</v>
      </c>
    </row>
    <row r="338" spans="5:10" x14ac:dyDescent="0.25">
      <c r="E338" s="4">
        <v>335</v>
      </c>
      <c r="F338" s="5">
        <f t="shared" si="30"/>
        <v>32597.154078478794</v>
      </c>
      <c r="G338" s="5">
        <f t="shared" si="34"/>
        <v>12.75247818937083</v>
      </c>
      <c r="H338" s="5">
        <f t="shared" si="31"/>
        <v>5.3584362868732267</v>
      </c>
      <c r="I338" s="5">
        <f t="shared" si="32"/>
        <v>7.3940419024976034</v>
      </c>
      <c r="J338" s="5">
        <f t="shared" si="33"/>
        <v>32589.760036576296</v>
      </c>
    </row>
    <row r="339" spans="5:10" x14ac:dyDescent="0.25">
      <c r="E339" s="4">
        <v>336</v>
      </c>
      <c r="F339" s="5">
        <f t="shared" si="30"/>
        <v>32589.760036576296</v>
      </c>
      <c r="G339" s="5">
        <f t="shared" si="34"/>
        <v>12.75247818937083</v>
      </c>
      <c r="H339" s="5">
        <f t="shared" si="31"/>
        <v>5.3572208279303499</v>
      </c>
      <c r="I339" s="5">
        <f t="shared" si="32"/>
        <v>7.3952573614404802</v>
      </c>
      <c r="J339" s="5">
        <f t="shared" si="33"/>
        <v>32582.364779214855</v>
      </c>
    </row>
    <row r="340" spans="5:10" x14ac:dyDescent="0.25">
      <c r="E340" s="4">
        <v>337</v>
      </c>
      <c r="F340" s="5">
        <f t="shared" si="30"/>
        <v>32582.364779214855</v>
      </c>
      <c r="G340" s="5">
        <f t="shared" si="34"/>
        <v>12.75247818937083</v>
      </c>
      <c r="H340" s="5">
        <f t="shared" si="31"/>
        <v>5.3560051691860036</v>
      </c>
      <c r="I340" s="5">
        <f t="shared" si="32"/>
        <v>7.3964730201848266</v>
      </c>
      <c r="J340" s="5">
        <f t="shared" si="33"/>
        <v>32574.968306194671</v>
      </c>
    </row>
    <row r="341" spans="5:10" x14ac:dyDescent="0.25">
      <c r="E341" s="4">
        <v>338</v>
      </c>
      <c r="F341" s="5">
        <f t="shared" si="30"/>
        <v>32574.968306194671</v>
      </c>
      <c r="G341" s="5">
        <f t="shared" si="34"/>
        <v>12.75247818937083</v>
      </c>
      <c r="H341" s="5">
        <f t="shared" si="31"/>
        <v>5.3547893106073436</v>
      </c>
      <c r="I341" s="5">
        <f t="shared" si="32"/>
        <v>7.3976888787634865</v>
      </c>
      <c r="J341" s="5">
        <f t="shared" si="33"/>
        <v>32567.570617315909</v>
      </c>
    </row>
    <row r="342" spans="5:10" x14ac:dyDescent="0.25">
      <c r="E342" s="4">
        <v>339</v>
      </c>
      <c r="F342" s="5">
        <f t="shared" si="30"/>
        <v>32567.570617315909</v>
      </c>
      <c r="G342" s="5">
        <f t="shared" si="34"/>
        <v>12.75247818937083</v>
      </c>
      <c r="H342" s="5">
        <f t="shared" si="31"/>
        <v>5.3535732521615191</v>
      </c>
      <c r="I342" s="5">
        <f t="shared" si="32"/>
        <v>7.398904937209311</v>
      </c>
      <c r="J342" s="5">
        <f t="shared" si="33"/>
        <v>32560.171712378698</v>
      </c>
    </row>
    <row r="343" spans="5:10" x14ac:dyDescent="0.25">
      <c r="E343" s="4">
        <v>340</v>
      </c>
      <c r="F343" s="5">
        <f t="shared" ref="F343:F406" si="35">J342</f>
        <v>32560.171712378698</v>
      </c>
      <c r="G343" s="5">
        <f t="shared" si="34"/>
        <v>12.75247818937083</v>
      </c>
      <c r="H343" s="5">
        <f t="shared" si="31"/>
        <v>5.3523569938156763</v>
      </c>
      <c r="I343" s="5">
        <f t="shared" si="32"/>
        <v>7.4001211955551538</v>
      </c>
      <c r="J343" s="5">
        <f t="shared" si="33"/>
        <v>32552.771591183144</v>
      </c>
    </row>
    <row r="344" spans="5:10" x14ac:dyDescent="0.25">
      <c r="E344" s="4">
        <v>341</v>
      </c>
      <c r="F344" s="5">
        <f t="shared" si="35"/>
        <v>32552.771591183144</v>
      </c>
      <c r="G344" s="5">
        <f t="shared" si="34"/>
        <v>12.75247818937083</v>
      </c>
      <c r="H344" s="5">
        <f t="shared" si="31"/>
        <v>5.3511405355369552</v>
      </c>
      <c r="I344" s="5">
        <f t="shared" si="32"/>
        <v>7.4013376538338749</v>
      </c>
      <c r="J344" s="5">
        <f t="shared" si="33"/>
        <v>32545.370253529309</v>
      </c>
    </row>
    <row r="345" spans="5:10" x14ac:dyDescent="0.25">
      <c r="E345" s="4">
        <v>342</v>
      </c>
      <c r="F345" s="5">
        <f t="shared" si="35"/>
        <v>32545.370253529309</v>
      </c>
      <c r="G345" s="5">
        <f t="shared" si="34"/>
        <v>12.75247818937083</v>
      </c>
      <c r="H345" s="5">
        <f t="shared" si="31"/>
        <v>5.3499238772924889</v>
      </c>
      <c r="I345" s="5">
        <f t="shared" si="32"/>
        <v>7.4025543120783412</v>
      </c>
      <c r="J345" s="5">
        <f t="shared" si="33"/>
        <v>32537.967699217232</v>
      </c>
    </row>
    <row r="346" spans="5:10" x14ac:dyDescent="0.25">
      <c r="E346" s="4">
        <v>343</v>
      </c>
      <c r="F346" s="5">
        <f t="shared" si="35"/>
        <v>32537.967699217232</v>
      </c>
      <c r="G346" s="5">
        <f t="shared" si="34"/>
        <v>12.75247818937083</v>
      </c>
      <c r="H346" s="5">
        <f t="shared" si="31"/>
        <v>5.3487070190494084</v>
      </c>
      <c r="I346" s="5">
        <f t="shared" si="32"/>
        <v>7.4037711703214217</v>
      </c>
      <c r="J346" s="5">
        <f t="shared" si="33"/>
        <v>32530.563928046911</v>
      </c>
    </row>
    <row r="347" spans="5:10" x14ac:dyDescent="0.25">
      <c r="E347" s="4">
        <v>344</v>
      </c>
      <c r="F347" s="5">
        <f t="shared" si="35"/>
        <v>32530.563928046911</v>
      </c>
      <c r="G347" s="5">
        <f t="shared" si="34"/>
        <v>12.75247818937083</v>
      </c>
      <c r="H347" s="5">
        <f t="shared" si="31"/>
        <v>5.3474899607748352</v>
      </c>
      <c r="I347" s="5">
        <f t="shared" si="32"/>
        <v>7.4049882285959949</v>
      </c>
      <c r="J347" s="5">
        <f t="shared" si="33"/>
        <v>32523.158939818317</v>
      </c>
    </row>
    <row r="348" spans="5:10" x14ac:dyDescent="0.25">
      <c r="E348" s="4">
        <v>345</v>
      </c>
      <c r="F348" s="5">
        <f t="shared" si="35"/>
        <v>32523.158939818317</v>
      </c>
      <c r="G348" s="5">
        <f t="shared" si="34"/>
        <v>12.75247818937083</v>
      </c>
      <c r="H348" s="5">
        <f t="shared" si="31"/>
        <v>5.346272702435888</v>
      </c>
      <c r="I348" s="5">
        <f t="shared" si="32"/>
        <v>7.4062054869349421</v>
      </c>
      <c r="J348" s="5">
        <f t="shared" si="33"/>
        <v>32515.752734331381</v>
      </c>
    </row>
    <row r="349" spans="5:10" x14ac:dyDescent="0.25">
      <c r="E349" s="4">
        <v>346</v>
      </c>
      <c r="F349" s="5">
        <f t="shared" si="35"/>
        <v>32515.752734331381</v>
      </c>
      <c r="G349" s="5">
        <f t="shared" si="34"/>
        <v>12.75247818937083</v>
      </c>
      <c r="H349" s="5">
        <f t="shared" si="31"/>
        <v>5.3450552439996795</v>
      </c>
      <c r="I349" s="5">
        <f t="shared" si="32"/>
        <v>7.4074229453711506</v>
      </c>
      <c r="J349" s="5">
        <f t="shared" si="33"/>
        <v>32508.345311386009</v>
      </c>
    </row>
    <row r="350" spans="5:10" x14ac:dyDescent="0.25">
      <c r="E350" s="4">
        <v>347</v>
      </c>
      <c r="F350" s="5">
        <f t="shared" si="35"/>
        <v>32508.345311386009</v>
      </c>
      <c r="G350" s="5">
        <f t="shared" si="34"/>
        <v>12.75247818937083</v>
      </c>
      <c r="H350" s="5">
        <f t="shared" si="31"/>
        <v>5.3438375854333167</v>
      </c>
      <c r="I350" s="5">
        <f t="shared" si="32"/>
        <v>7.4086406039375134</v>
      </c>
      <c r="J350" s="5">
        <f t="shared" si="33"/>
        <v>32500.93667078207</v>
      </c>
    </row>
    <row r="351" spans="5:10" x14ac:dyDescent="0.25">
      <c r="E351" s="4">
        <v>348</v>
      </c>
      <c r="F351" s="5">
        <f t="shared" si="35"/>
        <v>32500.93667078207</v>
      </c>
      <c r="G351" s="5">
        <f t="shared" si="34"/>
        <v>12.75247818937083</v>
      </c>
      <c r="H351" s="5">
        <f t="shared" si="31"/>
        <v>5.3426197267039024</v>
      </c>
      <c r="I351" s="5">
        <f t="shared" si="32"/>
        <v>7.4098584626669277</v>
      </c>
      <c r="J351" s="5">
        <f t="shared" si="33"/>
        <v>32493.526812319404</v>
      </c>
    </row>
    <row r="352" spans="5:10" x14ac:dyDescent="0.25">
      <c r="E352" s="4">
        <v>349</v>
      </c>
      <c r="F352" s="5">
        <f t="shared" si="35"/>
        <v>32493.526812319404</v>
      </c>
      <c r="G352" s="5">
        <f t="shared" si="34"/>
        <v>12.75247818937083</v>
      </c>
      <c r="H352" s="5">
        <f t="shared" si="31"/>
        <v>5.3414016677785323</v>
      </c>
      <c r="I352" s="5">
        <f t="shared" si="32"/>
        <v>7.4110765215922978</v>
      </c>
      <c r="J352" s="5">
        <f t="shared" si="33"/>
        <v>32486.115735797812</v>
      </c>
    </row>
    <row r="353" spans="5:10" x14ac:dyDescent="0.25">
      <c r="E353" s="4">
        <v>350</v>
      </c>
      <c r="F353" s="5">
        <f t="shared" si="35"/>
        <v>32486.115735797812</v>
      </c>
      <c r="G353" s="5">
        <f t="shared" si="34"/>
        <v>12.75247818937083</v>
      </c>
      <c r="H353" s="5">
        <f t="shared" si="31"/>
        <v>5.3401834086242976</v>
      </c>
      <c r="I353" s="5">
        <f t="shared" si="32"/>
        <v>7.4122947807465325</v>
      </c>
      <c r="J353" s="5">
        <f t="shared" si="33"/>
        <v>32478.703441017064</v>
      </c>
    </row>
    <row r="354" spans="5:10" x14ac:dyDescent="0.25">
      <c r="E354" s="4">
        <v>351</v>
      </c>
      <c r="F354" s="5">
        <f t="shared" si="35"/>
        <v>32478.703441017064</v>
      </c>
      <c r="G354" s="5">
        <f t="shared" si="34"/>
        <v>12.75247818937083</v>
      </c>
      <c r="H354" s="5">
        <f t="shared" si="31"/>
        <v>5.3389649492082842</v>
      </c>
      <c r="I354" s="5">
        <f t="shared" si="32"/>
        <v>7.4135132401625459</v>
      </c>
      <c r="J354" s="5">
        <f t="shared" si="33"/>
        <v>32471.289927776899</v>
      </c>
    </row>
    <row r="355" spans="5:10" x14ac:dyDescent="0.25">
      <c r="E355" s="4">
        <v>352</v>
      </c>
      <c r="F355" s="5">
        <f t="shared" si="35"/>
        <v>32471.289927776899</v>
      </c>
      <c r="G355" s="5">
        <f t="shared" si="34"/>
        <v>12.75247818937083</v>
      </c>
      <c r="H355" s="5">
        <f t="shared" si="31"/>
        <v>5.3377462894975727</v>
      </c>
      <c r="I355" s="5">
        <f t="shared" si="32"/>
        <v>7.4147318998732574</v>
      </c>
      <c r="J355" s="5">
        <f t="shared" si="33"/>
        <v>32463.875195877026</v>
      </c>
    </row>
    <row r="356" spans="5:10" x14ac:dyDescent="0.25">
      <c r="E356" s="4">
        <v>353</v>
      </c>
      <c r="F356" s="5">
        <f t="shared" si="35"/>
        <v>32463.875195877026</v>
      </c>
      <c r="G356" s="5">
        <f t="shared" si="34"/>
        <v>12.75247818937083</v>
      </c>
      <c r="H356" s="5">
        <f t="shared" si="31"/>
        <v>5.3365274294592373</v>
      </c>
      <c r="I356" s="5">
        <f t="shared" si="32"/>
        <v>7.4159507599115928</v>
      </c>
      <c r="J356" s="5">
        <f t="shared" si="33"/>
        <v>32456.459245117116</v>
      </c>
    </row>
    <row r="357" spans="5:10" x14ac:dyDescent="0.25">
      <c r="E357" s="4">
        <v>354</v>
      </c>
      <c r="F357" s="5">
        <f t="shared" si="35"/>
        <v>32456.459245117116</v>
      </c>
      <c r="G357" s="5">
        <f t="shared" si="34"/>
        <v>12.75247818937083</v>
      </c>
      <c r="H357" s="5">
        <f t="shared" si="31"/>
        <v>5.335308369060348</v>
      </c>
      <c r="I357" s="5">
        <f t="shared" si="32"/>
        <v>7.4171698203104821</v>
      </c>
      <c r="J357" s="5">
        <f t="shared" si="33"/>
        <v>32449.042075296806</v>
      </c>
    </row>
    <row r="358" spans="5:10" x14ac:dyDescent="0.25">
      <c r="E358" s="4">
        <v>355</v>
      </c>
      <c r="F358" s="5">
        <f t="shared" si="35"/>
        <v>32449.042075296806</v>
      </c>
      <c r="G358" s="5">
        <f t="shared" si="34"/>
        <v>12.75247818937083</v>
      </c>
      <c r="H358" s="5">
        <f t="shared" si="31"/>
        <v>5.3340891082679684</v>
      </c>
      <c r="I358" s="5">
        <f t="shared" si="32"/>
        <v>7.4183890811028617</v>
      </c>
      <c r="J358" s="5">
        <f t="shared" si="33"/>
        <v>32441.623686215702</v>
      </c>
    </row>
    <row r="359" spans="5:10" x14ac:dyDescent="0.25">
      <c r="E359" s="4">
        <v>356</v>
      </c>
      <c r="F359" s="5">
        <f t="shared" si="35"/>
        <v>32441.623686215702</v>
      </c>
      <c r="G359" s="5">
        <f t="shared" si="34"/>
        <v>12.75247818937083</v>
      </c>
      <c r="H359" s="5">
        <f t="shared" si="31"/>
        <v>5.332869647049157</v>
      </c>
      <c r="I359" s="5">
        <f t="shared" si="32"/>
        <v>7.4196085423216731</v>
      </c>
      <c r="J359" s="5">
        <f t="shared" si="33"/>
        <v>32434.204077673381</v>
      </c>
    </row>
    <row r="360" spans="5:10" x14ac:dyDescent="0.25">
      <c r="E360" s="4">
        <v>357</v>
      </c>
      <c r="F360" s="5">
        <f t="shared" si="35"/>
        <v>32434.204077673381</v>
      </c>
      <c r="G360" s="5">
        <f t="shared" si="34"/>
        <v>12.75247818937083</v>
      </c>
      <c r="H360" s="5">
        <f t="shared" ref="H360:H423" si="36">$C$23*F360</f>
        <v>5.3316499853709667</v>
      </c>
      <c r="I360" s="5">
        <f t="shared" ref="I360:I423" si="37">G360-H360</f>
        <v>7.4208282039998634</v>
      </c>
      <c r="J360" s="5">
        <f t="shared" ref="J360:J423" si="38">F360-I360</f>
        <v>32426.783249469383</v>
      </c>
    </row>
    <row r="361" spans="5:10" x14ac:dyDescent="0.25">
      <c r="E361" s="4">
        <v>358</v>
      </c>
      <c r="F361" s="5">
        <f t="shared" si="35"/>
        <v>32426.783249469383</v>
      </c>
      <c r="G361" s="5">
        <f t="shared" si="34"/>
        <v>12.75247818937083</v>
      </c>
      <c r="H361" s="5">
        <f t="shared" si="36"/>
        <v>5.330430123200447</v>
      </c>
      <c r="I361" s="5">
        <f t="shared" si="37"/>
        <v>7.4220480661703832</v>
      </c>
      <c r="J361" s="5">
        <f t="shared" si="38"/>
        <v>32419.361201403211</v>
      </c>
    </row>
    <row r="362" spans="5:10" x14ac:dyDescent="0.25">
      <c r="E362" s="4">
        <v>359</v>
      </c>
      <c r="F362" s="5">
        <f t="shared" si="35"/>
        <v>32419.361201403211</v>
      </c>
      <c r="G362" s="5">
        <f t="shared" si="34"/>
        <v>12.75247818937083</v>
      </c>
      <c r="H362" s="5">
        <f t="shared" si="36"/>
        <v>5.3292100605046375</v>
      </c>
      <c r="I362" s="5">
        <f t="shared" si="37"/>
        <v>7.4232681288661926</v>
      </c>
      <c r="J362" s="5">
        <f t="shared" si="38"/>
        <v>32411.937933274345</v>
      </c>
    </row>
    <row r="363" spans="5:10" x14ac:dyDescent="0.25">
      <c r="E363" s="4">
        <v>360</v>
      </c>
      <c r="F363" s="5">
        <f t="shared" si="35"/>
        <v>32411.937933274345</v>
      </c>
      <c r="G363" s="5">
        <f t="shared" si="34"/>
        <v>12.75247818937083</v>
      </c>
      <c r="H363" s="5">
        <f t="shared" si="36"/>
        <v>5.3279897972505772</v>
      </c>
      <c r="I363" s="5">
        <f t="shared" si="37"/>
        <v>7.4244883921202529</v>
      </c>
      <c r="J363" s="5">
        <f t="shared" si="38"/>
        <v>32404.513444882225</v>
      </c>
    </row>
    <row r="364" spans="5:10" x14ac:dyDescent="0.25">
      <c r="E364" s="4">
        <v>361</v>
      </c>
      <c r="F364" s="5">
        <f t="shared" si="35"/>
        <v>32404.513444882225</v>
      </c>
      <c r="G364" s="5">
        <f t="shared" si="34"/>
        <v>12.75247818937083</v>
      </c>
      <c r="H364" s="5">
        <f t="shared" si="36"/>
        <v>5.3267693334052977</v>
      </c>
      <c r="I364" s="5">
        <f t="shared" si="37"/>
        <v>7.4257088559655324</v>
      </c>
      <c r="J364" s="5">
        <f t="shared" si="38"/>
        <v>32397.08773602626</v>
      </c>
    </row>
    <row r="365" spans="5:10" x14ac:dyDescent="0.25">
      <c r="E365" s="4">
        <v>362</v>
      </c>
      <c r="F365" s="5">
        <f t="shared" si="35"/>
        <v>32397.08773602626</v>
      </c>
      <c r="G365" s="5">
        <f t="shared" si="34"/>
        <v>12.75247818937083</v>
      </c>
      <c r="H365" s="5">
        <f t="shared" si="36"/>
        <v>5.3255486689358236</v>
      </c>
      <c r="I365" s="5">
        <f t="shared" si="37"/>
        <v>7.4269295204350065</v>
      </c>
      <c r="J365" s="5">
        <f t="shared" si="38"/>
        <v>32389.660806505824</v>
      </c>
    </row>
    <row r="366" spans="5:10" x14ac:dyDescent="0.25">
      <c r="E366" s="4">
        <v>363</v>
      </c>
      <c r="F366" s="5">
        <f t="shared" si="35"/>
        <v>32389.660806505824</v>
      </c>
      <c r="G366" s="5">
        <f t="shared" si="34"/>
        <v>12.75247818937083</v>
      </c>
      <c r="H366" s="5">
        <f t="shared" si="36"/>
        <v>5.3243278038091768</v>
      </c>
      <c r="I366" s="5">
        <f t="shared" si="37"/>
        <v>7.4281503855616533</v>
      </c>
      <c r="J366" s="5">
        <f t="shared" si="38"/>
        <v>32382.232656120264</v>
      </c>
    </row>
    <row r="367" spans="5:10" x14ac:dyDescent="0.25">
      <c r="E367" s="4">
        <v>364</v>
      </c>
      <c r="F367" s="5">
        <f t="shared" si="35"/>
        <v>32382.232656120264</v>
      </c>
      <c r="G367" s="5">
        <f t="shared" si="34"/>
        <v>12.75247818937083</v>
      </c>
      <c r="H367" s="5">
        <f t="shared" si="36"/>
        <v>5.3231067379923722</v>
      </c>
      <c r="I367" s="5">
        <f t="shared" si="37"/>
        <v>7.4293714513784579</v>
      </c>
      <c r="J367" s="5">
        <f t="shared" si="38"/>
        <v>32374.803284668887</v>
      </c>
    </row>
    <row r="368" spans="5:10" x14ac:dyDescent="0.25">
      <c r="E368" s="4">
        <v>365</v>
      </c>
      <c r="F368" s="5">
        <f t="shared" si="35"/>
        <v>32374.803284668887</v>
      </c>
      <c r="G368" s="5">
        <f t="shared" si="34"/>
        <v>12.75247818937083</v>
      </c>
      <c r="H368" s="5">
        <f t="shared" si="36"/>
        <v>5.3218854714524202</v>
      </c>
      <c r="I368" s="5">
        <f t="shared" si="37"/>
        <v>7.4305927179184099</v>
      </c>
      <c r="J368" s="5">
        <f t="shared" si="38"/>
        <v>32367.372691950968</v>
      </c>
    </row>
    <row r="369" spans="5:10" x14ac:dyDescent="0.25">
      <c r="E369" s="4">
        <v>366</v>
      </c>
      <c r="F369" s="5">
        <f t="shared" si="35"/>
        <v>32367.372691950968</v>
      </c>
      <c r="G369" s="5">
        <f t="shared" si="34"/>
        <v>12.75247818937083</v>
      </c>
      <c r="H369" s="5">
        <f t="shared" si="36"/>
        <v>5.320664004156324</v>
      </c>
      <c r="I369" s="5">
        <f t="shared" si="37"/>
        <v>7.4318141852145061</v>
      </c>
      <c r="J369" s="5">
        <f t="shared" si="38"/>
        <v>32359.940877765755</v>
      </c>
    </row>
    <row r="370" spans="5:10" x14ac:dyDescent="0.25">
      <c r="E370" s="4">
        <v>367</v>
      </c>
      <c r="F370" s="5">
        <f t="shared" si="35"/>
        <v>32359.940877765755</v>
      </c>
      <c r="G370" s="5">
        <f t="shared" si="34"/>
        <v>12.75247818937083</v>
      </c>
      <c r="H370" s="5">
        <f t="shared" si="36"/>
        <v>5.3194423360710834</v>
      </c>
      <c r="I370" s="5">
        <f t="shared" si="37"/>
        <v>7.4330358532997467</v>
      </c>
      <c r="J370" s="5">
        <f t="shared" si="38"/>
        <v>32352.507841912455</v>
      </c>
    </row>
    <row r="371" spans="5:10" x14ac:dyDescent="0.25">
      <c r="E371" s="4">
        <v>368</v>
      </c>
      <c r="F371" s="5">
        <f t="shared" si="35"/>
        <v>32352.507841912455</v>
      </c>
      <c r="G371" s="5">
        <f t="shared" si="34"/>
        <v>12.75247818937083</v>
      </c>
      <c r="H371" s="5">
        <f t="shared" si="36"/>
        <v>5.318220467163691</v>
      </c>
      <c r="I371" s="5">
        <f t="shared" si="37"/>
        <v>7.4342577222071391</v>
      </c>
      <c r="J371" s="5">
        <f t="shared" si="38"/>
        <v>32345.073584190246</v>
      </c>
    </row>
    <row r="372" spans="5:10" x14ac:dyDescent="0.25">
      <c r="E372" s="4">
        <v>369</v>
      </c>
      <c r="F372" s="5">
        <f t="shared" si="35"/>
        <v>32345.073584190246</v>
      </c>
      <c r="G372" s="5">
        <f t="shared" si="34"/>
        <v>12.75247818937083</v>
      </c>
      <c r="H372" s="5">
        <f t="shared" si="36"/>
        <v>5.3169983974011368</v>
      </c>
      <c r="I372" s="5">
        <f t="shared" si="37"/>
        <v>7.4354797919696933</v>
      </c>
      <c r="J372" s="5">
        <f t="shared" si="38"/>
        <v>32337.638104398276</v>
      </c>
    </row>
    <row r="373" spans="5:10" x14ac:dyDescent="0.25">
      <c r="E373" s="4">
        <v>370</v>
      </c>
      <c r="F373" s="5">
        <f t="shared" si="35"/>
        <v>32337.638104398276</v>
      </c>
      <c r="G373" s="5">
        <f t="shared" si="34"/>
        <v>12.75247818937083</v>
      </c>
      <c r="H373" s="5">
        <f t="shared" si="36"/>
        <v>5.3157761267504018</v>
      </c>
      <c r="I373" s="5">
        <f t="shared" si="37"/>
        <v>7.4367020626204283</v>
      </c>
      <c r="J373" s="5">
        <f t="shared" si="38"/>
        <v>32330.201402335657</v>
      </c>
    </row>
    <row r="374" spans="5:10" x14ac:dyDescent="0.25">
      <c r="E374" s="4">
        <v>371</v>
      </c>
      <c r="F374" s="5">
        <f t="shared" si="35"/>
        <v>32330.201402335657</v>
      </c>
      <c r="G374" s="5">
        <f t="shared" si="34"/>
        <v>12.75247818937083</v>
      </c>
      <c r="H374" s="5">
        <f t="shared" si="36"/>
        <v>5.3145536551784645</v>
      </c>
      <c r="I374" s="5">
        <f t="shared" si="37"/>
        <v>7.4379245341923657</v>
      </c>
      <c r="J374" s="5">
        <f t="shared" si="38"/>
        <v>32322.763477801465</v>
      </c>
    </row>
    <row r="375" spans="5:10" x14ac:dyDescent="0.25">
      <c r="E375" s="4">
        <v>372</v>
      </c>
      <c r="F375" s="5">
        <f t="shared" si="35"/>
        <v>32322.763477801465</v>
      </c>
      <c r="G375" s="5">
        <f t="shared" si="34"/>
        <v>12.75247818937083</v>
      </c>
      <c r="H375" s="5">
        <f t="shared" si="36"/>
        <v>5.3133309826522961</v>
      </c>
      <c r="I375" s="5">
        <f t="shared" si="37"/>
        <v>7.439147206718534</v>
      </c>
      <c r="J375" s="5">
        <f t="shared" si="38"/>
        <v>32315.324330594747</v>
      </c>
    </row>
    <row r="376" spans="5:10" x14ac:dyDescent="0.25">
      <c r="E376" s="4">
        <v>373</v>
      </c>
      <c r="F376" s="5">
        <f t="shared" si="35"/>
        <v>32315.324330594747</v>
      </c>
      <c r="G376" s="5">
        <f t="shared" si="34"/>
        <v>12.75247818937083</v>
      </c>
      <c r="H376" s="5">
        <f t="shared" si="36"/>
        <v>5.3121081091388627</v>
      </c>
      <c r="I376" s="5">
        <f t="shared" si="37"/>
        <v>7.4403700802319674</v>
      </c>
      <c r="J376" s="5">
        <f t="shared" si="38"/>
        <v>32307.883960514515</v>
      </c>
    </row>
    <row r="377" spans="5:10" x14ac:dyDescent="0.25">
      <c r="E377" s="4">
        <v>374</v>
      </c>
      <c r="F377" s="5">
        <f t="shared" si="35"/>
        <v>32307.883960514515</v>
      </c>
      <c r="G377" s="5">
        <f t="shared" si="34"/>
        <v>12.75247818937083</v>
      </c>
      <c r="H377" s="5">
        <f t="shared" si="36"/>
        <v>5.3108850346051257</v>
      </c>
      <c r="I377" s="5">
        <f t="shared" si="37"/>
        <v>7.4415931547657044</v>
      </c>
      <c r="J377" s="5">
        <f t="shared" si="38"/>
        <v>32300.442367359748</v>
      </c>
    </row>
    <row r="378" spans="5:10" x14ac:dyDescent="0.25">
      <c r="E378" s="4">
        <v>375</v>
      </c>
      <c r="F378" s="5">
        <f t="shared" si="35"/>
        <v>32300.442367359748</v>
      </c>
      <c r="G378" s="5">
        <f t="shared" si="34"/>
        <v>12.75247818937083</v>
      </c>
      <c r="H378" s="5">
        <f t="shared" si="36"/>
        <v>5.3096617590180406</v>
      </c>
      <c r="I378" s="5">
        <f t="shared" si="37"/>
        <v>7.4428164303527895</v>
      </c>
      <c r="J378" s="5">
        <f t="shared" si="38"/>
        <v>32292.999550929395</v>
      </c>
    </row>
    <row r="379" spans="5:10" x14ac:dyDescent="0.25">
      <c r="E379" s="4">
        <v>376</v>
      </c>
      <c r="F379" s="5">
        <f t="shared" si="35"/>
        <v>32292.999550929395</v>
      </c>
      <c r="G379" s="5">
        <f t="shared" si="34"/>
        <v>12.75247818937083</v>
      </c>
      <c r="H379" s="5">
        <f t="shared" si="36"/>
        <v>5.3084382823445582</v>
      </c>
      <c r="I379" s="5">
        <f t="shared" si="37"/>
        <v>7.4440399070262719</v>
      </c>
      <c r="J379" s="5">
        <f t="shared" si="38"/>
        <v>32285.555511022369</v>
      </c>
    </row>
    <row r="380" spans="5:10" x14ac:dyDescent="0.25">
      <c r="E380" s="4">
        <v>377</v>
      </c>
      <c r="F380" s="5">
        <f t="shared" si="35"/>
        <v>32285.555511022369</v>
      </c>
      <c r="G380" s="5">
        <f t="shared" si="34"/>
        <v>12.75247818937083</v>
      </c>
      <c r="H380" s="5">
        <f t="shared" si="36"/>
        <v>5.3072146045516222</v>
      </c>
      <c r="I380" s="5">
        <f t="shared" si="37"/>
        <v>7.4452635848192079</v>
      </c>
      <c r="J380" s="5">
        <f t="shared" si="38"/>
        <v>32278.110247437551</v>
      </c>
    </row>
    <row r="381" spans="5:10" x14ac:dyDescent="0.25">
      <c r="E381" s="4">
        <v>378</v>
      </c>
      <c r="F381" s="5">
        <f t="shared" si="35"/>
        <v>32278.110247437551</v>
      </c>
      <c r="G381" s="5">
        <f t="shared" si="34"/>
        <v>12.75247818937083</v>
      </c>
      <c r="H381" s="5">
        <f t="shared" si="36"/>
        <v>5.3059907256061729</v>
      </c>
      <c r="I381" s="5">
        <f t="shared" si="37"/>
        <v>7.4464874637646572</v>
      </c>
      <c r="J381" s="5">
        <f t="shared" si="38"/>
        <v>32270.663759973788</v>
      </c>
    </row>
    <row r="382" spans="5:10" x14ac:dyDescent="0.25">
      <c r="E382" s="4">
        <v>379</v>
      </c>
      <c r="F382" s="5">
        <f t="shared" si="35"/>
        <v>32270.663759973788</v>
      </c>
      <c r="G382" s="5">
        <f t="shared" si="34"/>
        <v>12.75247818937083</v>
      </c>
      <c r="H382" s="5">
        <f t="shared" si="36"/>
        <v>5.3047666454751434</v>
      </c>
      <c r="I382" s="5">
        <f t="shared" si="37"/>
        <v>7.4477115438956867</v>
      </c>
      <c r="J382" s="5">
        <f t="shared" si="38"/>
        <v>32263.216048429891</v>
      </c>
    </row>
    <row r="383" spans="5:10" x14ac:dyDescent="0.25">
      <c r="E383" s="4">
        <v>380</v>
      </c>
      <c r="F383" s="5">
        <f t="shared" si="35"/>
        <v>32263.216048429891</v>
      </c>
      <c r="G383" s="5">
        <f t="shared" si="34"/>
        <v>12.75247818937083</v>
      </c>
      <c r="H383" s="5">
        <f t="shared" si="36"/>
        <v>5.3035423641254615</v>
      </c>
      <c r="I383" s="5">
        <f t="shared" si="37"/>
        <v>7.4489358252453686</v>
      </c>
      <c r="J383" s="5">
        <f t="shared" si="38"/>
        <v>32255.767112604644</v>
      </c>
    </row>
    <row r="384" spans="5:10" x14ac:dyDescent="0.25">
      <c r="E384" s="4">
        <v>381</v>
      </c>
      <c r="F384" s="5">
        <f t="shared" si="35"/>
        <v>32255.767112604644</v>
      </c>
      <c r="G384" s="5">
        <f t="shared" si="34"/>
        <v>12.75247818937083</v>
      </c>
      <c r="H384" s="5">
        <f t="shared" si="36"/>
        <v>5.3023178815240515</v>
      </c>
      <c r="I384" s="5">
        <f t="shared" si="37"/>
        <v>7.4501603078467786</v>
      </c>
      <c r="J384" s="5">
        <f t="shared" si="38"/>
        <v>32248.316952296798</v>
      </c>
    </row>
    <row r="385" spans="5:10" x14ac:dyDescent="0.25">
      <c r="E385" s="4">
        <v>382</v>
      </c>
      <c r="F385" s="5">
        <f t="shared" si="35"/>
        <v>32248.316952296798</v>
      </c>
      <c r="G385" s="5">
        <f t="shared" si="34"/>
        <v>12.75247818937083</v>
      </c>
      <c r="H385" s="5">
        <f t="shared" si="36"/>
        <v>5.3010931976378304</v>
      </c>
      <c r="I385" s="5">
        <f t="shared" si="37"/>
        <v>7.4513849917329997</v>
      </c>
      <c r="J385" s="5">
        <f t="shared" si="38"/>
        <v>32240.865567305063</v>
      </c>
    </row>
    <row r="386" spans="5:10" x14ac:dyDescent="0.25">
      <c r="E386" s="4">
        <v>383</v>
      </c>
      <c r="F386" s="5">
        <f t="shared" si="35"/>
        <v>32240.865567305063</v>
      </c>
      <c r="G386" s="5">
        <f t="shared" si="34"/>
        <v>12.75247818937083</v>
      </c>
      <c r="H386" s="5">
        <f t="shared" si="36"/>
        <v>5.2998683124337091</v>
      </c>
      <c r="I386" s="5">
        <f t="shared" si="37"/>
        <v>7.452609876937121</v>
      </c>
      <c r="J386" s="5">
        <f t="shared" si="38"/>
        <v>32233.412957428125</v>
      </c>
    </row>
    <row r="387" spans="5:10" x14ac:dyDescent="0.25">
      <c r="E387" s="4">
        <v>384</v>
      </c>
      <c r="F387" s="5">
        <f t="shared" si="35"/>
        <v>32233.412957428125</v>
      </c>
      <c r="G387" s="5">
        <f t="shared" si="34"/>
        <v>12.75247818937083</v>
      </c>
      <c r="H387" s="5">
        <f t="shared" si="36"/>
        <v>5.298643225878596</v>
      </c>
      <c r="I387" s="5">
        <f t="shared" si="37"/>
        <v>7.4538349634922341</v>
      </c>
      <c r="J387" s="5">
        <f t="shared" si="38"/>
        <v>32225.959122464632</v>
      </c>
    </row>
    <row r="388" spans="5:10" x14ac:dyDescent="0.25">
      <c r="E388" s="4">
        <v>385</v>
      </c>
      <c r="F388" s="5">
        <f t="shared" si="35"/>
        <v>32225.959122464632</v>
      </c>
      <c r="G388" s="5">
        <f t="shared" si="34"/>
        <v>12.75247818937083</v>
      </c>
      <c r="H388" s="5">
        <f t="shared" si="36"/>
        <v>5.2974179379393913</v>
      </c>
      <c r="I388" s="5">
        <f t="shared" si="37"/>
        <v>7.4550602514314388</v>
      </c>
      <c r="J388" s="5">
        <f t="shared" si="38"/>
        <v>32218.5040622132</v>
      </c>
    </row>
    <row r="389" spans="5:10" x14ac:dyDescent="0.25">
      <c r="E389" s="4">
        <v>386</v>
      </c>
      <c r="F389" s="5">
        <f t="shared" si="35"/>
        <v>32218.5040622132</v>
      </c>
      <c r="G389" s="5">
        <f t="shared" ref="G389:G452" si="39">$C$25</f>
        <v>12.75247818937083</v>
      </c>
      <c r="H389" s="5">
        <f t="shared" si="36"/>
        <v>5.2961924485829917</v>
      </c>
      <c r="I389" s="5">
        <f t="shared" si="37"/>
        <v>7.4562857407878385</v>
      </c>
      <c r="J389" s="5">
        <f t="shared" si="38"/>
        <v>32211.047776472413</v>
      </c>
    </row>
    <row r="390" spans="5:10" x14ac:dyDescent="0.25">
      <c r="E390" s="4">
        <v>387</v>
      </c>
      <c r="F390" s="5">
        <f t="shared" si="35"/>
        <v>32211.047776472413</v>
      </c>
      <c r="G390" s="5">
        <f t="shared" si="39"/>
        <v>12.75247818937083</v>
      </c>
      <c r="H390" s="5">
        <f t="shared" si="36"/>
        <v>5.2949667577762876</v>
      </c>
      <c r="I390" s="5">
        <f t="shared" si="37"/>
        <v>7.4575114315945426</v>
      </c>
      <c r="J390" s="5">
        <f t="shared" si="38"/>
        <v>32203.590265040817</v>
      </c>
    </row>
    <row r="391" spans="5:10" x14ac:dyDescent="0.25">
      <c r="E391" s="4">
        <v>388</v>
      </c>
      <c r="F391" s="5">
        <f t="shared" si="35"/>
        <v>32203.590265040817</v>
      </c>
      <c r="G391" s="5">
        <f t="shared" si="39"/>
        <v>12.75247818937083</v>
      </c>
      <c r="H391" s="5">
        <f t="shared" si="36"/>
        <v>5.2937408654861615</v>
      </c>
      <c r="I391" s="5">
        <f t="shared" si="37"/>
        <v>7.4587373238846686</v>
      </c>
      <c r="J391" s="5">
        <f t="shared" si="38"/>
        <v>32196.131527716931</v>
      </c>
    </row>
    <row r="392" spans="5:10" x14ac:dyDescent="0.25">
      <c r="E392" s="4">
        <v>389</v>
      </c>
      <c r="F392" s="5">
        <f t="shared" si="35"/>
        <v>32196.131527716931</v>
      </c>
      <c r="G392" s="5">
        <f t="shared" si="39"/>
        <v>12.75247818937083</v>
      </c>
      <c r="H392" s="5">
        <f t="shared" si="36"/>
        <v>5.292514771679496</v>
      </c>
      <c r="I392" s="5">
        <f t="shared" si="37"/>
        <v>7.4599634176913341</v>
      </c>
      <c r="J392" s="5">
        <f t="shared" si="38"/>
        <v>32188.671564299239</v>
      </c>
    </row>
    <row r="393" spans="5:10" x14ac:dyDescent="0.25">
      <c r="E393" s="4">
        <v>390</v>
      </c>
      <c r="F393" s="5">
        <f t="shared" si="35"/>
        <v>32188.671564299239</v>
      </c>
      <c r="G393" s="5">
        <f t="shared" si="39"/>
        <v>12.75247818937083</v>
      </c>
      <c r="H393" s="5">
        <f t="shared" si="36"/>
        <v>5.2912884763231629</v>
      </c>
      <c r="I393" s="5">
        <f t="shared" si="37"/>
        <v>7.4611897130476672</v>
      </c>
      <c r="J393" s="5">
        <f t="shared" si="38"/>
        <v>32181.21037458619</v>
      </c>
    </row>
    <row r="394" spans="5:10" x14ac:dyDescent="0.25">
      <c r="E394" s="4">
        <v>391</v>
      </c>
      <c r="F394" s="5">
        <f t="shared" si="35"/>
        <v>32181.21037458619</v>
      </c>
      <c r="G394" s="5">
        <f t="shared" si="39"/>
        <v>12.75247818937083</v>
      </c>
      <c r="H394" s="5">
        <f t="shared" si="36"/>
        <v>5.2900619793840313</v>
      </c>
      <c r="I394" s="5">
        <f t="shared" si="37"/>
        <v>7.4624162099867988</v>
      </c>
      <c r="J394" s="5">
        <f t="shared" si="38"/>
        <v>32173.747958376203</v>
      </c>
    </row>
    <row r="395" spans="5:10" x14ac:dyDescent="0.25">
      <c r="E395" s="4">
        <v>392</v>
      </c>
      <c r="F395" s="5">
        <f t="shared" si="35"/>
        <v>32173.747958376203</v>
      </c>
      <c r="G395" s="5">
        <f t="shared" si="39"/>
        <v>12.75247818937083</v>
      </c>
      <c r="H395" s="5">
        <f t="shared" si="36"/>
        <v>5.2888352808289651</v>
      </c>
      <c r="I395" s="5">
        <f t="shared" si="37"/>
        <v>7.463642908541865</v>
      </c>
      <c r="J395" s="5">
        <f t="shared" si="38"/>
        <v>32166.284315467663</v>
      </c>
    </row>
    <row r="396" spans="5:10" x14ac:dyDescent="0.25">
      <c r="E396" s="4">
        <v>393</v>
      </c>
      <c r="F396" s="5">
        <f t="shared" si="35"/>
        <v>32166.284315467663</v>
      </c>
      <c r="G396" s="5">
        <f t="shared" si="39"/>
        <v>12.75247818937083</v>
      </c>
      <c r="H396" s="5">
        <f t="shared" si="36"/>
        <v>5.2876083806248211</v>
      </c>
      <c r="I396" s="5">
        <f t="shared" si="37"/>
        <v>7.464869808746009</v>
      </c>
      <c r="J396" s="5">
        <f t="shared" si="38"/>
        <v>32158.819445658915</v>
      </c>
    </row>
    <row r="397" spans="5:10" x14ac:dyDescent="0.25">
      <c r="E397" s="4">
        <v>394</v>
      </c>
      <c r="F397" s="5">
        <f t="shared" si="35"/>
        <v>32158.819445658915</v>
      </c>
      <c r="G397" s="5">
        <f t="shared" si="39"/>
        <v>12.75247818937083</v>
      </c>
      <c r="H397" s="5">
        <f t="shared" si="36"/>
        <v>5.2863812787384523</v>
      </c>
      <c r="I397" s="5">
        <f t="shared" si="37"/>
        <v>7.4660969106323778</v>
      </c>
      <c r="J397" s="5">
        <f t="shared" si="38"/>
        <v>32151.353348748282</v>
      </c>
    </row>
    <row r="398" spans="5:10" x14ac:dyDescent="0.25">
      <c r="E398" s="4">
        <v>395</v>
      </c>
      <c r="F398" s="5">
        <f t="shared" si="35"/>
        <v>32151.353348748282</v>
      </c>
      <c r="G398" s="5">
        <f t="shared" si="39"/>
        <v>12.75247818937083</v>
      </c>
      <c r="H398" s="5">
        <f t="shared" si="36"/>
        <v>5.285153975136704</v>
      </c>
      <c r="I398" s="5">
        <f t="shared" si="37"/>
        <v>7.4673242142341261</v>
      </c>
      <c r="J398" s="5">
        <f t="shared" si="38"/>
        <v>32143.886024534047</v>
      </c>
    </row>
    <row r="399" spans="5:10" x14ac:dyDescent="0.25">
      <c r="E399" s="4">
        <v>396</v>
      </c>
      <c r="F399" s="5">
        <f t="shared" si="35"/>
        <v>32143.886024534047</v>
      </c>
      <c r="G399" s="5">
        <f t="shared" si="39"/>
        <v>12.75247818937083</v>
      </c>
      <c r="H399" s="5">
        <f t="shared" si="36"/>
        <v>5.2839264697864188</v>
      </c>
      <c r="I399" s="5">
        <f t="shared" si="37"/>
        <v>7.4685517195844113</v>
      </c>
      <c r="J399" s="5">
        <f t="shared" si="38"/>
        <v>32136.417472814464</v>
      </c>
    </row>
    <row r="400" spans="5:10" x14ac:dyDescent="0.25">
      <c r="E400" s="4">
        <v>397</v>
      </c>
      <c r="F400" s="5">
        <f t="shared" si="35"/>
        <v>32136.417472814464</v>
      </c>
      <c r="G400" s="5">
        <f t="shared" si="39"/>
        <v>12.75247818937083</v>
      </c>
      <c r="H400" s="5">
        <f t="shared" si="36"/>
        <v>5.2826987626544328</v>
      </c>
      <c r="I400" s="5">
        <f t="shared" si="37"/>
        <v>7.4697794267163973</v>
      </c>
      <c r="J400" s="5">
        <f t="shared" si="38"/>
        <v>32128.947693387749</v>
      </c>
    </row>
    <row r="401" spans="5:10" x14ac:dyDescent="0.25">
      <c r="E401" s="4">
        <v>398</v>
      </c>
      <c r="F401" s="5">
        <f t="shared" si="35"/>
        <v>32128.947693387749</v>
      </c>
      <c r="G401" s="5">
        <f t="shared" si="39"/>
        <v>12.75247818937083</v>
      </c>
      <c r="H401" s="5">
        <f t="shared" si="36"/>
        <v>5.2814708537075754</v>
      </c>
      <c r="I401" s="5">
        <f t="shared" si="37"/>
        <v>7.4710073356632547</v>
      </c>
      <c r="J401" s="5">
        <f t="shared" si="38"/>
        <v>32121.476686052087</v>
      </c>
    </row>
    <row r="402" spans="5:10" x14ac:dyDescent="0.25">
      <c r="E402" s="4">
        <v>399</v>
      </c>
      <c r="F402" s="5">
        <f t="shared" si="35"/>
        <v>32121.476686052087</v>
      </c>
      <c r="G402" s="5">
        <f t="shared" si="39"/>
        <v>12.75247818937083</v>
      </c>
      <c r="H402" s="5">
        <f t="shared" si="36"/>
        <v>5.2802427429126721</v>
      </c>
      <c r="I402" s="5">
        <f t="shared" si="37"/>
        <v>7.472235446458158</v>
      </c>
      <c r="J402" s="5">
        <f t="shared" si="38"/>
        <v>32114.004450605629</v>
      </c>
    </row>
    <row r="403" spans="5:10" x14ac:dyDescent="0.25">
      <c r="E403" s="4">
        <v>400</v>
      </c>
      <c r="F403" s="5">
        <f t="shared" si="35"/>
        <v>32114.004450605629</v>
      </c>
      <c r="G403" s="5">
        <f t="shared" si="39"/>
        <v>12.75247818937083</v>
      </c>
      <c r="H403" s="5">
        <f t="shared" si="36"/>
        <v>5.2790144302365416</v>
      </c>
      <c r="I403" s="5">
        <f t="shared" si="37"/>
        <v>7.4734637591342885</v>
      </c>
      <c r="J403" s="5">
        <f t="shared" si="38"/>
        <v>32106.530986846494</v>
      </c>
    </row>
    <row r="404" spans="5:10" x14ac:dyDescent="0.25">
      <c r="E404" s="4">
        <v>401</v>
      </c>
      <c r="F404" s="5">
        <f t="shared" si="35"/>
        <v>32106.530986846494</v>
      </c>
      <c r="G404" s="5">
        <f t="shared" si="39"/>
        <v>12.75247818937083</v>
      </c>
      <c r="H404" s="5">
        <f t="shared" si="36"/>
        <v>5.2777859156459987</v>
      </c>
      <c r="I404" s="5">
        <f t="shared" si="37"/>
        <v>7.4746922737248314</v>
      </c>
      <c r="J404" s="5">
        <f t="shared" si="38"/>
        <v>32099.056294572769</v>
      </c>
    </row>
    <row r="405" spans="5:10" x14ac:dyDescent="0.25">
      <c r="E405" s="4">
        <v>402</v>
      </c>
      <c r="F405" s="5">
        <f t="shared" si="35"/>
        <v>32099.056294572769</v>
      </c>
      <c r="G405" s="5">
        <f t="shared" si="39"/>
        <v>12.75247818937083</v>
      </c>
      <c r="H405" s="5">
        <f t="shared" si="36"/>
        <v>5.2765571991078524</v>
      </c>
      <c r="I405" s="5">
        <f t="shared" si="37"/>
        <v>7.4759209902629777</v>
      </c>
      <c r="J405" s="5">
        <f t="shared" si="38"/>
        <v>32091.580373582507</v>
      </c>
    </row>
    <row r="406" spans="5:10" x14ac:dyDescent="0.25">
      <c r="E406" s="4">
        <v>403</v>
      </c>
      <c r="F406" s="5">
        <f t="shared" si="35"/>
        <v>32091.580373582507</v>
      </c>
      <c r="G406" s="5">
        <f t="shared" si="39"/>
        <v>12.75247818937083</v>
      </c>
      <c r="H406" s="5">
        <f t="shared" si="36"/>
        <v>5.275328280588905</v>
      </c>
      <c r="I406" s="5">
        <f t="shared" si="37"/>
        <v>7.4771499087819251</v>
      </c>
      <c r="J406" s="5">
        <f t="shared" si="38"/>
        <v>32084.103223673726</v>
      </c>
    </row>
    <row r="407" spans="5:10" x14ac:dyDescent="0.25">
      <c r="E407" s="4">
        <v>404</v>
      </c>
      <c r="F407" s="5">
        <f t="shared" ref="F407:F470" si="40">J406</f>
        <v>32084.103223673726</v>
      </c>
      <c r="G407" s="5">
        <f t="shared" si="39"/>
        <v>12.75247818937083</v>
      </c>
      <c r="H407" s="5">
        <f t="shared" si="36"/>
        <v>5.2740991600559548</v>
      </c>
      <c r="I407" s="5">
        <f t="shared" si="37"/>
        <v>7.4783790293148753</v>
      </c>
      <c r="J407" s="5">
        <f t="shared" si="38"/>
        <v>32076.624844644411</v>
      </c>
    </row>
    <row r="408" spans="5:10" x14ac:dyDescent="0.25">
      <c r="E408" s="4">
        <v>405</v>
      </c>
      <c r="F408" s="5">
        <f t="shared" si="40"/>
        <v>32076.624844644411</v>
      </c>
      <c r="G408" s="5">
        <f t="shared" si="39"/>
        <v>12.75247818937083</v>
      </c>
      <c r="H408" s="5">
        <f t="shared" si="36"/>
        <v>5.2728698374757936</v>
      </c>
      <c r="I408" s="5">
        <f t="shared" si="37"/>
        <v>7.4796083518950365</v>
      </c>
      <c r="J408" s="5">
        <f t="shared" si="38"/>
        <v>32069.145236292516</v>
      </c>
    </row>
    <row r="409" spans="5:10" x14ac:dyDescent="0.25">
      <c r="E409" s="4">
        <v>406</v>
      </c>
      <c r="F409" s="5">
        <f t="shared" si="40"/>
        <v>32069.145236292516</v>
      </c>
      <c r="G409" s="5">
        <f t="shared" si="39"/>
        <v>12.75247818937083</v>
      </c>
      <c r="H409" s="5">
        <f t="shared" si="36"/>
        <v>5.2716403128152081</v>
      </c>
      <c r="I409" s="5">
        <f t="shared" si="37"/>
        <v>7.480837876555622</v>
      </c>
      <c r="J409" s="5">
        <f t="shared" si="38"/>
        <v>32061.66439841596</v>
      </c>
    </row>
    <row r="410" spans="5:10" x14ac:dyDescent="0.25">
      <c r="E410" s="4">
        <v>407</v>
      </c>
      <c r="F410" s="5">
        <f t="shared" si="40"/>
        <v>32061.66439841596</v>
      </c>
      <c r="G410" s="5">
        <f t="shared" si="39"/>
        <v>12.75247818937083</v>
      </c>
      <c r="H410" s="5">
        <f t="shared" si="36"/>
        <v>5.2704105860409802</v>
      </c>
      <c r="I410" s="5">
        <f t="shared" si="37"/>
        <v>7.4820676033298499</v>
      </c>
      <c r="J410" s="5">
        <f t="shared" si="38"/>
        <v>32054.18233081263</v>
      </c>
    </row>
    <row r="411" spans="5:10" x14ac:dyDescent="0.25">
      <c r="E411" s="4">
        <v>408</v>
      </c>
      <c r="F411" s="5">
        <f t="shared" si="40"/>
        <v>32054.18233081263</v>
      </c>
      <c r="G411" s="5">
        <f t="shared" si="39"/>
        <v>12.75247818937083</v>
      </c>
      <c r="H411" s="5">
        <f t="shared" si="36"/>
        <v>5.2691806571198843</v>
      </c>
      <c r="I411" s="5">
        <f t="shared" si="37"/>
        <v>7.4832975322509458</v>
      </c>
      <c r="J411" s="5">
        <f t="shared" si="38"/>
        <v>32046.69903328038</v>
      </c>
    </row>
    <row r="412" spans="5:10" x14ac:dyDescent="0.25">
      <c r="E412" s="4">
        <v>409</v>
      </c>
      <c r="F412" s="5">
        <f t="shared" si="40"/>
        <v>32046.69903328038</v>
      </c>
      <c r="G412" s="5">
        <f t="shared" si="39"/>
        <v>12.75247818937083</v>
      </c>
      <c r="H412" s="5">
        <f t="shared" si="36"/>
        <v>5.2679505260186925</v>
      </c>
      <c r="I412" s="5">
        <f t="shared" si="37"/>
        <v>7.4845276633521376</v>
      </c>
      <c r="J412" s="5">
        <f t="shared" si="38"/>
        <v>32039.214505617027</v>
      </c>
    </row>
    <row r="413" spans="5:10" x14ac:dyDescent="0.25">
      <c r="E413" s="4">
        <v>410</v>
      </c>
      <c r="F413" s="5">
        <f t="shared" si="40"/>
        <v>32039.214505617027</v>
      </c>
      <c r="G413" s="5">
        <f t="shared" si="39"/>
        <v>12.75247818937083</v>
      </c>
      <c r="H413" s="5">
        <f t="shared" si="36"/>
        <v>5.2667201927041685</v>
      </c>
      <c r="I413" s="5">
        <f t="shared" si="37"/>
        <v>7.4857579966666616</v>
      </c>
      <c r="J413" s="5">
        <f t="shared" si="38"/>
        <v>32031.72874762036</v>
      </c>
    </row>
    <row r="414" spans="5:10" x14ac:dyDescent="0.25">
      <c r="E414" s="4">
        <v>411</v>
      </c>
      <c r="F414" s="5">
        <f t="shared" si="40"/>
        <v>32031.72874762036</v>
      </c>
      <c r="G414" s="5">
        <f t="shared" si="39"/>
        <v>12.75247818937083</v>
      </c>
      <c r="H414" s="5">
        <f t="shared" si="36"/>
        <v>5.2654896571430729</v>
      </c>
      <c r="I414" s="5">
        <f t="shared" si="37"/>
        <v>7.4869885322277572</v>
      </c>
      <c r="J414" s="5">
        <f t="shared" si="38"/>
        <v>32024.241759088134</v>
      </c>
    </row>
    <row r="415" spans="5:10" x14ac:dyDescent="0.25">
      <c r="E415" s="4">
        <v>412</v>
      </c>
      <c r="F415" s="5">
        <f t="shared" si="40"/>
        <v>32024.241759088134</v>
      </c>
      <c r="G415" s="5">
        <f t="shared" si="39"/>
        <v>12.75247818937083</v>
      </c>
      <c r="H415" s="5">
        <f t="shared" si="36"/>
        <v>5.2642589193021596</v>
      </c>
      <c r="I415" s="5">
        <f t="shared" si="37"/>
        <v>7.4882192700686705</v>
      </c>
      <c r="J415" s="5">
        <f t="shared" si="38"/>
        <v>32016.753539818066</v>
      </c>
    </row>
    <row r="416" spans="5:10" x14ac:dyDescent="0.25">
      <c r="E416" s="4">
        <v>413</v>
      </c>
      <c r="F416" s="5">
        <f t="shared" si="40"/>
        <v>32016.753539818066</v>
      </c>
      <c r="G416" s="5">
        <f t="shared" si="39"/>
        <v>12.75247818937083</v>
      </c>
      <c r="H416" s="5">
        <f t="shared" si="36"/>
        <v>5.2630279791481751</v>
      </c>
      <c r="I416" s="5">
        <f t="shared" si="37"/>
        <v>7.489450210222655</v>
      </c>
      <c r="J416" s="5">
        <f t="shared" si="38"/>
        <v>32009.264089607845</v>
      </c>
    </row>
    <row r="417" spans="5:10" x14ac:dyDescent="0.25">
      <c r="E417" s="4">
        <v>414</v>
      </c>
      <c r="F417" s="5">
        <f t="shared" si="40"/>
        <v>32009.264089607845</v>
      </c>
      <c r="G417" s="5">
        <f t="shared" si="39"/>
        <v>12.75247818937083</v>
      </c>
      <c r="H417" s="5">
        <f t="shared" si="36"/>
        <v>5.2617968366478651</v>
      </c>
      <c r="I417" s="5">
        <f t="shared" si="37"/>
        <v>7.490681352722965</v>
      </c>
      <c r="J417" s="5">
        <f t="shared" si="38"/>
        <v>32001.773408255121</v>
      </c>
    </row>
    <row r="418" spans="5:10" x14ac:dyDescent="0.25">
      <c r="E418" s="4">
        <v>415</v>
      </c>
      <c r="F418" s="5">
        <f t="shared" si="40"/>
        <v>32001.773408255121</v>
      </c>
      <c r="G418" s="5">
        <f t="shared" si="39"/>
        <v>12.75247818937083</v>
      </c>
      <c r="H418" s="5">
        <f t="shared" si="36"/>
        <v>5.2605654917679656</v>
      </c>
      <c r="I418" s="5">
        <f t="shared" si="37"/>
        <v>7.4919126976028645</v>
      </c>
      <c r="J418" s="5">
        <f t="shared" si="38"/>
        <v>31994.28149555752</v>
      </c>
    </row>
    <row r="419" spans="5:10" x14ac:dyDescent="0.25">
      <c r="E419" s="4">
        <v>416</v>
      </c>
      <c r="F419" s="5">
        <f t="shared" si="40"/>
        <v>31994.28149555752</v>
      </c>
      <c r="G419" s="5">
        <f t="shared" si="39"/>
        <v>12.75247818937083</v>
      </c>
      <c r="H419" s="5">
        <f t="shared" si="36"/>
        <v>5.259333944475209</v>
      </c>
      <c r="I419" s="5">
        <f t="shared" si="37"/>
        <v>7.4931442448956211</v>
      </c>
      <c r="J419" s="5">
        <f t="shared" si="38"/>
        <v>31986.788351312625</v>
      </c>
    </row>
    <row r="420" spans="5:10" x14ac:dyDescent="0.25">
      <c r="E420" s="4">
        <v>417</v>
      </c>
      <c r="F420" s="5">
        <f t="shared" si="40"/>
        <v>31986.788351312625</v>
      </c>
      <c r="G420" s="5">
        <f t="shared" si="39"/>
        <v>12.75247818937083</v>
      </c>
      <c r="H420" s="5">
        <f t="shared" si="36"/>
        <v>5.2581021947363222</v>
      </c>
      <c r="I420" s="5">
        <f t="shared" si="37"/>
        <v>7.4943759946345079</v>
      </c>
      <c r="J420" s="5">
        <f t="shared" si="38"/>
        <v>31979.293975317993</v>
      </c>
    </row>
    <row r="421" spans="5:10" x14ac:dyDescent="0.25">
      <c r="E421" s="4">
        <v>418</v>
      </c>
      <c r="F421" s="5">
        <f t="shared" si="40"/>
        <v>31979.293975317993</v>
      </c>
      <c r="G421" s="5">
        <f t="shared" si="39"/>
        <v>12.75247818937083</v>
      </c>
      <c r="H421" s="5">
        <f t="shared" si="36"/>
        <v>5.2568702425180263</v>
      </c>
      <c r="I421" s="5">
        <f t="shared" si="37"/>
        <v>7.4956079468528038</v>
      </c>
      <c r="J421" s="5">
        <f t="shared" si="38"/>
        <v>31971.798367371139</v>
      </c>
    </row>
    <row r="422" spans="5:10" x14ac:dyDescent="0.25">
      <c r="E422" s="4">
        <v>419</v>
      </c>
      <c r="F422" s="5">
        <f t="shared" si="40"/>
        <v>31971.798367371139</v>
      </c>
      <c r="G422" s="5">
        <f t="shared" si="39"/>
        <v>12.75247818937083</v>
      </c>
      <c r="H422" s="5">
        <f t="shared" si="36"/>
        <v>5.2556380877870366</v>
      </c>
      <c r="I422" s="5">
        <f t="shared" si="37"/>
        <v>7.4968401015837935</v>
      </c>
      <c r="J422" s="5">
        <f t="shared" si="38"/>
        <v>31964.301527269556</v>
      </c>
    </row>
    <row r="423" spans="5:10" x14ac:dyDescent="0.25">
      <c r="E423" s="4">
        <v>420</v>
      </c>
      <c r="F423" s="5">
        <f t="shared" si="40"/>
        <v>31964.301527269556</v>
      </c>
      <c r="G423" s="5">
        <f t="shared" si="39"/>
        <v>12.75247818937083</v>
      </c>
      <c r="H423" s="5">
        <f t="shared" si="36"/>
        <v>5.2544057305100642</v>
      </c>
      <c r="I423" s="5">
        <f t="shared" si="37"/>
        <v>7.4980724588607659</v>
      </c>
      <c r="J423" s="5">
        <f t="shared" si="38"/>
        <v>31956.803454810695</v>
      </c>
    </row>
    <row r="424" spans="5:10" x14ac:dyDescent="0.25">
      <c r="E424" s="4">
        <v>421</v>
      </c>
      <c r="F424" s="5">
        <f t="shared" si="40"/>
        <v>31956.803454810695</v>
      </c>
      <c r="G424" s="5">
        <f t="shared" si="39"/>
        <v>12.75247818937083</v>
      </c>
      <c r="H424" s="5">
        <f t="shared" ref="H424:H487" si="41">$C$23*F424</f>
        <v>5.2531731706538132</v>
      </c>
      <c r="I424" s="5">
        <f t="shared" ref="I424:I487" si="42">G424-H424</f>
        <v>7.4993050187170169</v>
      </c>
      <c r="J424" s="5">
        <f t="shared" ref="J424:J487" si="43">F424-I424</f>
        <v>31949.304149791977</v>
      </c>
    </row>
    <row r="425" spans="5:10" x14ac:dyDescent="0.25">
      <c r="E425" s="4">
        <v>422</v>
      </c>
      <c r="F425" s="5">
        <f t="shared" si="40"/>
        <v>31949.304149791977</v>
      </c>
      <c r="G425" s="5">
        <f t="shared" si="39"/>
        <v>12.75247818937083</v>
      </c>
      <c r="H425" s="5">
        <f t="shared" si="41"/>
        <v>5.251940408184983</v>
      </c>
      <c r="I425" s="5">
        <f t="shared" si="42"/>
        <v>7.5005377811858471</v>
      </c>
      <c r="J425" s="5">
        <f t="shared" si="43"/>
        <v>31941.80361201079</v>
      </c>
    </row>
    <row r="426" spans="5:10" x14ac:dyDescent="0.25">
      <c r="E426" s="4">
        <v>423</v>
      </c>
      <c r="F426" s="5">
        <f t="shared" si="40"/>
        <v>31941.80361201079</v>
      </c>
      <c r="G426" s="5">
        <f t="shared" si="39"/>
        <v>12.75247818937083</v>
      </c>
      <c r="H426" s="5">
        <f t="shared" si="41"/>
        <v>5.2507074430702669</v>
      </c>
      <c r="I426" s="5">
        <f t="shared" si="42"/>
        <v>7.5017707463005632</v>
      </c>
      <c r="J426" s="5">
        <f t="shared" si="43"/>
        <v>31934.301841264489</v>
      </c>
    </row>
    <row r="427" spans="5:10" x14ac:dyDescent="0.25">
      <c r="E427" s="4">
        <v>424</v>
      </c>
      <c r="F427" s="5">
        <f t="shared" si="40"/>
        <v>31934.301841264489</v>
      </c>
      <c r="G427" s="5">
        <f t="shared" si="39"/>
        <v>12.75247818937083</v>
      </c>
      <c r="H427" s="5">
        <f t="shared" si="41"/>
        <v>5.2494742752763548</v>
      </c>
      <c r="I427" s="5">
        <f t="shared" si="42"/>
        <v>7.5030039140944753</v>
      </c>
      <c r="J427" s="5">
        <f t="shared" si="43"/>
        <v>31926.798837350394</v>
      </c>
    </row>
    <row r="428" spans="5:10" x14ac:dyDescent="0.25">
      <c r="E428" s="4">
        <v>425</v>
      </c>
      <c r="F428" s="5">
        <f t="shared" si="40"/>
        <v>31926.798837350394</v>
      </c>
      <c r="G428" s="5">
        <f t="shared" si="39"/>
        <v>12.75247818937083</v>
      </c>
      <c r="H428" s="5">
        <f t="shared" si="41"/>
        <v>5.2482409047699283</v>
      </c>
      <c r="I428" s="5">
        <f t="shared" si="42"/>
        <v>7.5042372846009018</v>
      </c>
      <c r="J428" s="5">
        <f t="shared" si="43"/>
        <v>31919.294600065794</v>
      </c>
    </row>
    <row r="429" spans="5:10" x14ac:dyDescent="0.25">
      <c r="E429" s="4">
        <v>426</v>
      </c>
      <c r="F429" s="5">
        <f t="shared" si="40"/>
        <v>31919.294600065794</v>
      </c>
      <c r="G429" s="5">
        <f t="shared" si="39"/>
        <v>12.75247818937083</v>
      </c>
      <c r="H429" s="5">
        <f t="shared" si="41"/>
        <v>5.2470073315176649</v>
      </c>
      <c r="I429" s="5">
        <f t="shared" si="42"/>
        <v>7.5054708578531653</v>
      </c>
      <c r="J429" s="5">
        <f t="shared" si="43"/>
        <v>31911.78912920794</v>
      </c>
    </row>
    <row r="430" spans="5:10" x14ac:dyDescent="0.25">
      <c r="E430" s="4">
        <v>427</v>
      </c>
      <c r="F430" s="5">
        <f t="shared" si="40"/>
        <v>31911.78912920794</v>
      </c>
      <c r="G430" s="5">
        <f t="shared" si="39"/>
        <v>12.75247818937083</v>
      </c>
      <c r="H430" s="5">
        <f t="shared" si="41"/>
        <v>5.2457735554862372</v>
      </c>
      <c r="I430" s="5">
        <f t="shared" si="42"/>
        <v>7.5067046338845929</v>
      </c>
      <c r="J430" s="5">
        <f t="shared" si="43"/>
        <v>31904.282424574056</v>
      </c>
    </row>
    <row r="431" spans="5:10" x14ac:dyDescent="0.25">
      <c r="E431" s="4">
        <v>428</v>
      </c>
      <c r="F431" s="5">
        <f t="shared" si="40"/>
        <v>31904.282424574056</v>
      </c>
      <c r="G431" s="5">
        <f t="shared" si="39"/>
        <v>12.75247818937083</v>
      </c>
      <c r="H431" s="5">
        <f t="shared" si="41"/>
        <v>5.2445395766423104</v>
      </c>
      <c r="I431" s="5">
        <f t="shared" si="42"/>
        <v>7.5079386127285197</v>
      </c>
      <c r="J431" s="5">
        <f t="shared" si="43"/>
        <v>31896.774485961327</v>
      </c>
    </row>
    <row r="432" spans="5:10" x14ac:dyDescent="0.25">
      <c r="E432" s="4">
        <v>429</v>
      </c>
      <c r="F432" s="5">
        <f t="shared" si="40"/>
        <v>31896.774485961327</v>
      </c>
      <c r="G432" s="5">
        <f t="shared" si="39"/>
        <v>12.75247818937083</v>
      </c>
      <c r="H432" s="5">
        <f t="shared" si="41"/>
        <v>5.2433053949525474</v>
      </c>
      <c r="I432" s="5">
        <f t="shared" si="42"/>
        <v>7.5091727944182827</v>
      </c>
      <c r="J432" s="5">
        <f t="shared" si="43"/>
        <v>31889.265313166907</v>
      </c>
    </row>
    <row r="433" spans="5:10" x14ac:dyDescent="0.25">
      <c r="E433" s="4">
        <v>430</v>
      </c>
      <c r="F433" s="5">
        <f t="shared" si="40"/>
        <v>31889.265313166907</v>
      </c>
      <c r="G433" s="5">
        <f t="shared" si="39"/>
        <v>12.75247818937083</v>
      </c>
      <c r="H433" s="5">
        <f t="shared" si="41"/>
        <v>5.2420710103836017</v>
      </c>
      <c r="I433" s="5">
        <f t="shared" si="42"/>
        <v>7.5104071789872284</v>
      </c>
      <c r="J433" s="5">
        <f t="shared" si="43"/>
        <v>31881.75490598792</v>
      </c>
    </row>
    <row r="434" spans="5:10" x14ac:dyDescent="0.25">
      <c r="E434" s="4">
        <v>431</v>
      </c>
      <c r="F434" s="5">
        <f t="shared" si="40"/>
        <v>31881.75490598792</v>
      </c>
      <c r="G434" s="5">
        <f t="shared" si="39"/>
        <v>12.75247818937083</v>
      </c>
      <c r="H434" s="5">
        <f t="shared" si="41"/>
        <v>5.2408364229021238</v>
      </c>
      <c r="I434" s="5">
        <f t="shared" si="42"/>
        <v>7.5116417664687063</v>
      </c>
      <c r="J434" s="5">
        <f t="shared" si="43"/>
        <v>31874.243264221452</v>
      </c>
    </row>
    <row r="435" spans="5:10" x14ac:dyDescent="0.25">
      <c r="E435" s="4">
        <v>432</v>
      </c>
      <c r="F435" s="5">
        <f t="shared" si="40"/>
        <v>31874.243264221452</v>
      </c>
      <c r="G435" s="5">
        <f t="shared" si="39"/>
        <v>12.75247818937083</v>
      </c>
      <c r="H435" s="5">
        <f t="shared" si="41"/>
        <v>5.2396016324747592</v>
      </c>
      <c r="I435" s="5">
        <f t="shared" si="42"/>
        <v>7.5128765568960709</v>
      </c>
      <c r="J435" s="5">
        <f t="shared" si="43"/>
        <v>31866.730387664556</v>
      </c>
    </row>
    <row r="436" spans="5:10" x14ac:dyDescent="0.25">
      <c r="E436" s="4">
        <v>433</v>
      </c>
      <c r="F436" s="5">
        <f t="shared" si="40"/>
        <v>31866.730387664556</v>
      </c>
      <c r="G436" s="5">
        <f t="shared" si="39"/>
        <v>12.75247818937083</v>
      </c>
      <c r="H436" s="5">
        <f t="shared" si="41"/>
        <v>5.238366639068146</v>
      </c>
      <c r="I436" s="5">
        <f t="shared" si="42"/>
        <v>7.5141115503026841</v>
      </c>
      <c r="J436" s="5">
        <f t="shared" si="43"/>
        <v>31859.216276114254</v>
      </c>
    </row>
    <row r="437" spans="5:10" x14ac:dyDescent="0.25">
      <c r="E437" s="4">
        <v>434</v>
      </c>
      <c r="F437" s="5">
        <f t="shared" si="40"/>
        <v>31859.216276114254</v>
      </c>
      <c r="G437" s="5">
        <f t="shared" si="39"/>
        <v>12.75247818937083</v>
      </c>
      <c r="H437" s="5">
        <f t="shared" si="41"/>
        <v>5.2371314426489182</v>
      </c>
      <c r="I437" s="5">
        <f t="shared" si="42"/>
        <v>7.5153467467219119</v>
      </c>
      <c r="J437" s="5">
        <f t="shared" si="43"/>
        <v>31851.700929367533</v>
      </c>
    </row>
    <row r="438" spans="5:10" x14ac:dyDescent="0.25">
      <c r="E438" s="4">
        <v>435</v>
      </c>
      <c r="F438" s="5">
        <f t="shared" si="40"/>
        <v>31851.700929367533</v>
      </c>
      <c r="G438" s="5">
        <f t="shared" si="39"/>
        <v>12.75247818937083</v>
      </c>
      <c r="H438" s="5">
        <f t="shared" si="41"/>
        <v>5.2358960431837041</v>
      </c>
      <c r="I438" s="5">
        <f t="shared" si="42"/>
        <v>7.5165821461871261</v>
      </c>
      <c r="J438" s="5">
        <f t="shared" si="43"/>
        <v>31844.184347221344</v>
      </c>
    </row>
    <row r="439" spans="5:10" x14ac:dyDescent="0.25">
      <c r="E439" s="4">
        <v>436</v>
      </c>
      <c r="F439" s="5">
        <f t="shared" si="40"/>
        <v>31844.184347221344</v>
      </c>
      <c r="G439" s="5">
        <f t="shared" si="39"/>
        <v>12.75247818937083</v>
      </c>
      <c r="H439" s="5">
        <f t="shared" si="41"/>
        <v>5.2346604406391251</v>
      </c>
      <c r="I439" s="5">
        <f t="shared" si="42"/>
        <v>7.5178177487317051</v>
      </c>
      <c r="J439" s="5">
        <f t="shared" si="43"/>
        <v>31836.666529472612</v>
      </c>
    </row>
    <row r="440" spans="5:10" x14ac:dyDescent="0.25">
      <c r="E440" s="4">
        <v>437</v>
      </c>
      <c r="F440" s="5">
        <f t="shared" si="40"/>
        <v>31836.666529472612</v>
      </c>
      <c r="G440" s="5">
        <f t="shared" si="39"/>
        <v>12.75247818937083</v>
      </c>
      <c r="H440" s="5">
        <f t="shared" si="41"/>
        <v>5.233424634981799</v>
      </c>
      <c r="I440" s="5">
        <f t="shared" si="42"/>
        <v>7.5190535543890311</v>
      </c>
      <c r="J440" s="5">
        <f t="shared" si="43"/>
        <v>31829.147475918224</v>
      </c>
    </row>
    <row r="441" spans="5:10" x14ac:dyDescent="0.25">
      <c r="E441" s="4">
        <v>438</v>
      </c>
      <c r="F441" s="5">
        <f t="shared" si="40"/>
        <v>31829.147475918224</v>
      </c>
      <c r="G441" s="5">
        <f t="shared" si="39"/>
        <v>12.75247818937083</v>
      </c>
      <c r="H441" s="5">
        <f t="shared" si="41"/>
        <v>5.2321886261783384</v>
      </c>
      <c r="I441" s="5">
        <f t="shared" si="42"/>
        <v>7.5202895631924918</v>
      </c>
      <c r="J441" s="5">
        <f t="shared" si="43"/>
        <v>31821.627186355032</v>
      </c>
    </row>
    <row r="442" spans="5:10" x14ac:dyDescent="0.25">
      <c r="E442" s="4">
        <v>439</v>
      </c>
      <c r="F442" s="5">
        <f t="shared" si="40"/>
        <v>31821.627186355032</v>
      </c>
      <c r="G442" s="5">
        <f t="shared" si="39"/>
        <v>12.75247818937083</v>
      </c>
      <c r="H442" s="5">
        <f t="shared" si="41"/>
        <v>5.2309524141953476</v>
      </c>
      <c r="I442" s="5">
        <f t="shared" si="42"/>
        <v>7.5215257751754825</v>
      </c>
      <c r="J442" s="5">
        <f t="shared" si="43"/>
        <v>31814.105660579855</v>
      </c>
    </row>
    <row r="443" spans="5:10" x14ac:dyDescent="0.25">
      <c r="E443" s="4">
        <v>440</v>
      </c>
      <c r="F443" s="5">
        <f t="shared" si="40"/>
        <v>31814.105660579855</v>
      </c>
      <c r="G443" s="5">
        <f t="shared" si="39"/>
        <v>12.75247818937083</v>
      </c>
      <c r="H443" s="5">
        <f t="shared" si="41"/>
        <v>5.2297159989994286</v>
      </c>
      <c r="I443" s="5">
        <f t="shared" si="42"/>
        <v>7.5227621903714015</v>
      </c>
      <c r="J443" s="5">
        <f t="shared" si="43"/>
        <v>31806.582898389483</v>
      </c>
    </row>
    <row r="444" spans="5:10" x14ac:dyDescent="0.25">
      <c r="E444" s="4">
        <v>441</v>
      </c>
      <c r="F444" s="5">
        <f t="shared" si="40"/>
        <v>31806.582898389483</v>
      </c>
      <c r="G444" s="5">
        <f t="shared" si="39"/>
        <v>12.75247818937083</v>
      </c>
      <c r="H444" s="5">
        <f t="shared" si="41"/>
        <v>5.2284793805571752</v>
      </c>
      <c r="I444" s="5">
        <f t="shared" si="42"/>
        <v>7.5239988088136549</v>
      </c>
      <c r="J444" s="5">
        <f t="shared" si="43"/>
        <v>31799.058899580668</v>
      </c>
    </row>
    <row r="445" spans="5:10" x14ac:dyDescent="0.25">
      <c r="E445" s="4">
        <v>442</v>
      </c>
      <c r="F445" s="5">
        <f t="shared" si="40"/>
        <v>31799.058899580668</v>
      </c>
      <c r="G445" s="5">
        <f t="shared" si="39"/>
        <v>12.75247818937083</v>
      </c>
      <c r="H445" s="5">
        <f t="shared" si="41"/>
        <v>5.2272425588351785</v>
      </c>
      <c r="I445" s="5">
        <f t="shared" si="42"/>
        <v>7.5252356305356516</v>
      </c>
      <c r="J445" s="5">
        <f t="shared" si="43"/>
        <v>31791.533663950133</v>
      </c>
    </row>
    <row r="446" spans="5:10" x14ac:dyDescent="0.25">
      <c r="E446" s="4">
        <v>443</v>
      </c>
      <c r="F446" s="5">
        <f t="shared" si="40"/>
        <v>31791.533663950133</v>
      </c>
      <c r="G446" s="5">
        <f t="shared" si="39"/>
        <v>12.75247818937083</v>
      </c>
      <c r="H446" s="5">
        <f t="shared" si="41"/>
        <v>5.2260055338000218</v>
      </c>
      <c r="I446" s="5">
        <f t="shared" si="42"/>
        <v>7.5264726555708084</v>
      </c>
      <c r="J446" s="5">
        <f t="shared" si="43"/>
        <v>31784.00719129456</v>
      </c>
    </row>
    <row r="447" spans="5:10" x14ac:dyDescent="0.25">
      <c r="E447" s="4">
        <v>444</v>
      </c>
      <c r="F447" s="5">
        <f t="shared" si="40"/>
        <v>31784.00719129456</v>
      </c>
      <c r="G447" s="5">
        <f t="shared" si="39"/>
        <v>12.75247818937083</v>
      </c>
      <c r="H447" s="5">
        <f t="shared" si="41"/>
        <v>5.2247683054182836</v>
      </c>
      <c r="I447" s="5">
        <f t="shared" si="42"/>
        <v>7.5277098839525465</v>
      </c>
      <c r="J447" s="5">
        <f t="shared" si="43"/>
        <v>31776.479481410606</v>
      </c>
    </row>
    <row r="448" spans="5:10" x14ac:dyDescent="0.25">
      <c r="E448" s="4">
        <v>445</v>
      </c>
      <c r="F448" s="5">
        <f t="shared" si="40"/>
        <v>31776.479481410606</v>
      </c>
      <c r="G448" s="5">
        <f t="shared" si="39"/>
        <v>12.75247818937083</v>
      </c>
      <c r="H448" s="5">
        <f t="shared" si="41"/>
        <v>5.2235308736565385</v>
      </c>
      <c r="I448" s="5">
        <f t="shared" si="42"/>
        <v>7.5289473157142917</v>
      </c>
      <c r="J448" s="5">
        <f t="shared" si="43"/>
        <v>31768.950534094893</v>
      </c>
    </row>
    <row r="449" spans="5:10" x14ac:dyDescent="0.25">
      <c r="E449" s="4">
        <v>446</v>
      </c>
      <c r="F449" s="5">
        <f t="shared" si="40"/>
        <v>31768.950534094893</v>
      </c>
      <c r="G449" s="5">
        <f t="shared" si="39"/>
        <v>12.75247818937083</v>
      </c>
      <c r="H449" s="5">
        <f t="shared" si="41"/>
        <v>5.2222932384813525</v>
      </c>
      <c r="I449" s="5">
        <f t="shared" si="42"/>
        <v>7.5301849508894776</v>
      </c>
      <c r="J449" s="5">
        <f t="shared" si="43"/>
        <v>31761.420349144002</v>
      </c>
    </row>
    <row r="450" spans="5:10" x14ac:dyDescent="0.25">
      <c r="E450" s="4">
        <v>447</v>
      </c>
      <c r="F450" s="5">
        <f t="shared" si="40"/>
        <v>31761.420349144002</v>
      </c>
      <c r="G450" s="5">
        <f t="shared" si="39"/>
        <v>12.75247818937083</v>
      </c>
      <c r="H450" s="5">
        <f t="shared" si="41"/>
        <v>5.2210553998592886</v>
      </c>
      <c r="I450" s="5">
        <f t="shared" si="42"/>
        <v>7.5314227895115415</v>
      </c>
      <c r="J450" s="5">
        <f t="shared" si="43"/>
        <v>31753.888926354492</v>
      </c>
    </row>
    <row r="451" spans="5:10" x14ac:dyDescent="0.25">
      <c r="E451" s="4">
        <v>448</v>
      </c>
      <c r="F451" s="5">
        <f t="shared" si="40"/>
        <v>31753.888926354492</v>
      </c>
      <c r="G451" s="5">
        <f t="shared" si="39"/>
        <v>12.75247818937083</v>
      </c>
      <c r="H451" s="5">
        <f t="shared" si="41"/>
        <v>5.2198173577569031</v>
      </c>
      <c r="I451" s="5">
        <f t="shared" si="42"/>
        <v>7.532660831613927</v>
      </c>
      <c r="J451" s="5">
        <f t="shared" si="43"/>
        <v>31746.356265522878</v>
      </c>
    </row>
    <row r="452" spans="5:10" x14ac:dyDescent="0.25">
      <c r="E452" s="4">
        <v>449</v>
      </c>
      <c r="F452" s="5">
        <f t="shared" si="40"/>
        <v>31746.356265522878</v>
      </c>
      <c r="G452" s="5">
        <f t="shared" si="39"/>
        <v>12.75247818937083</v>
      </c>
      <c r="H452" s="5">
        <f t="shared" si="41"/>
        <v>5.2185791121407474</v>
      </c>
      <c r="I452" s="5">
        <f t="shared" si="42"/>
        <v>7.5338990772300827</v>
      </c>
      <c r="J452" s="5">
        <f t="shared" si="43"/>
        <v>31738.822366445649</v>
      </c>
    </row>
    <row r="453" spans="5:10" x14ac:dyDescent="0.25">
      <c r="E453" s="4">
        <v>450</v>
      </c>
      <c r="F453" s="5">
        <f t="shared" si="40"/>
        <v>31738.822366445649</v>
      </c>
      <c r="G453" s="5">
        <f t="shared" ref="G453:G516" si="44">$C$25</f>
        <v>12.75247818937083</v>
      </c>
      <c r="H453" s="5">
        <f t="shared" si="41"/>
        <v>5.2173406629773673</v>
      </c>
      <c r="I453" s="5">
        <f t="shared" si="42"/>
        <v>7.5351375263934628</v>
      </c>
      <c r="J453" s="5">
        <f t="shared" si="43"/>
        <v>31731.287228919256</v>
      </c>
    </row>
    <row r="454" spans="5:10" x14ac:dyDescent="0.25">
      <c r="E454" s="4">
        <v>451</v>
      </c>
      <c r="F454" s="5">
        <f t="shared" si="40"/>
        <v>31731.287228919256</v>
      </c>
      <c r="G454" s="5">
        <f t="shared" si="44"/>
        <v>12.75247818937083</v>
      </c>
      <c r="H454" s="5">
        <f t="shared" si="41"/>
        <v>5.2161020102333024</v>
      </c>
      <c r="I454" s="5">
        <f t="shared" si="42"/>
        <v>7.5363761791375277</v>
      </c>
      <c r="J454" s="5">
        <f t="shared" si="43"/>
        <v>31723.750852740119</v>
      </c>
    </row>
    <row r="455" spans="5:10" x14ac:dyDescent="0.25">
      <c r="E455" s="4">
        <v>452</v>
      </c>
      <c r="F455" s="5">
        <f t="shared" si="40"/>
        <v>31723.750852740119</v>
      </c>
      <c r="G455" s="5">
        <f t="shared" si="44"/>
        <v>12.75247818937083</v>
      </c>
      <c r="H455" s="5">
        <f t="shared" si="41"/>
        <v>5.214863153875088</v>
      </c>
      <c r="I455" s="5">
        <f t="shared" si="42"/>
        <v>7.5376150354957421</v>
      </c>
      <c r="J455" s="5">
        <f t="shared" si="43"/>
        <v>31716.213237704622</v>
      </c>
    </row>
    <row r="456" spans="5:10" x14ac:dyDescent="0.25">
      <c r="E456" s="4">
        <v>453</v>
      </c>
      <c r="F456" s="5">
        <f t="shared" si="40"/>
        <v>31716.213237704622</v>
      </c>
      <c r="G456" s="5">
        <f t="shared" si="44"/>
        <v>12.75247818937083</v>
      </c>
      <c r="H456" s="5">
        <f t="shared" si="41"/>
        <v>5.2136240938692531</v>
      </c>
      <c r="I456" s="5">
        <f t="shared" si="42"/>
        <v>7.538854095501577</v>
      </c>
      <c r="J456" s="5">
        <f t="shared" si="43"/>
        <v>31708.674383609119</v>
      </c>
    </row>
    <row r="457" spans="5:10" x14ac:dyDescent="0.25">
      <c r="E457" s="4">
        <v>454</v>
      </c>
      <c r="F457" s="5">
        <f t="shared" si="40"/>
        <v>31708.674383609119</v>
      </c>
      <c r="G457" s="5">
        <f t="shared" si="44"/>
        <v>12.75247818937083</v>
      </c>
      <c r="H457" s="5">
        <f t="shared" si="41"/>
        <v>5.2123848301823212</v>
      </c>
      <c r="I457" s="5">
        <f t="shared" si="42"/>
        <v>7.5400933591885089</v>
      </c>
      <c r="J457" s="5">
        <f t="shared" si="43"/>
        <v>31701.134290249931</v>
      </c>
    </row>
    <row r="458" spans="5:10" x14ac:dyDescent="0.25">
      <c r="E458" s="4">
        <v>455</v>
      </c>
      <c r="F458" s="5">
        <f t="shared" si="40"/>
        <v>31701.134290249931</v>
      </c>
      <c r="G458" s="5">
        <f t="shared" si="44"/>
        <v>12.75247818937083</v>
      </c>
      <c r="H458" s="5">
        <f t="shared" si="41"/>
        <v>5.2111453627808109</v>
      </c>
      <c r="I458" s="5">
        <f t="shared" si="42"/>
        <v>7.5413328265900192</v>
      </c>
      <c r="J458" s="5">
        <f t="shared" si="43"/>
        <v>31693.592957423341</v>
      </c>
    </row>
    <row r="459" spans="5:10" x14ac:dyDescent="0.25">
      <c r="E459" s="4">
        <v>456</v>
      </c>
      <c r="F459" s="5">
        <f t="shared" si="40"/>
        <v>31693.592957423341</v>
      </c>
      <c r="G459" s="5">
        <f t="shared" si="44"/>
        <v>12.75247818937083</v>
      </c>
      <c r="H459" s="5">
        <f t="shared" si="41"/>
        <v>5.2099056916312341</v>
      </c>
      <c r="I459" s="5">
        <f t="shared" si="42"/>
        <v>7.542572497739596</v>
      </c>
      <c r="J459" s="5">
        <f t="shared" si="43"/>
        <v>31686.050384925602</v>
      </c>
    </row>
    <row r="460" spans="5:10" x14ac:dyDescent="0.25">
      <c r="E460" s="4">
        <v>457</v>
      </c>
      <c r="F460" s="5">
        <f t="shared" si="40"/>
        <v>31686.050384925602</v>
      </c>
      <c r="G460" s="5">
        <f t="shared" si="44"/>
        <v>12.75247818937083</v>
      </c>
      <c r="H460" s="5">
        <f t="shared" si="41"/>
        <v>5.2086658167000994</v>
      </c>
      <c r="I460" s="5">
        <f t="shared" si="42"/>
        <v>7.5438123726707307</v>
      </c>
      <c r="J460" s="5">
        <f t="shared" si="43"/>
        <v>31678.506572552931</v>
      </c>
    </row>
    <row r="461" spans="5:10" x14ac:dyDescent="0.25">
      <c r="E461" s="4">
        <v>458</v>
      </c>
      <c r="F461" s="5">
        <f t="shared" si="40"/>
        <v>31678.506572552931</v>
      </c>
      <c r="G461" s="5">
        <f t="shared" si="44"/>
        <v>12.75247818937083</v>
      </c>
      <c r="H461" s="5">
        <f t="shared" si="41"/>
        <v>5.2074257379539066</v>
      </c>
      <c r="I461" s="5">
        <f t="shared" si="42"/>
        <v>7.5450524514169235</v>
      </c>
      <c r="J461" s="5">
        <f t="shared" si="43"/>
        <v>31670.961520101515</v>
      </c>
    </row>
    <row r="462" spans="5:10" x14ac:dyDescent="0.25">
      <c r="E462" s="4">
        <v>459</v>
      </c>
      <c r="F462" s="5">
        <f t="shared" si="40"/>
        <v>31670.961520101515</v>
      </c>
      <c r="G462" s="5">
        <f t="shared" si="44"/>
        <v>12.75247818937083</v>
      </c>
      <c r="H462" s="5">
        <f t="shared" si="41"/>
        <v>5.2061854553591536</v>
      </c>
      <c r="I462" s="5">
        <f t="shared" si="42"/>
        <v>7.5462927340116766</v>
      </c>
      <c r="J462" s="5">
        <f t="shared" si="43"/>
        <v>31663.415227367503</v>
      </c>
    </row>
    <row r="463" spans="5:10" x14ac:dyDescent="0.25">
      <c r="E463" s="4">
        <v>460</v>
      </c>
      <c r="F463" s="5">
        <f t="shared" si="40"/>
        <v>31663.415227367503</v>
      </c>
      <c r="G463" s="5">
        <f t="shared" si="44"/>
        <v>12.75247818937083</v>
      </c>
      <c r="H463" s="5">
        <f t="shared" si="41"/>
        <v>5.2049449688823293</v>
      </c>
      <c r="I463" s="5">
        <f t="shared" si="42"/>
        <v>7.5475332204885008</v>
      </c>
      <c r="J463" s="5">
        <f t="shared" si="43"/>
        <v>31655.867694147015</v>
      </c>
    </row>
    <row r="464" spans="5:10" x14ac:dyDescent="0.25">
      <c r="E464" s="4">
        <v>461</v>
      </c>
      <c r="F464" s="5">
        <f t="shared" si="40"/>
        <v>31655.867694147015</v>
      </c>
      <c r="G464" s="5">
        <f t="shared" si="44"/>
        <v>12.75247818937083</v>
      </c>
      <c r="H464" s="5">
        <f t="shared" si="41"/>
        <v>5.2037042784899201</v>
      </c>
      <c r="I464" s="5">
        <f t="shared" si="42"/>
        <v>7.54877391088091</v>
      </c>
      <c r="J464" s="5">
        <f t="shared" si="43"/>
        <v>31648.318920236135</v>
      </c>
    </row>
    <row r="465" spans="5:10" x14ac:dyDescent="0.25">
      <c r="E465" s="4">
        <v>462</v>
      </c>
      <c r="F465" s="5">
        <f t="shared" si="40"/>
        <v>31648.318920236135</v>
      </c>
      <c r="G465" s="5">
        <f t="shared" si="44"/>
        <v>12.75247818937083</v>
      </c>
      <c r="H465" s="5">
        <f t="shared" si="41"/>
        <v>5.2024633841484063</v>
      </c>
      <c r="I465" s="5">
        <f t="shared" si="42"/>
        <v>7.5500148052224239</v>
      </c>
      <c r="J465" s="5">
        <f t="shared" si="43"/>
        <v>31640.768905430912</v>
      </c>
    </row>
    <row r="466" spans="5:10" x14ac:dyDescent="0.25">
      <c r="E466" s="4">
        <v>463</v>
      </c>
      <c r="F466" s="5">
        <f t="shared" si="40"/>
        <v>31640.768905430912</v>
      </c>
      <c r="G466" s="5">
        <f t="shared" si="44"/>
        <v>12.75247818937083</v>
      </c>
      <c r="H466" s="5">
        <f t="shared" si="41"/>
        <v>5.2012222858242598</v>
      </c>
      <c r="I466" s="5">
        <f t="shared" si="42"/>
        <v>7.5512559035465703</v>
      </c>
      <c r="J466" s="5">
        <f t="shared" si="43"/>
        <v>31633.217649527367</v>
      </c>
    </row>
    <row r="467" spans="5:10" x14ac:dyDescent="0.25">
      <c r="E467" s="4">
        <v>464</v>
      </c>
      <c r="F467" s="5">
        <f t="shared" si="40"/>
        <v>31633.217649527367</v>
      </c>
      <c r="G467" s="5">
        <f t="shared" si="44"/>
        <v>12.75247818937083</v>
      </c>
      <c r="H467" s="5">
        <f t="shared" si="41"/>
        <v>5.1999809834839512</v>
      </c>
      <c r="I467" s="5">
        <f t="shared" si="42"/>
        <v>7.5524972058868789</v>
      </c>
      <c r="J467" s="5">
        <f t="shared" si="43"/>
        <v>31625.665152321479</v>
      </c>
    </row>
    <row r="468" spans="5:10" x14ac:dyDescent="0.25">
      <c r="E468" s="4">
        <v>465</v>
      </c>
      <c r="F468" s="5">
        <f t="shared" si="40"/>
        <v>31625.665152321479</v>
      </c>
      <c r="G468" s="5">
        <f t="shared" si="44"/>
        <v>12.75247818937083</v>
      </c>
      <c r="H468" s="5">
        <f t="shared" si="41"/>
        <v>5.1987394770939419</v>
      </c>
      <c r="I468" s="5">
        <f t="shared" si="42"/>
        <v>7.5537387122768882</v>
      </c>
      <c r="J468" s="5">
        <f t="shared" si="43"/>
        <v>31618.1114136092</v>
      </c>
    </row>
    <row r="469" spans="5:10" x14ac:dyDescent="0.25">
      <c r="E469" s="4">
        <v>466</v>
      </c>
      <c r="F469" s="5">
        <f t="shared" si="40"/>
        <v>31618.1114136092</v>
      </c>
      <c r="G469" s="5">
        <f t="shared" si="44"/>
        <v>12.75247818937083</v>
      </c>
      <c r="H469" s="5">
        <f t="shared" si="41"/>
        <v>5.1974977666206907</v>
      </c>
      <c r="I469" s="5">
        <f t="shared" si="42"/>
        <v>7.5549804227501394</v>
      </c>
      <c r="J469" s="5">
        <f t="shared" si="43"/>
        <v>31610.556433186452</v>
      </c>
    </row>
    <row r="470" spans="5:10" x14ac:dyDescent="0.25">
      <c r="E470" s="4">
        <v>467</v>
      </c>
      <c r="F470" s="5">
        <f t="shared" si="40"/>
        <v>31610.556433186452</v>
      </c>
      <c r="G470" s="5">
        <f t="shared" si="44"/>
        <v>12.75247818937083</v>
      </c>
      <c r="H470" s="5">
        <f t="shared" si="41"/>
        <v>5.1962558520306494</v>
      </c>
      <c r="I470" s="5">
        <f t="shared" si="42"/>
        <v>7.5562223373401807</v>
      </c>
      <c r="J470" s="5">
        <f t="shared" si="43"/>
        <v>31603.00021084911</v>
      </c>
    </row>
    <row r="471" spans="5:10" x14ac:dyDescent="0.25">
      <c r="E471" s="4">
        <v>468</v>
      </c>
      <c r="F471" s="5">
        <f t="shared" ref="F471:F534" si="45">J470</f>
        <v>31603.00021084911</v>
      </c>
      <c r="G471" s="5">
        <f t="shared" si="44"/>
        <v>12.75247818937083</v>
      </c>
      <c r="H471" s="5">
        <f t="shared" si="41"/>
        <v>5.1950137332902644</v>
      </c>
      <c r="I471" s="5">
        <f t="shared" si="42"/>
        <v>7.5574644560805657</v>
      </c>
      <c r="J471" s="5">
        <f t="shared" si="43"/>
        <v>31595.44274639303</v>
      </c>
    </row>
    <row r="472" spans="5:10" x14ac:dyDescent="0.25">
      <c r="E472" s="4">
        <v>469</v>
      </c>
      <c r="F472" s="5">
        <f t="shared" si="45"/>
        <v>31595.44274639303</v>
      </c>
      <c r="G472" s="5">
        <f t="shared" si="44"/>
        <v>12.75247818937083</v>
      </c>
      <c r="H472" s="5">
        <f t="shared" si="41"/>
        <v>5.1937714103659776</v>
      </c>
      <c r="I472" s="5">
        <f t="shared" si="42"/>
        <v>7.5587067790048525</v>
      </c>
      <c r="J472" s="5">
        <f t="shared" si="43"/>
        <v>31587.884039614026</v>
      </c>
    </row>
    <row r="473" spans="5:10" x14ac:dyDescent="0.25">
      <c r="E473" s="4">
        <v>470</v>
      </c>
      <c r="F473" s="5">
        <f t="shared" si="45"/>
        <v>31587.884039614026</v>
      </c>
      <c r="G473" s="5">
        <f t="shared" si="44"/>
        <v>12.75247818937083</v>
      </c>
      <c r="H473" s="5">
        <f t="shared" si="41"/>
        <v>5.1925288832242238</v>
      </c>
      <c r="I473" s="5">
        <f t="shared" si="42"/>
        <v>7.5599493061466063</v>
      </c>
      <c r="J473" s="5">
        <f t="shared" si="43"/>
        <v>31580.32409030788</v>
      </c>
    </row>
    <row r="474" spans="5:10" x14ac:dyDescent="0.25">
      <c r="E474" s="4">
        <v>471</v>
      </c>
      <c r="F474" s="5">
        <f t="shared" si="45"/>
        <v>31580.32409030788</v>
      </c>
      <c r="G474" s="5">
        <f t="shared" si="44"/>
        <v>12.75247818937083</v>
      </c>
      <c r="H474" s="5">
        <f t="shared" si="41"/>
        <v>5.1912861518314326</v>
      </c>
      <c r="I474" s="5">
        <f t="shared" si="42"/>
        <v>7.5611920375393975</v>
      </c>
      <c r="J474" s="5">
        <f t="shared" si="43"/>
        <v>31572.762898270343</v>
      </c>
    </row>
    <row r="475" spans="5:10" x14ac:dyDescent="0.25">
      <c r="E475" s="4">
        <v>472</v>
      </c>
      <c r="F475" s="5">
        <f t="shared" si="45"/>
        <v>31572.762898270343</v>
      </c>
      <c r="G475" s="5">
        <f t="shared" si="44"/>
        <v>12.75247818937083</v>
      </c>
      <c r="H475" s="5">
        <f t="shared" si="41"/>
        <v>5.1900432161540291</v>
      </c>
      <c r="I475" s="5">
        <f t="shared" si="42"/>
        <v>7.562434973216801</v>
      </c>
      <c r="J475" s="5">
        <f t="shared" si="43"/>
        <v>31565.200463297126</v>
      </c>
    </row>
    <row r="476" spans="5:10" x14ac:dyDescent="0.25">
      <c r="E476" s="4">
        <v>473</v>
      </c>
      <c r="F476" s="5">
        <f t="shared" si="45"/>
        <v>31565.200463297126</v>
      </c>
      <c r="G476" s="5">
        <f t="shared" si="44"/>
        <v>12.75247818937083</v>
      </c>
      <c r="H476" s="5">
        <f t="shared" si="41"/>
        <v>5.1888000761584321</v>
      </c>
      <c r="I476" s="5">
        <f t="shared" si="42"/>
        <v>7.563678113212398</v>
      </c>
      <c r="J476" s="5">
        <f t="shared" si="43"/>
        <v>31557.636785183913</v>
      </c>
    </row>
    <row r="477" spans="5:10" x14ac:dyDescent="0.25">
      <c r="E477" s="4">
        <v>474</v>
      </c>
      <c r="F477" s="5">
        <f t="shared" si="45"/>
        <v>31557.636785183913</v>
      </c>
      <c r="G477" s="5">
        <f t="shared" si="44"/>
        <v>12.75247818937083</v>
      </c>
      <c r="H477" s="5">
        <f t="shared" si="41"/>
        <v>5.1875567318110543</v>
      </c>
      <c r="I477" s="5">
        <f t="shared" si="42"/>
        <v>7.5649214575597759</v>
      </c>
      <c r="J477" s="5">
        <f t="shared" si="43"/>
        <v>31550.071863726353</v>
      </c>
    </row>
    <row r="478" spans="5:10" x14ac:dyDescent="0.25">
      <c r="E478" s="4">
        <v>475</v>
      </c>
      <c r="F478" s="5">
        <f t="shared" si="45"/>
        <v>31550.071863726353</v>
      </c>
      <c r="G478" s="5">
        <f t="shared" si="44"/>
        <v>12.75247818937083</v>
      </c>
      <c r="H478" s="5">
        <f t="shared" si="41"/>
        <v>5.1863131830783047</v>
      </c>
      <c r="I478" s="5">
        <f t="shared" si="42"/>
        <v>7.5661650062925254</v>
      </c>
      <c r="J478" s="5">
        <f t="shared" si="43"/>
        <v>31542.505698720059</v>
      </c>
    </row>
    <row r="479" spans="5:10" x14ac:dyDescent="0.25">
      <c r="E479" s="4">
        <v>476</v>
      </c>
      <c r="F479" s="5">
        <f t="shared" si="45"/>
        <v>31542.505698720059</v>
      </c>
      <c r="G479" s="5">
        <f t="shared" si="44"/>
        <v>12.75247818937083</v>
      </c>
      <c r="H479" s="5">
        <f t="shared" si="41"/>
        <v>5.1850694299265854</v>
      </c>
      <c r="I479" s="5">
        <f t="shared" si="42"/>
        <v>7.5674087594442447</v>
      </c>
      <c r="J479" s="5">
        <f t="shared" si="43"/>
        <v>31534.938289960613</v>
      </c>
    </row>
    <row r="480" spans="5:10" x14ac:dyDescent="0.25">
      <c r="E480" s="4">
        <v>477</v>
      </c>
      <c r="F480" s="5">
        <f t="shared" si="45"/>
        <v>31534.938289960613</v>
      </c>
      <c r="G480" s="5">
        <f t="shared" si="44"/>
        <v>12.75247818937083</v>
      </c>
      <c r="H480" s="5">
        <f t="shared" si="41"/>
        <v>5.183825472322293</v>
      </c>
      <c r="I480" s="5">
        <f t="shared" si="42"/>
        <v>7.5686527170485371</v>
      </c>
      <c r="J480" s="5">
        <f t="shared" si="43"/>
        <v>31527.369637243566</v>
      </c>
    </row>
    <row r="481" spans="5:10" x14ac:dyDescent="0.25">
      <c r="E481" s="4">
        <v>478</v>
      </c>
      <c r="F481" s="5">
        <f t="shared" si="45"/>
        <v>31527.369637243566</v>
      </c>
      <c r="G481" s="5">
        <f t="shared" si="44"/>
        <v>12.75247818937083</v>
      </c>
      <c r="H481" s="5">
        <f t="shared" si="41"/>
        <v>5.1825813102318197</v>
      </c>
      <c r="I481" s="5">
        <f t="shared" si="42"/>
        <v>7.5698968791390104</v>
      </c>
      <c r="J481" s="5">
        <f t="shared" si="43"/>
        <v>31519.799740364426</v>
      </c>
    </row>
    <row r="482" spans="5:10" x14ac:dyDescent="0.25">
      <c r="E482" s="4">
        <v>479</v>
      </c>
      <c r="F482" s="5">
        <f t="shared" si="45"/>
        <v>31519.799740364426</v>
      </c>
      <c r="G482" s="5">
        <f t="shared" si="44"/>
        <v>12.75247818937083</v>
      </c>
      <c r="H482" s="5">
        <f t="shared" si="41"/>
        <v>5.1813369436215497</v>
      </c>
      <c r="I482" s="5">
        <f t="shared" si="42"/>
        <v>7.5711412457492804</v>
      </c>
      <c r="J482" s="5">
        <f t="shared" si="43"/>
        <v>31512.228599118676</v>
      </c>
    </row>
    <row r="483" spans="5:10" x14ac:dyDescent="0.25">
      <c r="E483" s="4">
        <v>480</v>
      </c>
      <c r="F483" s="5">
        <f t="shared" si="45"/>
        <v>31512.228599118676</v>
      </c>
      <c r="G483" s="5">
        <f t="shared" si="44"/>
        <v>12.75247818937083</v>
      </c>
      <c r="H483" s="5">
        <f t="shared" si="41"/>
        <v>5.1800923724578647</v>
      </c>
      <c r="I483" s="5">
        <f t="shared" si="42"/>
        <v>7.5723858169129654</v>
      </c>
      <c r="J483" s="5">
        <f t="shared" si="43"/>
        <v>31504.656213301765</v>
      </c>
    </row>
    <row r="484" spans="5:10" x14ac:dyDescent="0.25">
      <c r="E484" s="4">
        <v>481</v>
      </c>
      <c r="F484" s="5">
        <f t="shared" si="45"/>
        <v>31504.656213301765</v>
      </c>
      <c r="G484" s="5">
        <f t="shared" si="44"/>
        <v>12.75247818937083</v>
      </c>
      <c r="H484" s="5">
        <f t="shared" si="41"/>
        <v>5.1788475967071399</v>
      </c>
      <c r="I484" s="5">
        <f t="shared" si="42"/>
        <v>7.5736305926636902</v>
      </c>
      <c r="J484" s="5">
        <f t="shared" si="43"/>
        <v>31497.082582709103</v>
      </c>
    </row>
    <row r="485" spans="5:10" x14ac:dyDescent="0.25">
      <c r="E485" s="4">
        <v>482</v>
      </c>
      <c r="F485" s="5">
        <f t="shared" si="45"/>
        <v>31497.082582709103</v>
      </c>
      <c r="G485" s="5">
        <f t="shared" si="44"/>
        <v>12.75247818937083</v>
      </c>
      <c r="H485" s="5">
        <f t="shared" si="41"/>
        <v>5.1776026163357427</v>
      </c>
      <c r="I485" s="5">
        <f t="shared" si="42"/>
        <v>7.5748755730350874</v>
      </c>
      <c r="J485" s="5">
        <f t="shared" si="43"/>
        <v>31489.507707136068</v>
      </c>
    </row>
    <row r="486" spans="5:10" x14ac:dyDescent="0.25">
      <c r="E486" s="4">
        <v>483</v>
      </c>
      <c r="F486" s="5">
        <f t="shared" si="45"/>
        <v>31489.507707136068</v>
      </c>
      <c r="G486" s="5">
        <f t="shared" si="44"/>
        <v>12.75247818937083</v>
      </c>
      <c r="H486" s="5">
        <f t="shared" si="41"/>
        <v>5.1763574313100387</v>
      </c>
      <c r="I486" s="5">
        <f t="shared" si="42"/>
        <v>7.5761207580607914</v>
      </c>
      <c r="J486" s="5">
        <f t="shared" si="43"/>
        <v>31481.931586378007</v>
      </c>
    </row>
    <row r="487" spans="5:10" x14ac:dyDescent="0.25">
      <c r="E487" s="4">
        <v>484</v>
      </c>
      <c r="F487" s="5">
        <f t="shared" si="45"/>
        <v>31481.931586378007</v>
      </c>
      <c r="G487" s="5">
        <f t="shared" si="44"/>
        <v>12.75247818937083</v>
      </c>
      <c r="H487" s="5">
        <f t="shared" si="41"/>
        <v>5.1751120415963845</v>
      </c>
      <c r="I487" s="5">
        <f t="shared" si="42"/>
        <v>7.5773661477744456</v>
      </c>
      <c r="J487" s="5">
        <f t="shared" si="43"/>
        <v>31474.354220230231</v>
      </c>
    </row>
    <row r="488" spans="5:10" x14ac:dyDescent="0.25">
      <c r="E488" s="4">
        <v>485</v>
      </c>
      <c r="F488" s="5">
        <f t="shared" si="45"/>
        <v>31474.354220230231</v>
      </c>
      <c r="G488" s="5">
        <f t="shared" si="44"/>
        <v>12.75247818937083</v>
      </c>
      <c r="H488" s="5">
        <f t="shared" ref="H488:H551" si="46">$C$23*F488</f>
        <v>5.1738664471611342</v>
      </c>
      <c r="I488" s="5">
        <f t="shared" ref="I488:I551" si="47">G488-H488</f>
        <v>7.5786117422096959</v>
      </c>
      <c r="J488" s="5">
        <f t="shared" ref="J488:J551" si="48">F488-I488</f>
        <v>31466.77560848802</v>
      </c>
    </row>
    <row r="489" spans="5:10" x14ac:dyDescent="0.25">
      <c r="E489" s="4">
        <v>486</v>
      </c>
      <c r="F489" s="5">
        <f t="shared" si="45"/>
        <v>31466.77560848802</v>
      </c>
      <c r="G489" s="5">
        <f t="shared" si="44"/>
        <v>12.75247818937083</v>
      </c>
      <c r="H489" s="5">
        <f t="shared" si="46"/>
        <v>5.1726206479706338</v>
      </c>
      <c r="I489" s="5">
        <f t="shared" si="47"/>
        <v>7.5798575414001963</v>
      </c>
      <c r="J489" s="5">
        <f t="shared" si="48"/>
        <v>31459.195750946619</v>
      </c>
    </row>
    <row r="490" spans="5:10" x14ac:dyDescent="0.25">
      <c r="E490" s="4">
        <v>487</v>
      </c>
      <c r="F490" s="5">
        <f t="shared" si="45"/>
        <v>31459.195750946619</v>
      </c>
      <c r="G490" s="5">
        <f t="shared" si="44"/>
        <v>12.75247818937083</v>
      </c>
      <c r="H490" s="5">
        <f t="shared" si="46"/>
        <v>5.1713746439912249</v>
      </c>
      <c r="I490" s="5">
        <f t="shared" si="47"/>
        <v>7.5811035453796052</v>
      </c>
      <c r="J490" s="5">
        <f t="shared" si="48"/>
        <v>31451.614647401238</v>
      </c>
    </row>
    <row r="491" spans="5:10" x14ac:dyDescent="0.25">
      <c r="E491" s="4">
        <v>488</v>
      </c>
      <c r="F491" s="5">
        <f t="shared" si="45"/>
        <v>31451.614647401238</v>
      </c>
      <c r="G491" s="5">
        <f t="shared" si="44"/>
        <v>12.75247818937083</v>
      </c>
      <c r="H491" s="5">
        <f t="shared" si="46"/>
        <v>5.1701284351892447</v>
      </c>
      <c r="I491" s="5">
        <f t="shared" si="47"/>
        <v>7.5823497541815854</v>
      </c>
      <c r="J491" s="5">
        <f t="shared" si="48"/>
        <v>31444.032297647056</v>
      </c>
    </row>
    <row r="492" spans="5:10" x14ac:dyDescent="0.25">
      <c r="E492" s="4">
        <v>489</v>
      </c>
      <c r="F492" s="5">
        <f t="shared" si="45"/>
        <v>31444.032297647056</v>
      </c>
      <c r="G492" s="5">
        <f t="shared" si="44"/>
        <v>12.75247818937083</v>
      </c>
      <c r="H492" s="5">
        <f t="shared" si="46"/>
        <v>5.1688820215310232</v>
      </c>
      <c r="I492" s="5">
        <f t="shared" si="47"/>
        <v>7.5835961678398069</v>
      </c>
      <c r="J492" s="5">
        <f t="shared" si="48"/>
        <v>31436.448701479218</v>
      </c>
    </row>
    <row r="493" spans="5:10" x14ac:dyDescent="0.25">
      <c r="E493" s="4">
        <v>490</v>
      </c>
      <c r="F493" s="5">
        <f t="shared" si="45"/>
        <v>31436.448701479218</v>
      </c>
      <c r="G493" s="5">
        <f t="shared" si="44"/>
        <v>12.75247818937083</v>
      </c>
      <c r="H493" s="5">
        <f t="shared" si="46"/>
        <v>5.167635402982885</v>
      </c>
      <c r="I493" s="5">
        <f t="shared" si="47"/>
        <v>7.5848427863879451</v>
      </c>
      <c r="J493" s="5">
        <f t="shared" si="48"/>
        <v>31428.863858692828</v>
      </c>
    </row>
    <row r="494" spans="5:10" x14ac:dyDescent="0.25">
      <c r="E494" s="4">
        <v>491</v>
      </c>
      <c r="F494" s="5">
        <f t="shared" si="45"/>
        <v>31428.863858692828</v>
      </c>
      <c r="G494" s="5">
        <f t="shared" si="44"/>
        <v>12.75247818937083</v>
      </c>
      <c r="H494" s="5">
        <f t="shared" si="46"/>
        <v>5.1663885795111497</v>
      </c>
      <c r="I494" s="5">
        <f t="shared" si="47"/>
        <v>7.5860896098596804</v>
      </c>
      <c r="J494" s="5">
        <f t="shared" si="48"/>
        <v>31421.277769082968</v>
      </c>
    </row>
    <row r="495" spans="5:10" x14ac:dyDescent="0.25">
      <c r="E495" s="4">
        <v>492</v>
      </c>
      <c r="F495" s="5">
        <f t="shared" si="45"/>
        <v>31421.277769082968</v>
      </c>
      <c r="G495" s="5">
        <f t="shared" si="44"/>
        <v>12.75247818937083</v>
      </c>
      <c r="H495" s="5">
        <f t="shared" si="46"/>
        <v>5.1651415510821321</v>
      </c>
      <c r="I495" s="5">
        <f t="shared" si="47"/>
        <v>7.587336638288698</v>
      </c>
      <c r="J495" s="5">
        <f t="shared" si="48"/>
        <v>31413.69043244468</v>
      </c>
    </row>
    <row r="496" spans="5:10" x14ac:dyDescent="0.25">
      <c r="E496" s="4">
        <v>493</v>
      </c>
      <c r="F496" s="5">
        <f t="shared" si="45"/>
        <v>31413.69043244468</v>
      </c>
      <c r="G496" s="5">
        <f t="shared" si="44"/>
        <v>12.75247818937083</v>
      </c>
      <c r="H496" s="5">
        <f t="shared" si="46"/>
        <v>5.1638943176621392</v>
      </c>
      <c r="I496" s="5">
        <f t="shared" si="47"/>
        <v>7.5885838717086909</v>
      </c>
      <c r="J496" s="5">
        <f t="shared" si="48"/>
        <v>31406.101848572973</v>
      </c>
    </row>
    <row r="497" spans="5:10" x14ac:dyDescent="0.25">
      <c r="E497" s="4">
        <v>494</v>
      </c>
      <c r="F497" s="5">
        <f t="shared" si="45"/>
        <v>31406.101848572973</v>
      </c>
      <c r="G497" s="5">
        <f t="shared" si="44"/>
        <v>12.75247818937083</v>
      </c>
      <c r="H497" s="5">
        <f t="shared" si="46"/>
        <v>5.1626468792174753</v>
      </c>
      <c r="I497" s="5">
        <f t="shared" si="47"/>
        <v>7.5898313101533548</v>
      </c>
      <c r="J497" s="5">
        <f t="shared" si="48"/>
        <v>31398.512017262819</v>
      </c>
    </row>
    <row r="498" spans="5:10" x14ac:dyDescent="0.25">
      <c r="E498" s="4">
        <v>495</v>
      </c>
      <c r="F498" s="5">
        <f t="shared" si="45"/>
        <v>31398.512017262819</v>
      </c>
      <c r="G498" s="5">
        <f t="shared" si="44"/>
        <v>12.75247818937083</v>
      </c>
      <c r="H498" s="5">
        <f t="shared" si="46"/>
        <v>5.1613992357144358</v>
      </c>
      <c r="I498" s="5">
        <f t="shared" si="47"/>
        <v>7.5910789536563943</v>
      </c>
      <c r="J498" s="5">
        <f t="shared" si="48"/>
        <v>31390.920938309162</v>
      </c>
    </row>
    <row r="499" spans="5:10" x14ac:dyDescent="0.25">
      <c r="E499" s="4">
        <v>496</v>
      </c>
      <c r="F499" s="5">
        <f t="shared" si="45"/>
        <v>31390.920938309162</v>
      </c>
      <c r="G499" s="5">
        <f t="shared" si="44"/>
        <v>12.75247818937083</v>
      </c>
      <c r="H499" s="5">
        <f t="shared" si="46"/>
        <v>5.1601513871193143</v>
      </c>
      <c r="I499" s="5">
        <f t="shared" si="47"/>
        <v>7.5923268022515158</v>
      </c>
      <c r="J499" s="5">
        <f t="shared" si="48"/>
        <v>31383.32861150691</v>
      </c>
    </row>
    <row r="500" spans="5:10" x14ac:dyDescent="0.25">
      <c r="E500" s="4">
        <v>497</v>
      </c>
      <c r="F500" s="5">
        <f t="shared" si="45"/>
        <v>31383.32861150691</v>
      </c>
      <c r="G500" s="5">
        <f t="shared" si="44"/>
        <v>12.75247818937083</v>
      </c>
      <c r="H500" s="5">
        <f t="shared" si="46"/>
        <v>5.1589033333983965</v>
      </c>
      <c r="I500" s="5">
        <f t="shared" si="47"/>
        <v>7.5935748559724336</v>
      </c>
      <c r="J500" s="5">
        <f t="shared" si="48"/>
        <v>31375.735036650938</v>
      </c>
    </row>
    <row r="501" spans="5:10" x14ac:dyDescent="0.25">
      <c r="E501" s="4">
        <v>498</v>
      </c>
      <c r="F501" s="5">
        <f t="shared" si="45"/>
        <v>31375.735036650938</v>
      </c>
      <c r="G501" s="5">
        <f t="shared" si="44"/>
        <v>12.75247818937083</v>
      </c>
      <c r="H501" s="5">
        <f t="shared" si="46"/>
        <v>5.1576550745179626</v>
      </c>
      <c r="I501" s="5">
        <f t="shared" si="47"/>
        <v>7.5948231148528675</v>
      </c>
      <c r="J501" s="5">
        <f t="shared" si="48"/>
        <v>31368.140213536084</v>
      </c>
    </row>
    <row r="502" spans="5:10" x14ac:dyDescent="0.25">
      <c r="E502" s="4">
        <v>499</v>
      </c>
      <c r="F502" s="5">
        <f t="shared" si="45"/>
        <v>31368.140213536084</v>
      </c>
      <c r="G502" s="5">
        <f t="shared" si="44"/>
        <v>12.75247818937083</v>
      </c>
      <c r="H502" s="5">
        <f t="shared" si="46"/>
        <v>5.1564066104442876</v>
      </c>
      <c r="I502" s="5">
        <f t="shared" si="47"/>
        <v>7.5960715789265425</v>
      </c>
      <c r="J502" s="5">
        <f t="shared" si="48"/>
        <v>31360.544141957158</v>
      </c>
    </row>
    <row r="503" spans="5:10" x14ac:dyDescent="0.25">
      <c r="E503" s="4">
        <v>500</v>
      </c>
      <c r="F503" s="5">
        <f t="shared" si="45"/>
        <v>31360.544141957158</v>
      </c>
      <c r="G503" s="5">
        <f t="shared" si="44"/>
        <v>12.75247818937083</v>
      </c>
      <c r="H503" s="5">
        <f t="shared" si="46"/>
        <v>5.1551579411436421</v>
      </c>
      <c r="I503" s="5">
        <f t="shared" si="47"/>
        <v>7.597320248227188</v>
      </c>
      <c r="J503" s="5">
        <f t="shared" si="48"/>
        <v>31352.946821708931</v>
      </c>
    </row>
    <row r="504" spans="5:10" x14ac:dyDescent="0.25">
      <c r="E504" s="4">
        <v>501</v>
      </c>
      <c r="F504" s="5">
        <f t="shared" si="45"/>
        <v>31352.946821708931</v>
      </c>
      <c r="G504" s="5">
        <f t="shared" si="44"/>
        <v>12.75247818937083</v>
      </c>
      <c r="H504" s="5">
        <f t="shared" si="46"/>
        <v>5.1539090665822904</v>
      </c>
      <c r="I504" s="5">
        <f t="shared" si="47"/>
        <v>7.5985691227885397</v>
      </c>
      <c r="J504" s="5">
        <f t="shared" si="48"/>
        <v>31345.348252586144</v>
      </c>
    </row>
    <row r="505" spans="5:10" x14ac:dyDescent="0.25">
      <c r="E505" s="4">
        <v>502</v>
      </c>
      <c r="F505" s="5">
        <f t="shared" si="45"/>
        <v>31345.348252586144</v>
      </c>
      <c r="G505" s="5">
        <f t="shared" si="44"/>
        <v>12.75247818937083</v>
      </c>
      <c r="H505" s="5">
        <f t="shared" si="46"/>
        <v>5.1526599867264897</v>
      </c>
      <c r="I505" s="5">
        <f t="shared" si="47"/>
        <v>7.5998182026443404</v>
      </c>
      <c r="J505" s="5">
        <f t="shared" si="48"/>
        <v>31337.748434383499</v>
      </c>
    </row>
    <row r="506" spans="5:10" x14ac:dyDescent="0.25">
      <c r="E506" s="4">
        <v>503</v>
      </c>
      <c r="F506" s="5">
        <f t="shared" si="45"/>
        <v>31337.748434383499</v>
      </c>
      <c r="G506" s="5">
        <f t="shared" si="44"/>
        <v>12.75247818937083</v>
      </c>
      <c r="H506" s="5">
        <f t="shared" si="46"/>
        <v>5.1514107015424928</v>
      </c>
      <c r="I506" s="5">
        <f t="shared" si="47"/>
        <v>7.6010674878283373</v>
      </c>
      <c r="J506" s="5">
        <f t="shared" si="48"/>
        <v>31330.147366895671</v>
      </c>
    </row>
    <row r="507" spans="5:10" x14ac:dyDescent="0.25">
      <c r="E507" s="4">
        <v>504</v>
      </c>
      <c r="F507" s="5">
        <f t="shared" si="45"/>
        <v>31330.147366895671</v>
      </c>
      <c r="G507" s="5">
        <f t="shared" si="44"/>
        <v>12.75247818937083</v>
      </c>
      <c r="H507" s="5">
        <f t="shared" si="46"/>
        <v>5.1501612109965489</v>
      </c>
      <c r="I507" s="5">
        <f t="shared" si="47"/>
        <v>7.6023169783742812</v>
      </c>
      <c r="J507" s="5">
        <f t="shared" si="48"/>
        <v>31322.545049917298</v>
      </c>
    </row>
    <row r="508" spans="5:10" x14ac:dyDescent="0.25">
      <c r="E508" s="4">
        <v>505</v>
      </c>
      <c r="F508" s="5">
        <f t="shared" si="45"/>
        <v>31322.545049917298</v>
      </c>
      <c r="G508" s="5">
        <f t="shared" si="44"/>
        <v>12.75247818937083</v>
      </c>
      <c r="H508" s="5">
        <f t="shared" si="46"/>
        <v>5.1489115150548983</v>
      </c>
      <c r="I508" s="5">
        <f t="shared" si="47"/>
        <v>7.6035666743159318</v>
      </c>
      <c r="J508" s="5">
        <f t="shared" si="48"/>
        <v>31314.941483242983</v>
      </c>
    </row>
    <row r="509" spans="5:10" x14ac:dyDescent="0.25">
      <c r="E509" s="4">
        <v>506</v>
      </c>
      <c r="F509" s="5">
        <f t="shared" si="45"/>
        <v>31314.941483242983</v>
      </c>
      <c r="G509" s="5">
        <f t="shared" si="44"/>
        <v>12.75247818937083</v>
      </c>
      <c r="H509" s="5">
        <f t="shared" si="46"/>
        <v>5.1476616136837778</v>
      </c>
      <c r="I509" s="5">
        <f t="shared" si="47"/>
        <v>7.6048165756870523</v>
      </c>
      <c r="J509" s="5">
        <f t="shared" si="48"/>
        <v>31307.336666667296</v>
      </c>
    </row>
    <row r="510" spans="5:10" x14ac:dyDescent="0.25">
      <c r="E510" s="4">
        <v>507</v>
      </c>
      <c r="F510" s="5">
        <f t="shared" si="45"/>
        <v>31307.336666667296</v>
      </c>
      <c r="G510" s="5">
        <f t="shared" si="44"/>
        <v>12.75247818937083</v>
      </c>
      <c r="H510" s="5">
        <f t="shared" si="46"/>
        <v>5.1464115068494189</v>
      </c>
      <c r="I510" s="5">
        <f t="shared" si="47"/>
        <v>7.6060666825214112</v>
      </c>
      <c r="J510" s="5">
        <f t="shared" si="48"/>
        <v>31299.730599984774</v>
      </c>
    </row>
    <row r="511" spans="5:10" x14ac:dyDescent="0.25">
      <c r="E511" s="4">
        <v>508</v>
      </c>
      <c r="F511" s="5">
        <f t="shared" si="45"/>
        <v>31299.730599984774</v>
      </c>
      <c r="G511" s="5">
        <f t="shared" si="44"/>
        <v>12.75247818937083</v>
      </c>
      <c r="H511" s="5">
        <f t="shared" si="46"/>
        <v>5.1451611945180451</v>
      </c>
      <c r="I511" s="5">
        <f t="shared" si="47"/>
        <v>7.607316994852785</v>
      </c>
      <c r="J511" s="5">
        <f t="shared" si="48"/>
        <v>31292.12328298992</v>
      </c>
    </row>
    <row r="512" spans="5:10" x14ac:dyDescent="0.25">
      <c r="E512" s="4">
        <v>509</v>
      </c>
      <c r="F512" s="5">
        <f t="shared" si="45"/>
        <v>31292.12328298992</v>
      </c>
      <c r="G512" s="5">
        <f t="shared" si="44"/>
        <v>12.75247818937083</v>
      </c>
      <c r="H512" s="5">
        <f t="shared" si="46"/>
        <v>5.1439106766558771</v>
      </c>
      <c r="I512" s="5">
        <f t="shared" si="47"/>
        <v>7.608567512714953</v>
      </c>
      <c r="J512" s="5">
        <f t="shared" si="48"/>
        <v>31284.514715477206</v>
      </c>
    </row>
    <row r="513" spans="5:10" x14ac:dyDescent="0.25">
      <c r="E513" s="4">
        <v>510</v>
      </c>
      <c r="F513" s="5">
        <f t="shared" si="45"/>
        <v>31284.514715477206</v>
      </c>
      <c r="G513" s="5">
        <f t="shared" si="44"/>
        <v>12.75247818937083</v>
      </c>
      <c r="H513" s="5">
        <f t="shared" si="46"/>
        <v>5.1426599532291295</v>
      </c>
      <c r="I513" s="5">
        <f t="shared" si="47"/>
        <v>7.6098182361417006</v>
      </c>
      <c r="J513" s="5">
        <f t="shared" si="48"/>
        <v>31276.904897241064</v>
      </c>
    </row>
    <row r="514" spans="5:10" x14ac:dyDescent="0.25">
      <c r="E514" s="4">
        <v>511</v>
      </c>
      <c r="F514" s="5">
        <f t="shared" si="45"/>
        <v>31276.904897241064</v>
      </c>
      <c r="G514" s="5">
        <f t="shared" si="44"/>
        <v>12.75247818937083</v>
      </c>
      <c r="H514" s="5">
        <f t="shared" si="46"/>
        <v>5.1414090242040107</v>
      </c>
      <c r="I514" s="5">
        <f t="shared" si="47"/>
        <v>7.6110691651668194</v>
      </c>
      <c r="J514" s="5">
        <f t="shared" si="48"/>
        <v>31269.293828075897</v>
      </c>
    </row>
    <row r="515" spans="5:10" x14ac:dyDescent="0.25">
      <c r="E515" s="4">
        <v>512</v>
      </c>
      <c r="F515" s="5">
        <f t="shared" si="45"/>
        <v>31269.293828075897</v>
      </c>
      <c r="G515" s="5">
        <f t="shared" si="44"/>
        <v>12.75247818937083</v>
      </c>
      <c r="H515" s="5">
        <f t="shared" si="46"/>
        <v>5.1401578895467228</v>
      </c>
      <c r="I515" s="5">
        <f t="shared" si="47"/>
        <v>7.6123202998241073</v>
      </c>
      <c r="J515" s="5">
        <f t="shared" si="48"/>
        <v>31261.681507776073</v>
      </c>
    </row>
    <row r="516" spans="5:10" x14ac:dyDescent="0.25">
      <c r="E516" s="4">
        <v>513</v>
      </c>
      <c r="F516" s="5">
        <f t="shared" si="45"/>
        <v>31261.681507776073</v>
      </c>
      <c r="G516" s="5">
        <f t="shared" si="44"/>
        <v>12.75247818937083</v>
      </c>
      <c r="H516" s="5">
        <f t="shared" si="46"/>
        <v>5.1389065492234645</v>
      </c>
      <c r="I516" s="5">
        <f t="shared" si="47"/>
        <v>7.6135716401473656</v>
      </c>
      <c r="J516" s="5">
        <f t="shared" si="48"/>
        <v>31254.067936135925</v>
      </c>
    </row>
    <row r="517" spans="5:10" x14ac:dyDescent="0.25">
      <c r="E517" s="4">
        <v>514</v>
      </c>
      <c r="F517" s="5">
        <f t="shared" si="45"/>
        <v>31254.067936135925</v>
      </c>
      <c r="G517" s="5">
        <f t="shared" ref="G517:G580" si="49">$C$25</f>
        <v>12.75247818937083</v>
      </c>
      <c r="H517" s="5">
        <f t="shared" si="46"/>
        <v>5.1376550032004262</v>
      </c>
      <c r="I517" s="5">
        <f t="shared" si="47"/>
        <v>7.6148231861704039</v>
      </c>
      <c r="J517" s="5">
        <f t="shared" si="48"/>
        <v>31246.453112949755</v>
      </c>
    </row>
    <row r="518" spans="5:10" x14ac:dyDescent="0.25">
      <c r="E518" s="4">
        <v>515</v>
      </c>
      <c r="F518" s="5">
        <f t="shared" si="45"/>
        <v>31246.453112949755</v>
      </c>
      <c r="G518" s="5">
        <f t="shared" si="49"/>
        <v>12.75247818937083</v>
      </c>
      <c r="H518" s="5">
        <f t="shared" si="46"/>
        <v>5.1364032514437952</v>
      </c>
      <c r="I518" s="5">
        <f t="shared" si="47"/>
        <v>7.6160749379270349</v>
      </c>
      <c r="J518" s="5">
        <f t="shared" si="48"/>
        <v>31238.837038011829</v>
      </c>
    </row>
    <row r="519" spans="5:10" x14ac:dyDescent="0.25">
      <c r="E519" s="4">
        <v>516</v>
      </c>
      <c r="F519" s="5">
        <f t="shared" si="45"/>
        <v>31238.837038011829</v>
      </c>
      <c r="G519" s="5">
        <f t="shared" si="49"/>
        <v>12.75247818937083</v>
      </c>
      <c r="H519" s="5">
        <f t="shared" si="46"/>
        <v>5.135151293919753</v>
      </c>
      <c r="I519" s="5">
        <f t="shared" si="47"/>
        <v>7.6173268954510771</v>
      </c>
      <c r="J519" s="5">
        <f t="shared" si="48"/>
        <v>31231.219711116377</v>
      </c>
    </row>
    <row r="520" spans="5:10" x14ac:dyDescent="0.25">
      <c r="E520" s="4">
        <v>517</v>
      </c>
      <c r="F520" s="5">
        <f t="shared" si="45"/>
        <v>31231.219711116377</v>
      </c>
      <c r="G520" s="5">
        <f t="shared" si="49"/>
        <v>12.75247818937083</v>
      </c>
      <c r="H520" s="5">
        <f t="shared" si="46"/>
        <v>5.1338991305944734</v>
      </c>
      <c r="I520" s="5">
        <f t="shared" si="47"/>
        <v>7.6185790587763567</v>
      </c>
      <c r="J520" s="5">
        <f t="shared" si="48"/>
        <v>31223.6011320576</v>
      </c>
    </row>
    <row r="521" spans="5:10" x14ac:dyDescent="0.25">
      <c r="E521" s="4">
        <v>518</v>
      </c>
      <c r="F521" s="5">
        <f t="shared" si="45"/>
        <v>31223.6011320576</v>
      </c>
      <c r="G521" s="5">
        <f t="shared" si="49"/>
        <v>12.75247818937083</v>
      </c>
      <c r="H521" s="5">
        <f t="shared" si="46"/>
        <v>5.1326467614341258</v>
      </c>
      <c r="I521" s="5">
        <f t="shared" si="47"/>
        <v>7.6198314279367043</v>
      </c>
      <c r="J521" s="5">
        <f t="shared" si="48"/>
        <v>31215.981300629664</v>
      </c>
    </row>
    <row r="522" spans="5:10" x14ac:dyDescent="0.25">
      <c r="E522" s="4">
        <v>519</v>
      </c>
      <c r="F522" s="5">
        <f t="shared" si="45"/>
        <v>31215.981300629664</v>
      </c>
      <c r="G522" s="5">
        <f t="shared" si="49"/>
        <v>12.75247818937083</v>
      </c>
      <c r="H522" s="5">
        <f t="shared" si="46"/>
        <v>5.1313941864048767</v>
      </c>
      <c r="I522" s="5">
        <f t="shared" si="47"/>
        <v>7.6210840029659535</v>
      </c>
      <c r="J522" s="5">
        <f t="shared" si="48"/>
        <v>31208.360216626697</v>
      </c>
    </row>
    <row r="523" spans="5:10" x14ac:dyDescent="0.25">
      <c r="E523" s="4">
        <v>520</v>
      </c>
      <c r="F523" s="5">
        <f t="shared" si="45"/>
        <v>31208.360216626697</v>
      </c>
      <c r="G523" s="5">
        <f t="shared" si="49"/>
        <v>12.75247818937083</v>
      </c>
      <c r="H523" s="5">
        <f t="shared" si="46"/>
        <v>5.130141405472882</v>
      </c>
      <c r="I523" s="5">
        <f t="shared" si="47"/>
        <v>7.6223367838979481</v>
      </c>
      <c r="J523" s="5">
        <f t="shared" si="48"/>
        <v>31200.7378798428</v>
      </c>
    </row>
    <row r="524" spans="5:10" x14ac:dyDescent="0.25">
      <c r="E524" s="4">
        <v>521</v>
      </c>
      <c r="F524" s="5">
        <f t="shared" si="45"/>
        <v>31200.7378798428</v>
      </c>
      <c r="G524" s="5">
        <f t="shared" si="49"/>
        <v>12.75247818937083</v>
      </c>
      <c r="H524" s="5">
        <f t="shared" si="46"/>
        <v>5.128888418604296</v>
      </c>
      <c r="I524" s="5">
        <f t="shared" si="47"/>
        <v>7.6235897707665341</v>
      </c>
      <c r="J524" s="5">
        <f t="shared" si="48"/>
        <v>31193.114290072033</v>
      </c>
    </row>
    <row r="525" spans="5:10" x14ac:dyDescent="0.25">
      <c r="E525" s="4">
        <v>522</v>
      </c>
      <c r="F525" s="5">
        <f t="shared" si="45"/>
        <v>31193.114290072033</v>
      </c>
      <c r="G525" s="5">
        <f t="shared" si="49"/>
        <v>12.75247818937083</v>
      </c>
      <c r="H525" s="5">
        <f t="shared" si="46"/>
        <v>5.1276352257652658</v>
      </c>
      <c r="I525" s="5">
        <f t="shared" si="47"/>
        <v>7.6248429636055643</v>
      </c>
      <c r="J525" s="5">
        <f t="shared" si="48"/>
        <v>31185.489447108426</v>
      </c>
    </row>
    <row r="526" spans="5:10" x14ac:dyDescent="0.25">
      <c r="E526" s="4">
        <v>523</v>
      </c>
      <c r="F526" s="5">
        <f t="shared" si="45"/>
        <v>31185.489447108426</v>
      </c>
      <c r="G526" s="5">
        <f t="shared" si="49"/>
        <v>12.75247818937083</v>
      </c>
      <c r="H526" s="5">
        <f t="shared" si="46"/>
        <v>5.126381826921933</v>
      </c>
      <c r="I526" s="5">
        <f t="shared" si="47"/>
        <v>7.6260963624488971</v>
      </c>
      <c r="J526" s="5">
        <f t="shared" si="48"/>
        <v>31177.863350745978</v>
      </c>
    </row>
    <row r="527" spans="5:10" x14ac:dyDescent="0.25">
      <c r="E527" s="4">
        <v>524</v>
      </c>
      <c r="F527" s="5">
        <f t="shared" si="45"/>
        <v>31177.863350745978</v>
      </c>
      <c r="G527" s="5">
        <f t="shared" si="49"/>
        <v>12.75247818937083</v>
      </c>
      <c r="H527" s="5">
        <f t="shared" si="46"/>
        <v>5.1251282220404351</v>
      </c>
      <c r="I527" s="5">
        <f t="shared" si="47"/>
        <v>7.6273499673303951</v>
      </c>
      <c r="J527" s="5">
        <f t="shared" si="48"/>
        <v>31170.236000778648</v>
      </c>
    </row>
    <row r="528" spans="5:10" x14ac:dyDescent="0.25">
      <c r="E528" s="4">
        <v>525</v>
      </c>
      <c r="F528" s="5">
        <f t="shared" si="45"/>
        <v>31170.236000778648</v>
      </c>
      <c r="G528" s="5">
        <f t="shared" si="49"/>
        <v>12.75247818937083</v>
      </c>
      <c r="H528" s="5">
        <f t="shared" si="46"/>
        <v>5.1238744110869012</v>
      </c>
      <c r="I528" s="5">
        <f t="shared" si="47"/>
        <v>7.6286037782839289</v>
      </c>
      <c r="J528" s="5">
        <f t="shared" si="48"/>
        <v>31162.607397000364</v>
      </c>
    </row>
    <row r="529" spans="5:10" x14ac:dyDescent="0.25">
      <c r="E529" s="4">
        <v>526</v>
      </c>
      <c r="F529" s="5">
        <f t="shared" si="45"/>
        <v>31162.607397000364</v>
      </c>
      <c r="G529" s="5">
        <f t="shared" si="49"/>
        <v>12.75247818937083</v>
      </c>
      <c r="H529" s="5">
        <f t="shared" si="46"/>
        <v>5.1226203940274573</v>
      </c>
      <c r="I529" s="5">
        <f t="shared" si="47"/>
        <v>7.6298577953433728</v>
      </c>
      <c r="J529" s="5">
        <f t="shared" si="48"/>
        <v>31154.977539205021</v>
      </c>
    </row>
    <row r="530" spans="5:10" x14ac:dyDescent="0.25">
      <c r="E530" s="4">
        <v>527</v>
      </c>
      <c r="F530" s="5">
        <f t="shared" si="45"/>
        <v>31154.977539205021</v>
      </c>
      <c r="G530" s="5">
        <f t="shared" si="49"/>
        <v>12.75247818937083</v>
      </c>
      <c r="H530" s="5">
        <f t="shared" si="46"/>
        <v>5.1213661708282228</v>
      </c>
      <c r="I530" s="5">
        <f t="shared" si="47"/>
        <v>7.6311120185426073</v>
      </c>
      <c r="J530" s="5">
        <f t="shared" si="48"/>
        <v>31147.34642718648</v>
      </c>
    </row>
    <row r="531" spans="5:10" x14ac:dyDescent="0.25">
      <c r="E531" s="4">
        <v>528</v>
      </c>
      <c r="F531" s="5">
        <f t="shared" si="45"/>
        <v>31147.34642718648</v>
      </c>
      <c r="G531" s="5">
        <f t="shared" si="49"/>
        <v>12.75247818937083</v>
      </c>
      <c r="H531" s="5">
        <f t="shared" si="46"/>
        <v>5.1201117414553119</v>
      </c>
      <c r="I531" s="5">
        <f t="shared" si="47"/>
        <v>7.6323664479155182</v>
      </c>
      <c r="J531" s="5">
        <f t="shared" si="48"/>
        <v>31139.714060738563</v>
      </c>
    </row>
    <row r="532" spans="5:10" x14ac:dyDescent="0.25">
      <c r="E532" s="4">
        <v>529</v>
      </c>
      <c r="F532" s="5">
        <f t="shared" si="45"/>
        <v>31139.714060738563</v>
      </c>
      <c r="G532" s="5">
        <f t="shared" si="49"/>
        <v>12.75247818937083</v>
      </c>
      <c r="H532" s="5">
        <f t="shared" si="46"/>
        <v>5.1188571058748327</v>
      </c>
      <c r="I532" s="5">
        <f t="shared" si="47"/>
        <v>7.6336210834959974</v>
      </c>
      <c r="J532" s="5">
        <f t="shared" si="48"/>
        <v>31132.080439655067</v>
      </c>
    </row>
    <row r="533" spans="5:10" x14ac:dyDescent="0.25">
      <c r="E533" s="4">
        <v>530</v>
      </c>
      <c r="F533" s="5">
        <f t="shared" si="45"/>
        <v>31132.080439655067</v>
      </c>
      <c r="G533" s="5">
        <f t="shared" si="49"/>
        <v>12.75247818937083</v>
      </c>
      <c r="H533" s="5">
        <f t="shared" si="46"/>
        <v>5.1176022640528878</v>
      </c>
      <c r="I533" s="5">
        <f t="shared" si="47"/>
        <v>7.6348759253179423</v>
      </c>
      <c r="J533" s="5">
        <f t="shared" si="48"/>
        <v>31124.445563729747</v>
      </c>
    </row>
    <row r="534" spans="5:10" x14ac:dyDescent="0.25">
      <c r="E534" s="4">
        <v>531</v>
      </c>
      <c r="F534" s="5">
        <f t="shared" si="45"/>
        <v>31124.445563729747</v>
      </c>
      <c r="G534" s="5">
        <f t="shared" si="49"/>
        <v>12.75247818937083</v>
      </c>
      <c r="H534" s="5">
        <f t="shared" si="46"/>
        <v>5.1163472159555754</v>
      </c>
      <c r="I534" s="5">
        <f t="shared" si="47"/>
        <v>7.6361309734152547</v>
      </c>
      <c r="J534" s="5">
        <f t="shared" si="48"/>
        <v>31116.80943275633</v>
      </c>
    </row>
    <row r="535" spans="5:10" x14ac:dyDescent="0.25">
      <c r="E535" s="4">
        <v>532</v>
      </c>
      <c r="F535" s="5">
        <f t="shared" ref="F535:F598" si="50">J534</f>
        <v>31116.80943275633</v>
      </c>
      <c r="G535" s="5">
        <f t="shared" si="49"/>
        <v>12.75247818937083</v>
      </c>
      <c r="H535" s="5">
        <f t="shared" si="46"/>
        <v>5.1150919615489858</v>
      </c>
      <c r="I535" s="5">
        <f t="shared" si="47"/>
        <v>7.6373862278218443</v>
      </c>
      <c r="J535" s="5">
        <f t="shared" si="48"/>
        <v>31109.172046528507</v>
      </c>
    </row>
    <row r="536" spans="5:10" x14ac:dyDescent="0.25">
      <c r="E536" s="4">
        <v>533</v>
      </c>
      <c r="F536" s="5">
        <f t="shared" si="50"/>
        <v>31109.172046528507</v>
      </c>
      <c r="G536" s="5">
        <f t="shared" si="49"/>
        <v>12.75247818937083</v>
      </c>
      <c r="H536" s="5">
        <f t="shared" si="46"/>
        <v>5.1138365007992066</v>
      </c>
      <c r="I536" s="5">
        <f t="shared" si="47"/>
        <v>7.6386416885716235</v>
      </c>
      <c r="J536" s="5">
        <f t="shared" si="48"/>
        <v>31101.533404839935</v>
      </c>
    </row>
    <row r="537" spans="5:10" x14ac:dyDescent="0.25">
      <c r="E537" s="4">
        <v>534</v>
      </c>
      <c r="F537" s="5">
        <f t="shared" si="50"/>
        <v>31101.533404839935</v>
      </c>
      <c r="G537" s="5">
        <f t="shared" si="49"/>
        <v>12.75247818937083</v>
      </c>
      <c r="H537" s="5">
        <f t="shared" si="46"/>
        <v>5.1125808336723182</v>
      </c>
      <c r="I537" s="5">
        <f t="shared" si="47"/>
        <v>7.6398973556985119</v>
      </c>
      <c r="J537" s="5">
        <f t="shared" si="48"/>
        <v>31093.893507484237</v>
      </c>
    </row>
    <row r="538" spans="5:10" x14ac:dyDescent="0.25">
      <c r="E538" s="4">
        <v>535</v>
      </c>
      <c r="F538" s="5">
        <f t="shared" si="50"/>
        <v>31093.893507484237</v>
      </c>
      <c r="G538" s="5">
        <f t="shared" si="49"/>
        <v>12.75247818937083</v>
      </c>
      <c r="H538" s="5">
        <f t="shared" si="46"/>
        <v>5.1113249601343957</v>
      </c>
      <c r="I538" s="5">
        <f t="shared" si="47"/>
        <v>7.6411532292364344</v>
      </c>
      <c r="J538" s="5">
        <f t="shared" si="48"/>
        <v>31086.252354255001</v>
      </c>
    </row>
    <row r="539" spans="5:10" x14ac:dyDescent="0.25">
      <c r="E539" s="4">
        <v>536</v>
      </c>
      <c r="F539" s="5">
        <f t="shared" si="50"/>
        <v>31086.252354255001</v>
      </c>
      <c r="G539" s="5">
        <f t="shared" si="49"/>
        <v>12.75247818937083</v>
      </c>
      <c r="H539" s="5">
        <f t="shared" si="46"/>
        <v>5.1100688801515073</v>
      </c>
      <c r="I539" s="5">
        <f t="shared" si="47"/>
        <v>7.6424093092193228</v>
      </c>
      <c r="J539" s="5">
        <f t="shared" si="48"/>
        <v>31078.60994494578</v>
      </c>
    </row>
    <row r="540" spans="5:10" x14ac:dyDescent="0.25">
      <c r="E540" s="4">
        <v>537</v>
      </c>
      <c r="F540" s="5">
        <f t="shared" si="50"/>
        <v>31078.60994494578</v>
      </c>
      <c r="G540" s="5">
        <f t="shared" si="49"/>
        <v>12.75247818937083</v>
      </c>
      <c r="H540" s="5">
        <f t="shared" si="46"/>
        <v>5.1088125936897173</v>
      </c>
      <c r="I540" s="5">
        <f t="shared" si="47"/>
        <v>7.6436655956811128</v>
      </c>
      <c r="J540" s="5">
        <f t="shared" si="48"/>
        <v>31070.966279350097</v>
      </c>
    </row>
    <row r="541" spans="5:10" x14ac:dyDescent="0.25">
      <c r="E541" s="4">
        <v>538</v>
      </c>
      <c r="F541" s="5">
        <f t="shared" si="50"/>
        <v>31070.966279350097</v>
      </c>
      <c r="G541" s="5">
        <f t="shared" si="49"/>
        <v>12.75247818937083</v>
      </c>
      <c r="H541" s="5">
        <f t="shared" si="46"/>
        <v>5.1075561007150849</v>
      </c>
      <c r="I541" s="5">
        <f t="shared" si="47"/>
        <v>7.6449220886557452</v>
      </c>
      <c r="J541" s="5">
        <f t="shared" si="48"/>
        <v>31063.32135726144</v>
      </c>
    </row>
    <row r="542" spans="5:10" x14ac:dyDescent="0.25">
      <c r="E542" s="4">
        <v>539</v>
      </c>
      <c r="F542" s="5">
        <f t="shared" si="50"/>
        <v>31063.32135726144</v>
      </c>
      <c r="G542" s="5">
        <f t="shared" si="49"/>
        <v>12.75247818937083</v>
      </c>
      <c r="H542" s="5">
        <f t="shared" si="46"/>
        <v>5.1062994011936613</v>
      </c>
      <c r="I542" s="5">
        <f t="shared" si="47"/>
        <v>7.6461787881771688</v>
      </c>
      <c r="J542" s="5">
        <f t="shared" si="48"/>
        <v>31055.675178473262</v>
      </c>
    </row>
    <row r="543" spans="5:10" x14ac:dyDescent="0.25">
      <c r="E543" s="4">
        <v>540</v>
      </c>
      <c r="F543" s="5">
        <f t="shared" si="50"/>
        <v>31055.675178473262</v>
      </c>
      <c r="G543" s="5">
        <f t="shared" si="49"/>
        <v>12.75247818937083</v>
      </c>
      <c r="H543" s="5">
        <f t="shared" si="46"/>
        <v>5.105042495091495</v>
      </c>
      <c r="I543" s="5">
        <f t="shared" si="47"/>
        <v>7.6474356942793351</v>
      </c>
      <c r="J543" s="5">
        <f t="shared" si="48"/>
        <v>31048.027742778984</v>
      </c>
    </row>
    <row r="544" spans="5:10" x14ac:dyDescent="0.25">
      <c r="E544" s="4">
        <v>541</v>
      </c>
      <c r="F544" s="5">
        <f t="shared" si="50"/>
        <v>31048.027742778984</v>
      </c>
      <c r="G544" s="5">
        <f t="shared" si="49"/>
        <v>12.75247818937083</v>
      </c>
      <c r="H544" s="5">
        <f t="shared" si="46"/>
        <v>5.1037853823746273</v>
      </c>
      <c r="I544" s="5">
        <f t="shared" si="47"/>
        <v>7.6486928069962028</v>
      </c>
      <c r="J544" s="5">
        <f t="shared" si="48"/>
        <v>31040.379049971987</v>
      </c>
    </row>
    <row r="545" spans="5:10" x14ac:dyDescent="0.25">
      <c r="E545" s="4">
        <v>542</v>
      </c>
      <c r="F545" s="5">
        <f t="shared" si="50"/>
        <v>31040.379049971987</v>
      </c>
      <c r="G545" s="5">
        <f t="shared" si="49"/>
        <v>12.75247818937083</v>
      </c>
      <c r="H545" s="5">
        <f t="shared" si="46"/>
        <v>5.1025280630090943</v>
      </c>
      <c r="I545" s="5">
        <f t="shared" si="47"/>
        <v>7.6499501263617358</v>
      </c>
      <c r="J545" s="5">
        <f t="shared" si="48"/>
        <v>31032.729099845626</v>
      </c>
    </row>
    <row r="546" spans="5:10" x14ac:dyDescent="0.25">
      <c r="E546" s="4">
        <v>543</v>
      </c>
      <c r="F546" s="5">
        <f t="shared" si="50"/>
        <v>31032.729099845626</v>
      </c>
      <c r="G546" s="5">
        <f t="shared" si="49"/>
        <v>12.75247818937083</v>
      </c>
      <c r="H546" s="5">
        <f t="shared" si="46"/>
        <v>5.101270536960925</v>
      </c>
      <c r="I546" s="5">
        <f t="shared" si="47"/>
        <v>7.6512076524099051</v>
      </c>
      <c r="J546" s="5">
        <f t="shared" si="48"/>
        <v>31025.077892193218</v>
      </c>
    </row>
    <row r="547" spans="5:10" x14ac:dyDescent="0.25">
      <c r="E547" s="4">
        <v>544</v>
      </c>
      <c r="F547" s="5">
        <f t="shared" si="50"/>
        <v>31025.077892193218</v>
      </c>
      <c r="G547" s="5">
        <f t="shared" si="49"/>
        <v>12.75247818937083</v>
      </c>
      <c r="H547" s="5">
        <f t="shared" si="46"/>
        <v>5.1000128041961457</v>
      </c>
      <c r="I547" s="5">
        <f t="shared" si="47"/>
        <v>7.6524653851746844</v>
      </c>
      <c r="J547" s="5">
        <f t="shared" si="48"/>
        <v>31017.425426808044</v>
      </c>
    </row>
    <row r="548" spans="5:10" x14ac:dyDescent="0.25">
      <c r="E548" s="4">
        <v>545</v>
      </c>
      <c r="F548" s="5">
        <f t="shared" si="50"/>
        <v>31017.425426808044</v>
      </c>
      <c r="G548" s="5">
        <f t="shared" si="49"/>
        <v>12.75247818937083</v>
      </c>
      <c r="H548" s="5">
        <f t="shared" si="46"/>
        <v>5.0987548646807745</v>
      </c>
      <c r="I548" s="5">
        <f t="shared" si="47"/>
        <v>7.6537233246900556</v>
      </c>
      <c r="J548" s="5">
        <f t="shared" si="48"/>
        <v>31009.771703483355</v>
      </c>
    </row>
    <row r="549" spans="5:10" x14ac:dyDescent="0.25">
      <c r="E549" s="4">
        <v>546</v>
      </c>
      <c r="F549" s="5">
        <f t="shared" si="50"/>
        <v>31009.771703483355</v>
      </c>
      <c r="G549" s="5">
        <f t="shared" si="49"/>
        <v>12.75247818937083</v>
      </c>
      <c r="H549" s="5">
        <f t="shared" si="46"/>
        <v>5.0974967183808255</v>
      </c>
      <c r="I549" s="5">
        <f t="shared" si="47"/>
        <v>7.6549814709900046</v>
      </c>
      <c r="J549" s="5">
        <f t="shared" si="48"/>
        <v>31002.116722012364</v>
      </c>
    </row>
    <row r="550" spans="5:10" x14ac:dyDescent="0.25">
      <c r="E550" s="4">
        <v>547</v>
      </c>
      <c r="F550" s="5">
        <f t="shared" si="50"/>
        <v>31002.116722012364</v>
      </c>
      <c r="G550" s="5">
        <f t="shared" si="49"/>
        <v>12.75247818937083</v>
      </c>
      <c r="H550" s="5">
        <f t="shared" si="46"/>
        <v>5.0962383652623062</v>
      </c>
      <c r="I550" s="5">
        <f t="shared" si="47"/>
        <v>7.6562398241085239</v>
      </c>
      <c r="J550" s="5">
        <f t="shared" si="48"/>
        <v>30994.460482188257</v>
      </c>
    </row>
    <row r="551" spans="5:10" x14ac:dyDescent="0.25">
      <c r="E551" s="4">
        <v>548</v>
      </c>
      <c r="F551" s="5">
        <f t="shared" si="50"/>
        <v>30994.460482188257</v>
      </c>
      <c r="G551" s="5">
        <f t="shared" si="49"/>
        <v>12.75247818937083</v>
      </c>
      <c r="H551" s="5">
        <f t="shared" si="46"/>
        <v>5.0949798052912207</v>
      </c>
      <c r="I551" s="5">
        <f t="shared" si="47"/>
        <v>7.6574983840796094</v>
      </c>
      <c r="J551" s="5">
        <f t="shared" si="48"/>
        <v>30986.802983804177</v>
      </c>
    </row>
    <row r="552" spans="5:10" x14ac:dyDescent="0.25">
      <c r="E552" s="4">
        <v>549</v>
      </c>
      <c r="F552" s="5">
        <f t="shared" si="50"/>
        <v>30986.802983804177</v>
      </c>
      <c r="G552" s="5">
        <f t="shared" si="49"/>
        <v>12.75247818937083</v>
      </c>
      <c r="H552" s="5">
        <f t="shared" ref="H552:H615" si="51">$C$23*F552</f>
        <v>5.0937210384335634</v>
      </c>
      <c r="I552" s="5">
        <f t="shared" ref="I552:I615" si="52">G552-H552</f>
        <v>7.6587571509372667</v>
      </c>
      <c r="J552" s="5">
        <f t="shared" ref="J552:J615" si="53">F552-I552</f>
        <v>30979.144226653239</v>
      </c>
    </row>
    <row r="553" spans="5:10" x14ac:dyDescent="0.25">
      <c r="E553" s="4">
        <v>550</v>
      </c>
      <c r="F553" s="5">
        <f t="shared" si="50"/>
        <v>30979.144226653239</v>
      </c>
      <c r="G553" s="5">
        <f t="shared" si="49"/>
        <v>12.75247818937083</v>
      </c>
      <c r="H553" s="5">
        <f t="shared" si="51"/>
        <v>5.0924620646553276</v>
      </c>
      <c r="I553" s="5">
        <f t="shared" si="52"/>
        <v>7.6600161247155025</v>
      </c>
      <c r="J553" s="5">
        <f t="shared" si="53"/>
        <v>30971.484210528524</v>
      </c>
    </row>
    <row r="554" spans="5:10" x14ac:dyDescent="0.25">
      <c r="E554" s="4">
        <v>551</v>
      </c>
      <c r="F554" s="5">
        <f t="shared" si="50"/>
        <v>30971.484210528524</v>
      </c>
      <c r="G554" s="5">
        <f t="shared" si="49"/>
        <v>12.75247818937083</v>
      </c>
      <c r="H554" s="5">
        <f t="shared" si="51"/>
        <v>5.091202883922497</v>
      </c>
      <c r="I554" s="5">
        <f t="shared" si="52"/>
        <v>7.6612753054483331</v>
      </c>
      <c r="J554" s="5">
        <f t="shared" si="53"/>
        <v>30963.822935223077</v>
      </c>
    </row>
    <row r="555" spans="5:10" x14ac:dyDescent="0.25">
      <c r="E555" s="4">
        <v>552</v>
      </c>
      <c r="F555" s="5">
        <f t="shared" si="50"/>
        <v>30963.822935223077</v>
      </c>
      <c r="G555" s="5">
        <f t="shared" si="49"/>
        <v>12.75247818937083</v>
      </c>
      <c r="H555" s="5">
        <f t="shared" si="51"/>
        <v>5.0899434962010544</v>
      </c>
      <c r="I555" s="5">
        <f t="shared" si="52"/>
        <v>7.6625346931697758</v>
      </c>
      <c r="J555" s="5">
        <f t="shared" si="53"/>
        <v>30956.160400529909</v>
      </c>
    </row>
    <row r="556" spans="5:10" x14ac:dyDescent="0.25">
      <c r="E556" s="4">
        <v>553</v>
      </c>
      <c r="F556" s="5">
        <f t="shared" si="50"/>
        <v>30956.160400529909</v>
      </c>
      <c r="G556" s="5">
        <f t="shared" si="49"/>
        <v>12.75247818937083</v>
      </c>
      <c r="H556" s="5">
        <f t="shared" si="51"/>
        <v>5.0886839014569718</v>
      </c>
      <c r="I556" s="5">
        <f t="shared" si="52"/>
        <v>7.6637942879138583</v>
      </c>
      <c r="J556" s="5">
        <f t="shared" si="53"/>
        <v>30948.496606241995</v>
      </c>
    </row>
    <row r="557" spans="5:10" x14ac:dyDescent="0.25">
      <c r="E557" s="4">
        <v>554</v>
      </c>
      <c r="F557" s="5">
        <f t="shared" si="50"/>
        <v>30948.496606241995</v>
      </c>
      <c r="G557" s="5">
        <f t="shared" si="49"/>
        <v>12.75247818937083</v>
      </c>
      <c r="H557" s="5">
        <f t="shared" si="51"/>
        <v>5.0874240996562188</v>
      </c>
      <c r="I557" s="5">
        <f t="shared" si="52"/>
        <v>7.6650540897146113</v>
      </c>
      <c r="J557" s="5">
        <f t="shared" si="53"/>
        <v>30940.831552152282</v>
      </c>
    </row>
    <row r="558" spans="5:10" x14ac:dyDescent="0.25">
      <c r="E558" s="4">
        <v>555</v>
      </c>
      <c r="F558" s="5">
        <f t="shared" si="50"/>
        <v>30940.831552152282</v>
      </c>
      <c r="G558" s="5">
        <f t="shared" si="49"/>
        <v>12.75247818937083</v>
      </c>
      <c r="H558" s="5">
        <f t="shared" si="51"/>
        <v>5.0861640907647585</v>
      </c>
      <c r="I558" s="5">
        <f t="shared" si="52"/>
        <v>7.6663140986060716</v>
      </c>
      <c r="J558" s="5">
        <f t="shared" si="53"/>
        <v>30933.165238053676</v>
      </c>
    </row>
    <row r="559" spans="5:10" x14ac:dyDescent="0.25">
      <c r="E559" s="4">
        <v>556</v>
      </c>
      <c r="F559" s="5">
        <f t="shared" si="50"/>
        <v>30933.165238053676</v>
      </c>
      <c r="G559" s="5">
        <f t="shared" si="49"/>
        <v>12.75247818937083</v>
      </c>
      <c r="H559" s="5">
        <f t="shared" si="51"/>
        <v>5.0849038747485498</v>
      </c>
      <c r="I559" s="5">
        <f t="shared" si="52"/>
        <v>7.6675743146222803</v>
      </c>
      <c r="J559" s="5">
        <f t="shared" si="53"/>
        <v>30925.497663739054</v>
      </c>
    </row>
    <row r="560" spans="5:10" x14ac:dyDescent="0.25">
      <c r="E560" s="4">
        <v>557</v>
      </c>
      <c r="F560" s="5">
        <f t="shared" si="50"/>
        <v>30925.497663739054</v>
      </c>
      <c r="G560" s="5">
        <f t="shared" si="49"/>
        <v>12.75247818937083</v>
      </c>
      <c r="H560" s="5">
        <f t="shared" si="51"/>
        <v>5.0836434515735434</v>
      </c>
      <c r="I560" s="5">
        <f t="shared" si="52"/>
        <v>7.6688347377972867</v>
      </c>
      <c r="J560" s="5">
        <f t="shared" si="53"/>
        <v>30917.828829001257</v>
      </c>
    </row>
    <row r="561" spans="5:10" x14ac:dyDescent="0.25">
      <c r="E561" s="4">
        <v>558</v>
      </c>
      <c r="F561" s="5">
        <f t="shared" si="50"/>
        <v>30917.828829001257</v>
      </c>
      <c r="G561" s="5">
        <f t="shared" si="49"/>
        <v>12.75247818937083</v>
      </c>
      <c r="H561" s="5">
        <f t="shared" si="51"/>
        <v>5.0823828212056865</v>
      </c>
      <c r="I561" s="5">
        <f t="shared" si="52"/>
        <v>7.6700953681651436</v>
      </c>
      <c r="J561" s="5">
        <f t="shared" si="53"/>
        <v>30910.158733633092</v>
      </c>
    </row>
    <row r="562" spans="5:10" x14ac:dyDescent="0.25">
      <c r="E562" s="4">
        <v>559</v>
      </c>
      <c r="F562" s="5">
        <f t="shared" si="50"/>
        <v>30910.158733633092</v>
      </c>
      <c r="G562" s="5">
        <f t="shared" si="49"/>
        <v>12.75247818937083</v>
      </c>
      <c r="H562" s="5">
        <f t="shared" si="51"/>
        <v>5.0811219836109194</v>
      </c>
      <c r="I562" s="5">
        <f t="shared" si="52"/>
        <v>7.6713562057599107</v>
      </c>
      <c r="J562" s="5">
        <f t="shared" si="53"/>
        <v>30902.487377427333</v>
      </c>
    </row>
    <row r="563" spans="5:10" x14ac:dyDescent="0.25">
      <c r="E563" s="4">
        <v>560</v>
      </c>
      <c r="F563" s="5">
        <f t="shared" si="50"/>
        <v>30902.487377427333</v>
      </c>
      <c r="G563" s="5">
        <f t="shared" si="49"/>
        <v>12.75247818937083</v>
      </c>
      <c r="H563" s="5">
        <f t="shared" si="51"/>
        <v>5.0798609387551785</v>
      </c>
      <c r="I563" s="5">
        <f t="shared" si="52"/>
        <v>7.6726172506156516</v>
      </c>
      <c r="J563" s="5">
        <f t="shared" si="53"/>
        <v>30894.814760176716</v>
      </c>
    </row>
    <row r="564" spans="5:10" x14ac:dyDescent="0.25">
      <c r="E564" s="4">
        <v>561</v>
      </c>
      <c r="F564" s="5">
        <f t="shared" si="50"/>
        <v>30894.814760176716</v>
      </c>
      <c r="G564" s="5">
        <f t="shared" si="49"/>
        <v>12.75247818937083</v>
      </c>
      <c r="H564" s="5">
        <f t="shared" si="51"/>
        <v>5.0785996866043916</v>
      </c>
      <c r="I564" s="5">
        <f t="shared" si="52"/>
        <v>7.6738785027664385</v>
      </c>
      <c r="J564" s="5">
        <f t="shared" si="53"/>
        <v>30887.140881673949</v>
      </c>
    </row>
    <row r="565" spans="5:10" x14ac:dyDescent="0.25">
      <c r="E565" s="4">
        <v>562</v>
      </c>
      <c r="F565" s="5">
        <f t="shared" si="50"/>
        <v>30887.140881673949</v>
      </c>
      <c r="G565" s="5">
        <f t="shared" si="49"/>
        <v>12.75247818937083</v>
      </c>
      <c r="H565" s="5">
        <f t="shared" si="51"/>
        <v>5.0773382271244847</v>
      </c>
      <c r="I565" s="5">
        <f t="shared" si="52"/>
        <v>7.6751399622463454</v>
      </c>
      <c r="J565" s="5">
        <f t="shared" si="53"/>
        <v>30879.465741711701</v>
      </c>
    </row>
    <row r="566" spans="5:10" x14ac:dyDescent="0.25">
      <c r="E566" s="4">
        <v>563</v>
      </c>
      <c r="F566" s="5">
        <f t="shared" si="50"/>
        <v>30879.465741711701</v>
      </c>
      <c r="G566" s="5">
        <f t="shared" si="49"/>
        <v>12.75247818937083</v>
      </c>
      <c r="H566" s="5">
        <f t="shared" si="51"/>
        <v>5.0760765602813755</v>
      </c>
      <c r="I566" s="5">
        <f t="shared" si="52"/>
        <v>7.6764016290894546</v>
      </c>
      <c r="J566" s="5">
        <f t="shared" si="53"/>
        <v>30871.789340082611</v>
      </c>
    </row>
    <row r="567" spans="5:10" x14ac:dyDescent="0.25">
      <c r="E567" s="4">
        <v>564</v>
      </c>
      <c r="F567" s="5">
        <f t="shared" si="50"/>
        <v>30871.789340082611</v>
      </c>
      <c r="G567" s="5">
        <f t="shared" si="49"/>
        <v>12.75247818937083</v>
      </c>
      <c r="H567" s="5">
        <f t="shared" si="51"/>
        <v>5.0748146860409769</v>
      </c>
      <c r="I567" s="5">
        <f t="shared" si="52"/>
        <v>7.6776635033298533</v>
      </c>
      <c r="J567" s="5">
        <f t="shared" si="53"/>
        <v>30864.111676579279</v>
      </c>
    </row>
    <row r="568" spans="5:10" x14ac:dyDescent="0.25">
      <c r="E568" s="4">
        <v>565</v>
      </c>
      <c r="F568" s="5">
        <f t="shared" si="50"/>
        <v>30864.111676579279</v>
      </c>
      <c r="G568" s="5">
        <f t="shared" si="49"/>
        <v>12.75247818937083</v>
      </c>
      <c r="H568" s="5">
        <f t="shared" si="51"/>
        <v>5.0735526043691968</v>
      </c>
      <c r="I568" s="5">
        <f t="shared" si="52"/>
        <v>7.6789255850016334</v>
      </c>
      <c r="J568" s="5">
        <f t="shared" si="53"/>
        <v>30856.432750994278</v>
      </c>
    </row>
    <row r="569" spans="5:10" x14ac:dyDescent="0.25">
      <c r="E569" s="4">
        <v>566</v>
      </c>
      <c r="F569" s="5">
        <f t="shared" si="50"/>
        <v>30856.432750994278</v>
      </c>
      <c r="G569" s="5">
        <f t="shared" si="49"/>
        <v>12.75247818937083</v>
      </c>
      <c r="H569" s="5">
        <f t="shared" si="51"/>
        <v>5.0722903152319363</v>
      </c>
      <c r="I569" s="5">
        <f t="shared" si="52"/>
        <v>7.6801878741388938</v>
      </c>
      <c r="J569" s="5">
        <f t="shared" si="53"/>
        <v>30848.752563120139</v>
      </c>
    </row>
    <row r="570" spans="5:10" x14ac:dyDescent="0.25">
      <c r="E570" s="4">
        <v>567</v>
      </c>
      <c r="F570" s="5">
        <f t="shared" si="50"/>
        <v>30848.752563120139</v>
      </c>
      <c r="G570" s="5">
        <f t="shared" si="49"/>
        <v>12.75247818937083</v>
      </c>
      <c r="H570" s="5">
        <f t="shared" si="51"/>
        <v>5.0710278185950912</v>
      </c>
      <c r="I570" s="5">
        <f t="shared" si="52"/>
        <v>7.6814503707757389</v>
      </c>
      <c r="J570" s="5">
        <f t="shared" si="53"/>
        <v>30841.071112749363</v>
      </c>
    </row>
    <row r="571" spans="5:10" x14ac:dyDescent="0.25">
      <c r="E571" s="4">
        <v>568</v>
      </c>
      <c r="F571" s="5">
        <f t="shared" si="50"/>
        <v>30841.071112749363</v>
      </c>
      <c r="G571" s="5">
        <f t="shared" si="49"/>
        <v>12.75247818937083</v>
      </c>
      <c r="H571" s="5">
        <f t="shared" si="51"/>
        <v>5.0697651144245528</v>
      </c>
      <c r="I571" s="5">
        <f t="shared" si="52"/>
        <v>7.6827130749462773</v>
      </c>
      <c r="J571" s="5">
        <f t="shared" si="53"/>
        <v>30833.388399674415</v>
      </c>
    </row>
    <row r="572" spans="5:10" x14ac:dyDescent="0.25">
      <c r="E572" s="4">
        <v>569</v>
      </c>
      <c r="F572" s="5">
        <f t="shared" si="50"/>
        <v>30833.388399674415</v>
      </c>
      <c r="G572" s="5">
        <f t="shared" si="49"/>
        <v>12.75247818937083</v>
      </c>
      <c r="H572" s="5">
        <f t="shared" si="51"/>
        <v>5.0685022026862052</v>
      </c>
      <c r="I572" s="5">
        <f t="shared" si="52"/>
        <v>7.6839759866846249</v>
      </c>
      <c r="J572" s="5">
        <f t="shared" si="53"/>
        <v>30825.70442368773</v>
      </c>
    </row>
    <row r="573" spans="5:10" x14ac:dyDescent="0.25">
      <c r="E573" s="4">
        <v>570</v>
      </c>
      <c r="F573" s="5">
        <f t="shared" si="50"/>
        <v>30825.70442368773</v>
      </c>
      <c r="G573" s="5">
        <f t="shared" si="49"/>
        <v>12.75247818937083</v>
      </c>
      <c r="H573" s="5">
        <f t="shared" si="51"/>
        <v>5.0672390833459282</v>
      </c>
      <c r="I573" s="5">
        <f t="shared" si="52"/>
        <v>7.6852391060249019</v>
      </c>
      <c r="J573" s="5">
        <f t="shared" si="53"/>
        <v>30818.019184581706</v>
      </c>
    </row>
    <row r="574" spans="5:10" x14ac:dyDescent="0.25">
      <c r="E574" s="4">
        <v>571</v>
      </c>
      <c r="F574" s="5">
        <f t="shared" si="50"/>
        <v>30818.019184581706</v>
      </c>
      <c r="G574" s="5">
        <f t="shared" si="49"/>
        <v>12.75247818937083</v>
      </c>
      <c r="H574" s="5">
        <f t="shared" si="51"/>
        <v>5.0659757563695953</v>
      </c>
      <c r="I574" s="5">
        <f t="shared" si="52"/>
        <v>7.6865024330012348</v>
      </c>
      <c r="J574" s="5">
        <f t="shared" si="53"/>
        <v>30810.332682148706</v>
      </c>
    </row>
    <row r="575" spans="5:10" x14ac:dyDescent="0.25">
      <c r="E575" s="4">
        <v>572</v>
      </c>
      <c r="F575" s="5">
        <f t="shared" si="50"/>
        <v>30810.332682148706</v>
      </c>
      <c r="G575" s="5">
        <f t="shared" si="49"/>
        <v>12.75247818937083</v>
      </c>
      <c r="H575" s="5">
        <f t="shared" si="51"/>
        <v>5.0647122217230756</v>
      </c>
      <c r="I575" s="5">
        <f t="shared" si="52"/>
        <v>7.6877659676477546</v>
      </c>
      <c r="J575" s="5">
        <f t="shared" si="53"/>
        <v>30802.64491618106</v>
      </c>
    </row>
    <row r="576" spans="5:10" x14ac:dyDescent="0.25">
      <c r="E576" s="4">
        <v>573</v>
      </c>
      <c r="F576" s="5">
        <f t="shared" si="50"/>
        <v>30802.64491618106</v>
      </c>
      <c r="G576" s="5">
        <f t="shared" si="49"/>
        <v>12.75247818937083</v>
      </c>
      <c r="H576" s="5">
        <f t="shared" si="51"/>
        <v>5.0634484793722292</v>
      </c>
      <c r="I576" s="5">
        <f t="shared" si="52"/>
        <v>7.6890297099986009</v>
      </c>
      <c r="J576" s="5">
        <f t="shared" si="53"/>
        <v>30794.95588647106</v>
      </c>
    </row>
    <row r="577" spans="5:10" x14ac:dyDescent="0.25">
      <c r="E577" s="4">
        <v>574</v>
      </c>
      <c r="F577" s="5">
        <f t="shared" si="50"/>
        <v>30794.95588647106</v>
      </c>
      <c r="G577" s="5">
        <f t="shared" si="49"/>
        <v>12.75247818937083</v>
      </c>
      <c r="H577" s="5">
        <f t="shared" si="51"/>
        <v>5.0621845292829137</v>
      </c>
      <c r="I577" s="5">
        <f t="shared" si="52"/>
        <v>7.6902936600879164</v>
      </c>
      <c r="J577" s="5">
        <f t="shared" si="53"/>
        <v>30787.265592810971</v>
      </c>
    </row>
    <row r="578" spans="5:10" x14ac:dyDescent="0.25">
      <c r="E578" s="4">
        <v>575</v>
      </c>
      <c r="F578" s="5">
        <f t="shared" si="50"/>
        <v>30787.265592810971</v>
      </c>
      <c r="G578" s="5">
        <f t="shared" si="49"/>
        <v>12.75247818937083</v>
      </c>
      <c r="H578" s="5">
        <f t="shared" si="51"/>
        <v>5.0609203714209814</v>
      </c>
      <c r="I578" s="5">
        <f t="shared" si="52"/>
        <v>7.6915578179498487</v>
      </c>
      <c r="J578" s="5">
        <f t="shared" si="53"/>
        <v>30779.57403499302</v>
      </c>
    </row>
    <row r="579" spans="5:10" x14ac:dyDescent="0.25">
      <c r="E579" s="4">
        <v>576</v>
      </c>
      <c r="F579" s="5">
        <f t="shared" si="50"/>
        <v>30779.57403499302</v>
      </c>
      <c r="G579" s="5">
        <f t="shared" si="49"/>
        <v>12.75247818937083</v>
      </c>
      <c r="H579" s="5">
        <f t="shared" si="51"/>
        <v>5.0596560057522773</v>
      </c>
      <c r="I579" s="5">
        <f t="shared" si="52"/>
        <v>7.6928221836185529</v>
      </c>
      <c r="J579" s="5">
        <f t="shared" si="53"/>
        <v>30771.881212809403</v>
      </c>
    </row>
    <row r="580" spans="5:10" x14ac:dyDescent="0.25">
      <c r="E580" s="4">
        <v>577</v>
      </c>
      <c r="F580" s="5">
        <f t="shared" si="50"/>
        <v>30771.881212809403</v>
      </c>
      <c r="G580" s="5">
        <f t="shared" si="49"/>
        <v>12.75247818937083</v>
      </c>
      <c r="H580" s="5">
        <f t="shared" si="51"/>
        <v>5.058391432242642</v>
      </c>
      <c r="I580" s="5">
        <f t="shared" si="52"/>
        <v>7.6940867571281881</v>
      </c>
      <c r="J580" s="5">
        <f t="shared" si="53"/>
        <v>30764.187126052275</v>
      </c>
    </row>
    <row r="581" spans="5:10" x14ac:dyDescent="0.25">
      <c r="E581" s="4">
        <v>578</v>
      </c>
      <c r="F581" s="5">
        <f t="shared" si="50"/>
        <v>30764.187126052275</v>
      </c>
      <c r="G581" s="5">
        <f t="shared" ref="G581:G644" si="54">$C$25</f>
        <v>12.75247818937083</v>
      </c>
      <c r="H581" s="5">
        <f t="shared" si="51"/>
        <v>5.0571266508579082</v>
      </c>
      <c r="I581" s="5">
        <f t="shared" si="52"/>
        <v>7.6953515385129219</v>
      </c>
      <c r="J581" s="5">
        <f t="shared" si="53"/>
        <v>30756.491774513761</v>
      </c>
    </row>
    <row r="582" spans="5:10" x14ac:dyDescent="0.25">
      <c r="E582" s="4">
        <v>579</v>
      </c>
      <c r="F582" s="5">
        <f t="shared" si="50"/>
        <v>30756.491774513761</v>
      </c>
      <c r="G582" s="5">
        <f t="shared" si="54"/>
        <v>12.75247818937083</v>
      </c>
      <c r="H582" s="5">
        <f t="shared" si="51"/>
        <v>5.055861661563906</v>
      </c>
      <c r="I582" s="5">
        <f t="shared" si="52"/>
        <v>7.6966165278069241</v>
      </c>
      <c r="J582" s="5">
        <f t="shared" si="53"/>
        <v>30748.795157985955</v>
      </c>
    </row>
    <row r="583" spans="5:10" x14ac:dyDescent="0.25">
      <c r="E583" s="4">
        <v>580</v>
      </c>
      <c r="F583" s="5">
        <f t="shared" si="50"/>
        <v>30748.795157985955</v>
      </c>
      <c r="G583" s="5">
        <f t="shared" si="54"/>
        <v>12.75247818937083</v>
      </c>
      <c r="H583" s="5">
        <f t="shared" si="51"/>
        <v>5.0545964643264583</v>
      </c>
      <c r="I583" s="5">
        <f t="shared" si="52"/>
        <v>7.6978817250443718</v>
      </c>
      <c r="J583" s="5">
        <f t="shared" si="53"/>
        <v>30741.097276260909</v>
      </c>
    </row>
    <row r="584" spans="5:10" x14ac:dyDescent="0.25">
      <c r="E584" s="4">
        <v>581</v>
      </c>
      <c r="F584" s="5">
        <f t="shared" si="50"/>
        <v>30741.097276260909</v>
      </c>
      <c r="G584" s="5">
        <f t="shared" si="54"/>
        <v>12.75247818937083</v>
      </c>
      <c r="H584" s="5">
        <f t="shared" si="51"/>
        <v>5.0533310591113825</v>
      </c>
      <c r="I584" s="5">
        <f t="shared" si="52"/>
        <v>7.6991471302594476</v>
      </c>
      <c r="J584" s="5">
        <f t="shared" si="53"/>
        <v>30733.398129130648</v>
      </c>
    </row>
    <row r="585" spans="5:10" x14ac:dyDescent="0.25">
      <c r="E585" s="4">
        <v>582</v>
      </c>
      <c r="F585" s="5">
        <f t="shared" si="50"/>
        <v>30733.398129130648</v>
      </c>
      <c r="G585" s="5">
        <f t="shared" si="54"/>
        <v>12.75247818937083</v>
      </c>
      <c r="H585" s="5">
        <f t="shared" si="51"/>
        <v>5.05206544588449</v>
      </c>
      <c r="I585" s="5">
        <f t="shared" si="52"/>
        <v>7.7004127434863401</v>
      </c>
      <c r="J585" s="5">
        <f t="shared" si="53"/>
        <v>30725.697716387163</v>
      </c>
    </row>
    <row r="586" spans="5:10" x14ac:dyDescent="0.25">
      <c r="E586" s="4">
        <v>583</v>
      </c>
      <c r="F586" s="5">
        <f t="shared" si="50"/>
        <v>30725.697716387163</v>
      </c>
      <c r="G586" s="5">
        <f t="shared" si="54"/>
        <v>12.75247818937083</v>
      </c>
      <c r="H586" s="5">
        <f t="shared" si="51"/>
        <v>5.0507996246115887</v>
      </c>
      <c r="I586" s="5">
        <f t="shared" si="52"/>
        <v>7.7016785647592414</v>
      </c>
      <c r="J586" s="5">
        <f t="shared" si="53"/>
        <v>30717.996037822406</v>
      </c>
    </row>
    <row r="587" spans="5:10" x14ac:dyDescent="0.25">
      <c r="E587" s="4">
        <v>584</v>
      </c>
      <c r="F587" s="5">
        <f t="shared" si="50"/>
        <v>30717.996037822406</v>
      </c>
      <c r="G587" s="5">
        <f t="shared" si="54"/>
        <v>12.75247818937083</v>
      </c>
      <c r="H587" s="5">
        <f t="shared" si="51"/>
        <v>5.0495335952584774</v>
      </c>
      <c r="I587" s="5">
        <f t="shared" si="52"/>
        <v>7.7029445941123527</v>
      </c>
      <c r="J587" s="5">
        <f t="shared" si="53"/>
        <v>30710.293093228294</v>
      </c>
    </row>
    <row r="588" spans="5:10" x14ac:dyDescent="0.25">
      <c r="E588" s="4">
        <v>585</v>
      </c>
      <c r="F588" s="5">
        <f t="shared" si="50"/>
        <v>30710.293093228294</v>
      </c>
      <c r="G588" s="5">
        <f t="shared" si="54"/>
        <v>12.75247818937083</v>
      </c>
      <c r="H588" s="5">
        <f t="shared" si="51"/>
        <v>5.0482673577909525</v>
      </c>
      <c r="I588" s="5">
        <f t="shared" si="52"/>
        <v>7.7042108315798776</v>
      </c>
      <c r="J588" s="5">
        <f t="shared" si="53"/>
        <v>30702.588882396714</v>
      </c>
    </row>
    <row r="589" spans="5:10" x14ac:dyDescent="0.25">
      <c r="E589" s="4">
        <v>586</v>
      </c>
      <c r="F589" s="5">
        <f t="shared" si="50"/>
        <v>30702.588882396714</v>
      </c>
      <c r="G589" s="5">
        <f t="shared" si="54"/>
        <v>12.75247818937083</v>
      </c>
      <c r="H589" s="5">
        <f t="shared" si="51"/>
        <v>5.0470009121748021</v>
      </c>
      <c r="I589" s="5">
        <f t="shared" si="52"/>
        <v>7.705477277196028</v>
      </c>
      <c r="J589" s="5">
        <f t="shared" si="53"/>
        <v>30694.883405119519</v>
      </c>
    </row>
    <row r="590" spans="5:10" x14ac:dyDescent="0.25">
      <c r="E590" s="4">
        <v>587</v>
      </c>
      <c r="F590" s="5">
        <f t="shared" si="50"/>
        <v>30694.883405119519</v>
      </c>
      <c r="G590" s="5">
        <f t="shared" si="54"/>
        <v>12.75247818937083</v>
      </c>
      <c r="H590" s="5">
        <f t="shared" si="51"/>
        <v>5.0457342583758118</v>
      </c>
      <c r="I590" s="5">
        <f t="shared" si="52"/>
        <v>7.7067439309950183</v>
      </c>
      <c r="J590" s="5">
        <f t="shared" si="53"/>
        <v>30687.176661188525</v>
      </c>
    </row>
    <row r="591" spans="5:10" x14ac:dyDescent="0.25">
      <c r="E591" s="4">
        <v>588</v>
      </c>
      <c r="F591" s="5">
        <f t="shared" si="50"/>
        <v>30687.176661188525</v>
      </c>
      <c r="G591" s="5">
        <f t="shared" si="54"/>
        <v>12.75247818937083</v>
      </c>
      <c r="H591" s="5">
        <f t="shared" si="51"/>
        <v>5.0444673963597575</v>
      </c>
      <c r="I591" s="5">
        <f t="shared" si="52"/>
        <v>7.7080107930110726</v>
      </c>
      <c r="J591" s="5">
        <f t="shared" si="53"/>
        <v>30679.468650395513</v>
      </c>
    </row>
    <row r="592" spans="5:10" x14ac:dyDescent="0.25">
      <c r="E592" s="4">
        <v>589</v>
      </c>
      <c r="F592" s="5">
        <f t="shared" si="50"/>
        <v>30679.468650395513</v>
      </c>
      <c r="G592" s="5">
        <f t="shared" si="54"/>
        <v>12.75247818937083</v>
      </c>
      <c r="H592" s="5">
        <f t="shared" si="51"/>
        <v>5.0432003260924132</v>
      </c>
      <c r="I592" s="5">
        <f t="shared" si="52"/>
        <v>7.7092778632784169</v>
      </c>
      <c r="J592" s="5">
        <f t="shared" si="53"/>
        <v>30671.759372532233</v>
      </c>
    </row>
    <row r="593" spans="5:10" x14ac:dyDescent="0.25">
      <c r="E593" s="4">
        <v>590</v>
      </c>
      <c r="F593" s="5">
        <f t="shared" si="50"/>
        <v>30671.759372532233</v>
      </c>
      <c r="G593" s="5">
        <f t="shared" si="54"/>
        <v>12.75247818937083</v>
      </c>
      <c r="H593" s="5">
        <f t="shared" si="51"/>
        <v>5.041933047539545</v>
      </c>
      <c r="I593" s="5">
        <f t="shared" si="52"/>
        <v>7.7105451418312851</v>
      </c>
      <c r="J593" s="5">
        <f t="shared" si="53"/>
        <v>30664.048827390401</v>
      </c>
    </row>
    <row r="594" spans="5:10" x14ac:dyDescent="0.25">
      <c r="E594" s="4">
        <v>591</v>
      </c>
      <c r="F594" s="5">
        <f t="shared" si="50"/>
        <v>30664.048827390401</v>
      </c>
      <c r="G594" s="5">
        <f t="shared" si="54"/>
        <v>12.75247818937083</v>
      </c>
      <c r="H594" s="5">
        <f t="shared" si="51"/>
        <v>5.0406655606669153</v>
      </c>
      <c r="I594" s="5">
        <f t="shared" si="52"/>
        <v>7.7118126287039148</v>
      </c>
      <c r="J594" s="5">
        <f t="shared" si="53"/>
        <v>30656.337014761699</v>
      </c>
    </row>
    <row r="595" spans="5:10" x14ac:dyDescent="0.25">
      <c r="E595" s="4">
        <v>592</v>
      </c>
      <c r="F595" s="5">
        <f t="shared" si="50"/>
        <v>30656.337014761699</v>
      </c>
      <c r="G595" s="5">
        <f t="shared" si="54"/>
        <v>12.75247818937083</v>
      </c>
      <c r="H595" s="5">
        <f t="shared" si="51"/>
        <v>5.0393978654402796</v>
      </c>
      <c r="I595" s="5">
        <f t="shared" si="52"/>
        <v>7.7130803239305505</v>
      </c>
      <c r="J595" s="5">
        <f t="shared" si="53"/>
        <v>30648.623934437768</v>
      </c>
    </row>
    <row r="596" spans="5:10" x14ac:dyDescent="0.25">
      <c r="E596" s="4">
        <v>593</v>
      </c>
      <c r="F596" s="5">
        <f t="shared" si="50"/>
        <v>30648.623934437768</v>
      </c>
      <c r="G596" s="5">
        <f t="shared" si="54"/>
        <v>12.75247818937083</v>
      </c>
      <c r="H596" s="5">
        <f t="shared" si="51"/>
        <v>5.038129961825387</v>
      </c>
      <c r="I596" s="5">
        <f t="shared" si="52"/>
        <v>7.7143482275454431</v>
      </c>
      <c r="J596" s="5">
        <f t="shared" si="53"/>
        <v>30640.909586210222</v>
      </c>
    </row>
    <row r="597" spans="5:10" x14ac:dyDescent="0.25">
      <c r="E597" s="4">
        <v>594</v>
      </c>
      <c r="F597" s="5">
        <f t="shared" si="50"/>
        <v>30640.909586210222</v>
      </c>
      <c r="G597" s="5">
        <f t="shared" si="54"/>
        <v>12.75247818937083</v>
      </c>
      <c r="H597" s="5">
        <f t="shared" si="51"/>
        <v>5.0368618497879822</v>
      </c>
      <c r="I597" s="5">
        <f t="shared" si="52"/>
        <v>7.7156163395828479</v>
      </c>
      <c r="J597" s="5">
        <f t="shared" si="53"/>
        <v>30633.193969870641</v>
      </c>
    </row>
    <row r="598" spans="5:10" x14ac:dyDescent="0.25">
      <c r="E598" s="4">
        <v>595</v>
      </c>
      <c r="F598" s="5">
        <f t="shared" si="50"/>
        <v>30633.193969870641</v>
      </c>
      <c r="G598" s="5">
        <f t="shared" si="54"/>
        <v>12.75247818937083</v>
      </c>
      <c r="H598" s="5">
        <f t="shared" si="51"/>
        <v>5.0355935292938039</v>
      </c>
      <c r="I598" s="5">
        <f t="shared" si="52"/>
        <v>7.7168846600770262</v>
      </c>
      <c r="J598" s="5">
        <f t="shared" si="53"/>
        <v>30625.477085210565</v>
      </c>
    </row>
    <row r="599" spans="5:10" x14ac:dyDescent="0.25">
      <c r="E599" s="4">
        <v>596</v>
      </c>
      <c r="F599" s="5">
        <f t="shared" ref="F599:F662" si="55">J598</f>
        <v>30625.477085210565</v>
      </c>
      <c r="G599" s="5">
        <f t="shared" si="54"/>
        <v>12.75247818937083</v>
      </c>
      <c r="H599" s="5">
        <f t="shared" si="51"/>
        <v>5.034325000308586</v>
      </c>
      <c r="I599" s="5">
        <f t="shared" si="52"/>
        <v>7.7181531890622441</v>
      </c>
      <c r="J599" s="5">
        <f t="shared" si="53"/>
        <v>30617.758932021501</v>
      </c>
    </row>
    <row r="600" spans="5:10" x14ac:dyDescent="0.25">
      <c r="E600" s="4">
        <v>597</v>
      </c>
      <c r="F600" s="5">
        <f t="shared" si="55"/>
        <v>30617.758932021501</v>
      </c>
      <c r="G600" s="5">
        <f t="shared" si="54"/>
        <v>12.75247818937083</v>
      </c>
      <c r="H600" s="5">
        <f t="shared" si="51"/>
        <v>5.0330562627980555</v>
      </c>
      <c r="I600" s="5">
        <f t="shared" si="52"/>
        <v>7.7194219265727746</v>
      </c>
      <c r="J600" s="5">
        <f t="shared" si="53"/>
        <v>30610.039510094928</v>
      </c>
    </row>
    <row r="601" spans="5:10" x14ac:dyDescent="0.25">
      <c r="E601" s="4">
        <v>598</v>
      </c>
      <c r="F601" s="5">
        <f t="shared" si="55"/>
        <v>30610.039510094928</v>
      </c>
      <c r="G601" s="5">
        <f t="shared" si="54"/>
        <v>12.75247818937083</v>
      </c>
      <c r="H601" s="5">
        <f t="shared" si="51"/>
        <v>5.0317873167279332</v>
      </c>
      <c r="I601" s="5">
        <f t="shared" si="52"/>
        <v>7.7206908726428969</v>
      </c>
      <c r="J601" s="5">
        <f t="shared" si="53"/>
        <v>30602.318819222284</v>
      </c>
    </row>
    <row r="602" spans="5:10" x14ac:dyDescent="0.25">
      <c r="E602" s="4">
        <v>599</v>
      </c>
      <c r="F602" s="5">
        <f t="shared" si="55"/>
        <v>30602.318819222284</v>
      </c>
      <c r="G602" s="5">
        <f t="shared" si="54"/>
        <v>12.75247818937083</v>
      </c>
      <c r="H602" s="5">
        <f t="shared" si="51"/>
        <v>5.0305181620639372</v>
      </c>
      <c r="I602" s="5">
        <f t="shared" si="52"/>
        <v>7.7219600273068929</v>
      </c>
      <c r="J602" s="5">
        <f t="shared" si="53"/>
        <v>30594.596859194979</v>
      </c>
    </row>
    <row r="603" spans="5:10" x14ac:dyDescent="0.25">
      <c r="E603" s="4">
        <v>600</v>
      </c>
      <c r="F603" s="5">
        <f t="shared" si="55"/>
        <v>30594.596859194979</v>
      </c>
      <c r="G603" s="5">
        <f t="shared" si="54"/>
        <v>12.75247818937083</v>
      </c>
      <c r="H603" s="5">
        <f t="shared" si="51"/>
        <v>5.0292487987717776</v>
      </c>
      <c r="I603" s="5">
        <f t="shared" si="52"/>
        <v>7.7232293905990526</v>
      </c>
      <c r="J603" s="5">
        <f t="shared" si="53"/>
        <v>30586.87362980438</v>
      </c>
    </row>
    <row r="604" spans="5:10" x14ac:dyDescent="0.25">
      <c r="E604" s="4">
        <v>601</v>
      </c>
      <c r="F604" s="5">
        <f t="shared" si="55"/>
        <v>30586.87362980438</v>
      </c>
      <c r="G604" s="5">
        <f t="shared" si="54"/>
        <v>12.75247818937083</v>
      </c>
      <c r="H604" s="5">
        <f t="shared" si="51"/>
        <v>5.0279792268171581</v>
      </c>
      <c r="I604" s="5">
        <f t="shared" si="52"/>
        <v>7.724498962553672</v>
      </c>
      <c r="J604" s="5">
        <f t="shared" si="53"/>
        <v>30579.149130841826</v>
      </c>
    </row>
    <row r="605" spans="5:10" x14ac:dyDescent="0.25">
      <c r="E605" s="4">
        <v>602</v>
      </c>
      <c r="F605" s="5">
        <f t="shared" si="55"/>
        <v>30579.149130841826</v>
      </c>
      <c r="G605" s="5">
        <f t="shared" si="54"/>
        <v>12.75247818937083</v>
      </c>
      <c r="H605" s="5">
        <f t="shared" si="51"/>
        <v>5.0267094461657802</v>
      </c>
      <c r="I605" s="5">
        <f t="shared" si="52"/>
        <v>7.7257687432050499</v>
      </c>
      <c r="J605" s="5">
        <f t="shared" si="53"/>
        <v>30571.42336209862</v>
      </c>
    </row>
    <row r="606" spans="5:10" x14ac:dyDescent="0.25">
      <c r="E606" s="4">
        <v>603</v>
      </c>
      <c r="F606" s="5">
        <f t="shared" si="55"/>
        <v>30571.42336209862</v>
      </c>
      <c r="G606" s="5">
        <f t="shared" si="54"/>
        <v>12.75247818937083</v>
      </c>
      <c r="H606" s="5">
        <f t="shared" si="51"/>
        <v>5.0254394567833351</v>
      </c>
      <c r="I606" s="5">
        <f t="shared" si="52"/>
        <v>7.727038732587495</v>
      </c>
      <c r="J606" s="5">
        <f t="shared" si="53"/>
        <v>30563.696323366032</v>
      </c>
    </row>
    <row r="607" spans="5:10" x14ac:dyDescent="0.25">
      <c r="E607" s="4">
        <v>604</v>
      </c>
      <c r="F607" s="5">
        <f t="shared" si="55"/>
        <v>30563.696323366032</v>
      </c>
      <c r="G607" s="5">
        <f t="shared" si="54"/>
        <v>12.75247818937083</v>
      </c>
      <c r="H607" s="5">
        <f t="shared" si="51"/>
        <v>5.0241692586355118</v>
      </c>
      <c r="I607" s="5">
        <f t="shared" si="52"/>
        <v>7.7283089307353183</v>
      </c>
      <c r="J607" s="5">
        <f t="shared" si="53"/>
        <v>30555.968014435297</v>
      </c>
    </row>
    <row r="608" spans="5:10" x14ac:dyDescent="0.25">
      <c r="E608" s="4">
        <v>605</v>
      </c>
      <c r="F608" s="5">
        <f t="shared" si="55"/>
        <v>30555.968014435297</v>
      </c>
      <c r="G608" s="5">
        <f t="shared" si="54"/>
        <v>12.75247818937083</v>
      </c>
      <c r="H608" s="5">
        <f t="shared" si="51"/>
        <v>5.0228988516879944</v>
      </c>
      <c r="I608" s="5">
        <f t="shared" si="52"/>
        <v>7.7295793376828357</v>
      </c>
      <c r="J608" s="5">
        <f t="shared" si="53"/>
        <v>30548.238435097614</v>
      </c>
    </row>
    <row r="609" spans="5:10" x14ac:dyDescent="0.25">
      <c r="E609" s="4">
        <v>606</v>
      </c>
      <c r="F609" s="5">
        <f t="shared" si="55"/>
        <v>30548.238435097614</v>
      </c>
      <c r="G609" s="5">
        <f t="shared" si="54"/>
        <v>12.75247818937083</v>
      </c>
      <c r="H609" s="5">
        <f t="shared" si="51"/>
        <v>5.0216282359064568</v>
      </c>
      <c r="I609" s="5">
        <f t="shared" si="52"/>
        <v>7.7308499534643733</v>
      </c>
      <c r="J609" s="5">
        <f t="shared" si="53"/>
        <v>30540.507585144151</v>
      </c>
    </row>
    <row r="610" spans="5:10" x14ac:dyDescent="0.25">
      <c r="E610" s="4">
        <v>607</v>
      </c>
      <c r="F610" s="5">
        <f t="shared" si="55"/>
        <v>30540.507585144151</v>
      </c>
      <c r="G610" s="5">
        <f t="shared" si="54"/>
        <v>12.75247818937083</v>
      </c>
      <c r="H610" s="5">
        <f t="shared" si="51"/>
        <v>5.0203574112565725</v>
      </c>
      <c r="I610" s="5">
        <f t="shared" si="52"/>
        <v>7.7321207781142576</v>
      </c>
      <c r="J610" s="5">
        <f t="shared" si="53"/>
        <v>30532.775464366037</v>
      </c>
    </row>
    <row r="611" spans="5:10" x14ac:dyDescent="0.25">
      <c r="E611" s="4">
        <v>608</v>
      </c>
      <c r="F611" s="5">
        <f t="shared" si="55"/>
        <v>30532.775464366037</v>
      </c>
      <c r="G611" s="5">
        <f t="shared" si="54"/>
        <v>12.75247818937083</v>
      </c>
      <c r="H611" s="5">
        <f t="shared" si="51"/>
        <v>5.0190863777040065</v>
      </c>
      <c r="I611" s="5">
        <f t="shared" si="52"/>
        <v>7.7333918116668237</v>
      </c>
      <c r="J611" s="5">
        <f t="shared" si="53"/>
        <v>30525.04207255437</v>
      </c>
    </row>
    <row r="612" spans="5:10" x14ac:dyDescent="0.25">
      <c r="E612" s="4">
        <v>609</v>
      </c>
      <c r="F612" s="5">
        <f t="shared" si="55"/>
        <v>30525.04207255437</v>
      </c>
      <c r="G612" s="5">
        <f t="shared" si="54"/>
        <v>12.75247818937083</v>
      </c>
      <c r="H612" s="5">
        <f t="shared" si="51"/>
        <v>5.0178151352144171</v>
      </c>
      <c r="I612" s="5">
        <f t="shared" si="52"/>
        <v>7.734663054156413</v>
      </c>
      <c r="J612" s="5">
        <f t="shared" si="53"/>
        <v>30517.307409500212</v>
      </c>
    </row>
    <row r="613" spans="5:10" x14ac:dyDescent="0.25">
      <c r="E613" s="4">
        <v>610</v>
      </c>
      <c r="F613" s="5">
        <f t="shared" si="55"/>
        <v>30517.307409500212</v>
      </c>
      <c r="G613" s="5">
        <f t="shared" si="54"/>
        <v>12.75247818937083</v>
      </c>
      <c r="H613" s="5">
        <f t="shared" si="51"/>
        <v>5.0165436837534596</v>
      </c>
      <c r="I613" s="5">
        <f t="shared" si="52"/>
        <v>7.7359345056173705</v>
      </c>
      <c r="J613" s="5">
        <f t="shared" si="53"/>
        <v>30509.571474994595</v>
      </c>
    </row>
    <row r="614" spans="5:10" x14ac:dyDescent="0.25">
      <c r="E614" s="4">
        <v>611</v>
      </c>
      <c r="F614" s="5">
        <f t="shared" si="55"/>
        <v>30509.571474994595</v>
      </c>
      <c r="G614" s="5">
        <f t="shared" si="54"/>
        <v>12.75247818937083</v>
      </c>
      <c r="H614" s="5">
        <f t="shared" si="51"/>
        <v>5.0152720232867827</v>
      </c>
      <c r="I614" s="5">
        <f t="shared" si="52"/>
        <v>7.7372061660840474</v>
      </c>
      <c r="J614" s="5">
        <f t="shared" si="53"/>
        <v>30501.834268828512</v>
      </c>
    </row>
    <row r="615" spans="5:10" x14ac:dyDescent="0.25">
      <c r="E615" s="4">
        <v>612</v>
      </c>
      <c r="F615" s="5">
        <f t="shared" si="55"/>
        <v>30501.834268828512</v>
      </c>
      <c r="G615" s="5">
        <f t="shared" si="54"/>
        <v>12.75247818937083</v>
      </c>
      <c r="H615" s="5">
        <f t="shared" si="51"/>
        <v>5.0140001537800298</v>
      </c>
      <c r="I615" s="5">
        <f t="shared" si="52"/>
        <v>7.7384780355908003</v>
      </c>
      <c r="J615" s="5">
        <f t="shared" si="53"/>
        <v>30494.095790792922</v>
      </c>
    </row>
    <row r="616" spans="5:10" x14ac:dyDescent="0.25">
      <c r="E616" s="4">
        <v>613</v>
      </c>
      <c r="F616" s="5">
        <f t="shared" si="55"/>
        <v>30494.095790792922</v>
      </c>
      <c r="G616" s="5">
        <f t="shared" si="54"/>
        <v>12.75247818937083</v>
      </c>
      <c r="H616" s="5">
        <f t="shared" ref="H616:H679" si="56">$C$23*F616</f>
        <v>5.0127280751988366</v>
      </c>
      <c r="I616" s="5">
        <f t="shared" ref="I616:I679" si="57">G616-H616</f>
        <v>7.7397501141719935</v>
      </c>
      <c r="J616" s="5">
        <f t="shared" ref="J616:J679" si="58">F616-I616</f>
        <v>30486.356040678751</v>
      </c>
    </row>
    <row r="617" spans="5:10" x14ac:dyDescent="0.25">
      <c r="E617" s="4">
        <v>614</v>
      </c>
      <c r="F617" s="5">
        <f t="shared" si="55"/>
        <v>30486.356040678751</v>
      </c>
      <c r="G617" s="5">
        <f t="shared" si="54"/>
        <v>12.75247818937083</v>
      </c>
      <c r="H617" s="5">
        <f t="shared" si="56"/>
        <v>5.0114557875088357</v>
      </c>
      <c r="I617" s="5">
        <f t="shared" si="57"/>
        <v>7.7410224018619944</v>
      </c>
      <c r="J617" s="5">
        <f t="shared" si="58"/>
        <v>30478.615018276891</v>
      </c>
    </row>
    <row r="618" spans="5:10" x14ac:dyDescent="0.25">
      <c r="E618" s="4">
        <v>615</v>
      </c>
      <c r="F618" s="5">
        <f t="shared" si="55"/>
        <v>30478.615018276891</v>
      </c>
      <c r="G618" s="5">
        <f t="shared" si="54"/>
        <v>12.75247818937083</v>
      </c>
      <c r="H618" s="5">
        <f t="shared" si="56"/>
        <v>5.0101832906756538</v>
      </c>
      <c r="I618" s="5">
        <f t="shared" si="57"/>
        <v>7.7422948986951763</v>
      </c>
      <c r="J618" s="5">
        <f t="shared" si="58"/>
        <v>30470.872723378194</v>
      </c>
    </row>
    <row r="619" spans="5:10" x14ac:dyDescent="0.25">
      <c r="E619" s="4">
        <v>616</v>
      </c>
      <c r="F619" s="5">
        <f t="shared" si="55"/>
        <v>30470.872723378194</v>
      </c>
      <c r="G619" s="5">
        <f t="shared" si="54"/>
        <v>12.75247818937083</v>
      </c>
      <c r="H619" s="5">
        <f t="shared" si="56"/>
        <v>5.0089105846649087</v>
      </c>
      <c r="I619" s="5">
        <f t="shared" si="57"/>
        <v>7.7435676047059214</v>
      </c>
      <c r="J619" s="5">
        <f t="shared" si="58"/>
        <v>30463.129155773488</v>
      </c>
    </row>
    <row r="620" spans="5:10" x14ac:dyDescent="0.25">
      <c r="E620" s="4">
        <v>617</v>
      </c>
      <c r="F620" s="5">
        <f t="shared" si="55"/>
        <v>30463.129155773488</v>
      </c>
      <c r="G620" s="5">
        <f t="shared" si="54"/>
        <v>12.75247818937083</v>
      </c>
      <c r="H620" s="5">
        <f t="shared" si="56"/>
        <v>5.0076376694422171</v>
      </c>
      <c r="I620" s="5">
        <f t="shared" si="57"/>
        <v>7.744840519928613</v>
      </c>
      <c r="J620" s="5">
        <f t="shared" si="58"/>
        <v>30455.384315253559</v>
      </c>
    </row>
    <row r="621" spans="5:10" x14ac:dyDescent="0.25">
      <c r="E621" s="4">
        <v>618</v>
      </c>
      <c r="F621" s="5">
        <f t="shared" si="55"/>
        <v>30455.384315253559</v>
      </c>
      <c r="G621" s="5">
        <f t="shared" si="54"/>
        <v>12.75247818937083</v>
      </c>
      <c r="H621" s="5">
        <f t="shared" si="56"/>
        <v>5.0063645449731879</v>
      </c>
      <c r="I621" s="5">
        <f t="shared" si="57"/>
        <v>7.7461136443976422</v>
      </c>
      <c r="J621" s="5">
        <f t="shared" si="58"/>
        <v>30447.638201609163</v>
      </c>
    </row>
    <row r="622" spans="5:10" x14ac:dyDescent="0.25">
      <c r="E622" s="4">
        <v>619</v>
      </c>
      <c r="F622" s="5">
        <f t="shared" si="55"/>
        <v>30447.638201609163</v>
      </c>
      <c r="G622" s="5">
        <f t="shared" si="54"/>
        <v>12.75247818937083</v>
      </c>
      <c r="H622" s="5">
        <f t="shared" si="56"/>
        <v>5.0050912112234238</v>
      </c>
      <c r="I622" s="5">
        <f t="shared" si="57"/>
        <v>7.7473869781474063</v>
      </c>
      <c r="J622" s="5">
        <f t="shared" si="58"/>
        <v>30439.890814631017</v>
      </c>
    </row>
    <row r="623" spans="5:10" x14ac:dyDescent="0.25">
      <c r="E623" s="4">
        <v>620</v>
      </c>
      <c r="F623" s="5">
        <f t="shared" si="55"/>
        <v>30439.890814631017</v>
      </c>
      <c r="G623" s="5">
        <f t="shared" si="54"/>
        <v>12.75247818937083</v>
      </c>
      <c r="H623" s="5">
        <f t="shared" si="56"/>
        <v>5.0038176681585238</v>
      </c>
      <c r="I623" s="5">
        <f t="shared" si="57"/>
        <v>7.7486605212123063</v>
      </c>
      <c r="J623" s="5">
        <f t="shared" si="58"/>
        <v>30432.142154109806</v>
      </c>
    </row>
    <row r="624" spans="5:10" x14ac:dyDescent="0.25">
      <c r="E624" s="4">
        <v>621</v>
      </c>
      <c r="F624" s="5">
        <f t="shared" si="55"/>
        <v>30432.142154109806</v>
      </c>
      <c r="G624" s="5">
        <f t="shared" si="54"/>
        <v>12.75247818937083</v>
      </c>
      <c r="H624" s="5">
        <f t="shared" si="56"/>
        <v>5.0025439157440781</v>
      </c>
      <c r="I624" s="5">
        <f t="shared" si="57"/>
        <v>7.749934273626752</v>
      </c>
      <c r="J624" s="5">
        <f t="shared" si="58"/>
        <v>30424.39221983618</v>
      </c>
    </row>
    <row r="625" spans="5:10" x14ac:dyDescent="0.25">
      <c r="E625" s="4">
        <v>622</v>
      </c>
      <c r="F625" s="5">
        <f t="shared" si="55"/>
        <v>30424.39221983618</v>
      </c>
      <c r="G625" s="5">
        <f t="shared" si="54"/>
        <v>12.75247818937083</v>
      </c>
      <c r="H625" s="5">
        <f t="shared" si="56"/>
        <v>5.0012699539456733</v>
      </c>
      <c r="I625" s="5">
        <f t="shared" si="57"/>
        <v>7.7512082354251568</v>
      </c>
      <c r="J625" s="5">
        <f t="shared" si="58"/>
        <v>30416.641011600754</v>
      </c>
    </row>
    <row r="626" spans="5:10" x14ac:dyDescent="0.25">
      <c r="E626" s="4">
        <v>623</v>
      </c>
      <c r="F626" s="5">
        <f t="shared" si="55"/>
        <v>30416.641011600754</v>
      </c>
      <c r="G626" s="5">
        <f t="shared" si="54"/>
        <v>12.75247818937083</v>
      </c>
      <c r="H626" s="5">
        <f t="shared" si="56"/>
        <v>4.9999957827288908</v>
      </c>
      <c r="I626" s="5">
        <f t="shared" si="57"/>
        <v>7.7524824066419393</v>
      </c>
      <c r="J626" s="5">
        <f t="shared" si="58"/>
        <v>30408.888529194111</v>
      </c>
    </row>
    <row r="627" spans="5:10" x14ac:dyDescent="0.25">
      <c r="E627" s="4">
        <v>624</v>
      </c>
      <c r="F627" s="5">
        <f t="shared" si="55"/>
        <v>30408.888529194111</v>
      </c>
      <c r="G627" s="5">
        <f t="shared" si="54"/>
        <v>12.75247818937083</v>
      </c>
      <c r="H627" s="5">
        <f t="shared" si="56"/>
        <v>4.9987214020593065</v>
      </c>
      <c r="I627" s="5">
        <f t="shared" si="57"/>
        <v>7.7537567873115236</v>
      </c>
      <c r="J627" s="5">
        <f t="shared" si="58"/>
        <v>30401.1347724068</v>
      </c>
    </row>
    <row r="628" spans="5:10" x14ac:dyDescent="0.25">
      <c r="E628" s="4">
        <v>625</v>
      </c>
      <c r="F628" s="5">
        <f t="shared" si="55"/>
        <v>30401.1347724068</v>
      </c>
      <c r="G628" s="5">
        <f t="shared" si="54"/>
        <v>12.75247818937083</v>
      </c>
      <c r="H628" s="5">
        <f t="shared" si="56"/>
        <v>4.9974468119024875</v>
      </c>
      <c r="I628" s="5">
        <f t="shared" si="57"/>
        <v>7.7550313774683426</v>
      </c>
      <c r="J628" s="5">
        <f t="shared" si="58"/>
        <v>30393.37974102933</v>
      </c>
    </row>
    <row r="629" spans="5:10" x14ac:dyDescent="0.25">
      <c r="E629" s="4">
        <v>626</v>
      </c>
      <c r="F629" s="5">
        <f t="shared" si="55"/>
        <v>30393.37974102933</v>
      </c>
      <c r="G629" s="5">
        <f t="shared" si="54"/>
        <v>12.75247818937083</v>
      </c>
      <c r="H629" s="5">
        <f t="shared" si="56"/>
        <v>4.9961720122239992</v>
      </c>
      <c r="I629" s="5">
        <f t="shared" si="57"/>
        <v>7.7563061771468309</v>
      </c>
      <c r="J629" s="5">
        <f t="shared" si="58"/>
        <v>30385.623434852183</v>
      </c>
    </row>
    <row r="630" spans="5:10" x14ac:dyDescent="0.25">
      <c r="E630" s="4">
        <v>627</v>
      </c>
      <c r="F630" s="5">
        <f t="shared" si="55"/>
        <v>30385.623434852183</v>
      </c>
      <c r="G630" s="5">
        <f t="shared" si="54"/>
        <v>12.75247818937083</v>
      </c>
      <c r="H630" s="5">
        <f t="shared" si="56"/>
        <v>4.9948970029893998</v>
      </c>
      <c r="I630" s="5">
        <f t="shared" si="57"/>
        <v>7.7575811863814303</v>
      </c>
      <c r="J630" s="5">
        <f t="shared" si="58"/>
        <v>30377.8658536658</v>
      </c>
    </row>
    <row r="631" spans="5:10" x14ac:dyDescent="0.25">
      <c r="E631" s="4">
        <v>628</v>
      </c>
      <c r="F631" s="5">
        <f t="shared" si="55"/>
        <v>30377.8658536658</v>
      </c>
      <c r="G631" s="5">
        <f t="shared" si="54"/>
        <v>12.75247818937083</v>
      </c>
      <c r="H631" s="5">
        <f t="shared" si="56"/>
        <v>4.9936217841642412</v>
      </c>
      <c r="I631" s="5">
        <f t="shared" si="57"/>
        <v>7.7588564052065889</v>
      </c>
      <c r="J631" s="5">
        <f t="shared" si="58"/>
        <v>30370.106997260595</v>
      </c>
    </row>
    <row r="632" spans="5:10" x14ac:dyDescent="0.25">
      <c r="E632" s="4">
        <v>629</v>
      </c>
      <c r="F632" s="5">
        <f t="shared" si="55"/>
        <v>30370.106997260595</v>
      </c>
      <c r="G632" s="5">
        <f t="shared" si="54"/>
        <v>12.75247818937083</v>
      </c>
      <c r="H632" s="5">
        <f t="shared" si="56"/>
        <v>4.9923463557140701</v>
      </c>
      <c r="I632" s="5">
        <f t="shared" si="57"/>
        <v>7.76013183365676</v>
      </c>
      <c r="J632" s="5">
        <f t="shared" si="58"/>
        <v>30362.346865426938</v>
      </c>
    </row>
    <row r="633" spans="5:10" x14ac:dyDescent="0.25">
      <c r="E633" s="4">
        <v>630</v>
      </c>
      <c r="F633" s="5">
        <f t="shared" si="55"/>
        <v>30362.346865426938</v>
      </c>
      <c r="G633" s="5">
        <f t="shared" si="54"/>
        <v>12.75247818937083</v>
      </c>
      <c r="H633" s="5">
        <f t="shared" si="56"/>
        <v>4.991070717604428</v>
      </c>
      <c r="I633" s="5">
        <f t="shared" si="57"/>
        <v>7.7614074717664021</v>
      </c>
      <c r="J633" s="5">
        <f t="shared" si="58"/>
        <v>30354.585457955171</v>
      </c>
    </row>
    <row r="634" spans="5:10" x14ac:dyDescent="0.25">
      <c r="E634" s="4">
        <v>631</v>
      </c>
      <c r="F634" s="5">
        <f t="shared" si="55"/>
        <v>30354.585457955171</v>
      </c>
      <c r="G634" s="5">
        <f t="shared" si="54"/>
        <v>12.75247818937083</v>
      </c>
      <c r="H634" s="5">
        <f t="shared" si="56"/>
        <v>4.9897948698008499</v>
      </c>
      <c r="I634" s="5">
        <f t="shared" si="57"/>
        <v>7.7626833195699803</v>
      </c>
      <c r="J634" s="5">
        <f t="shared" si="58"/>
        <v>30346.822774635602</v>
      </c>
    </row>
    <row r="635" spans="5:10" x14ac:dyDescent="0.25">
      <c r="E635" s="4">
        <v>632</v>
      </c>
      <c r="F635" s="5">
        <f t="shared" si="55"/>
        <v>30346.822774635602</v>
      </c>
      <c r="G635" s="5">
        <f t="shared" si="54"/>
        <v>12.75247818937083</v>
      </c>
      <c r="H635" s="5">
        <f t="shared" si="56"/>
        <v>4.9885188122688664</v>
      </c>
      <c r="I635" s="5">
        <f t="shared" si="57"/>
        <v>7.7639593771019637</v>
      </c>
      <c r="J635" s="5">
        <f t="shared" si="58"/>
        <v>30339.058815258501</v>
      </c>
    </row>
    <row r="636" spans="5:10" x14ac:dyDescent="0.25">
      <c r="E636" s="4">
        <v>633</v>
      </c>
      <c r="F636" s="5">
        <f t="shared" si="55"/>
        <v>30339.058815258501</v>
      </c>
      <c r="G636" s="5">
        <f t="shared" si="54"/>
        <v>12.75247818937083</v>
      </c>
      <c r="H636" s="5">
        <f t="shared" si="56"/>
        <v>4.9872425449740003</v>
      </c>
      <c r="I636" s="5">
        <f t="shared" si="57"/>
        <v>7.7652356443968298</v>
      </c>
      <c r="J636" s="5">
        <f t="shared" si="58"/>
        <v>30331.293579614103</v>
      </c>
    </row>
    <row r="637" spans="5:10" x14ac:dyDescent="0.25">
      <c r="E637" s="4">
        <v>634</v>
      </c>
      <c r="F637" s="5">
        <f t="shared" si="55"/>
        <v>30331.293579614103</v>
      </c>
      <c r="G637" s="5">
        <f t="shared" si="54"/>
        <v>12.75247818937083</v>
      </c>
      <c r="H637" s="5">
        <f t="shared" si="56"/>
        <v>4.9859660678817708</v>
      </c>
      <c r="I637" s="5">
        <f t="shared" si="57"/>
        <v>7.7665121214890593</v>
      </c>
      <c r="J637" s="5">
        <f t="shared" si="58"/>
        <v>30323.527067492614</v>
      </c>
    </row>
    <row r="638" spans="5:10" x14ac:dyDescent="0.25">
      <c r="E638" s="4">
        <v>635</v>
      </c>
      <c r="F638" s="5">
        <f t="shared" si="55"/>
        <v>30323.527067492614</v>
      </c>
      <c r="G638" s="5">
        <f t="shared" si="54"/>
        <v>12.75247818937083</v>
      </c>
      <c r="H638" s="5">
        <f t="shared" si="56"/>
        <v>4.9846893809576898</v>
      </c>
      <c r="I638" s="5">
        <f t="shared" si="57"/>
        <v>7.7677888084131403</v>
      </c>
      <c r="J638" s="5">
        <f t="shared" si="58"/>
        <v>30315.7592786842</v>
      </c>
    </row>
    <row r="639" spans="5:10" x14ac:dyDescent="0.25">
      <c r="E639" s="4">
        <v>636</v>
      </c>
      <c r="F639" s="5">
        <f t="shared" si="55"/>
        <v>30315.7592786842</v>
      </c>
      <c r="G639" s="5">
        <f t="shared" si="54"/>
        <v>12.75247818937083</v>
      </c>
      <c r="H639" s="5">
        <f t="shared" si="56"/>
        <v>4.9834124841672658</v>
      </c>
      <c r="I639" s="5">
        <f t="shared" si="57"/>
        <v>7.7690657052035643</v>
      </c>
      <c r="J639" s="5">
        <f t="shared" si="58"/>
        <v>30307.990212978995</v>
      </c>
    </row>
    <row r="640" spans="5:10" x14ac:dyDescent="0.25">
      <c r="E640" s="4">
        <v>637</v>
      </c>
      <c r="F640" s="5">
        <f t="shared" si="55"/>
        <v>30307.990212978995</v>
      </c>
      <c r="G640" s="5">
        <f t="shared" si="54"/>
        <v>12.75247818937083</v>
      </c>
      <c r="H640" s="5">
        <f t="shared" si="56"/>
        <v>4.9821353774759993</v>
      </c>
      <c r="I640" s="5">
        <f t="shared" si="57"/>
        <v>7.7703428118948308</v>
      </c>
      <c r="J640" s="5">
        <f t="shared" si="58"/>
        <v>30300.2198701671</v>
      </c>
    </row>
    <row r="641" spans="5:10" x14ac:dyDescent="0.25">
      <c r="E641" s="4">
        <v>638</v>
      </c>
      <c r="F641" s="5">
        <f t="shared" si="55"/>
        <v>30300.2198701671</v>
      </c>
      <c r="G641" s="5">
        <f t="shared" si="54"/>
        <v>12.75247818937083</v>
      </c>
      <c r="H641" s="5">
        <f t="shared" si="56"/>
        <v>4.9808580608493864</v>
      </c>
      <c r="I641" s="5">
        <f t="shared" si="57"/>
        <v>7.7716201285214437</v>
      </c>
      <c r="J641" s="5">
        <f t="shared" si="58"/>
        <v>30292.448250038578</v>
      </c>
    </row>
    <row r="642" spans="5:10" x14ac:dyDescent="0.25">
      <c r="E642" s="4">
        <v>639</v>
      </c>
      <c r="F642" s="5">
        <f t="shared" si="55"/>
        <v>30292.448250038578</v>
      </c>
      <c r="G642" s="5">
        <f t="shared" si="54"/>
        <v>12.75247818937083</v>
      </c>
      <c r="H642" s="5">
        <f t="shared" si="56"/>
        <v>4.9795805342529169</v>
      </c>
      <c r="I642" s="5">
        <f t="shared" si="57"/>
        <v>7.7728976551179132</v>
      </c>
      <c r="J642" s="5">
        <f t="shared" si="58"/>
        <v>30284.67535238346</v>
      </c>
    </row>
    <row r="643" spans="5:10" x14ac:dyDescent="0.25">
      <c r="E643" s="4">
        <v>640</v>
      </c>
      <c r="F643" s="5">
        <f t="shared" si="55"/>
        <v>30284.67535238346</v>
      </c>
      <c r="G643" s="5">
        <f t="shared" si="54"/>
        <v>12.75247818937083</v>
      </c>
      <c r="H643" s="5">
        <f t="shared" si="56"/>
        <v>4.9783027976520753</v>
      </c>
      <c r="I643" s="5">
        <f t="shared" si="57"/>
        <v>7.7741753917187548</v>
      </c>
      <c r="J643" s="5">
        <f t="shared" si="58"/>
        <v>30276.901176991742</v>
      </c>
    </row>
    <row r="644" spans="5:10" x14ac:dyDescent="0.25">
      <c r="E644" s="4">
        <v>641</v>
      </c>
      <c r="F644" s="5">
        <f t="shared" si="55"/>
        <v>30276.901176991742</v>
      </c>
      <c r="G644" s="5">
        <f t="shared" si="54"/>
        <v>12.75247818937083</v>
      </c>
      <c r="H644" s="5">
        <f t="shared" si="56"/>
        <v>4.9770248510123416</v>
      </c>
      <c r="I644" s="5">
        <f t="shared" si="57"/>
        <v>7.7754533383584885</v>
      </c>
      <c r="J644" s="5">
        <f t="shared" si="58"/>
        <v>30269.125723653382</v>
      </c>
    </row>
    <row r="645" spans="5:10" x14ac:dyDescent="0.25">
      <c r="E645" s="4">
        <v>642</v>
      </c>
      <c r="F645" s="5">
        <f t="shared" si="55"/>
        <v>30269.125723653382</v>
      </c>
      <c r="G645" s="5">
        <f t="shared" ref="G645:G708" si="59">$C$25</f>
        <v>12.75247818937083</v>
      </c>
      <c r="H645" s="5">
        <f t="shared" si="56"/>
        <v>4.9757466942991861</v>
      </c>
      <c r="I645" s="5">
        <f t="shared" si="57"/>
        <v>7.776731495071644</v>
      </c>
      <c r="J645" s="5">
        <f t="shared" si="58"/>
        <v>30261.34899215831</v>
      </c>
    </row>
    <row r="646" spans="5:10" x14ac:dyDescent="0.25">
      <c r="E646" s="4">
        <v>643</v>
      </c>
      <c r="F646" s="5">
        <f t="shared" si="55"/>
        <v>30261.34899215831</v>
      </c>
      <c r="G646" s="5">
        <f t="shared" si="59"/>
        <v>12.75247818937083</v>
      </c>
      <c r="H646" s="5">
        <f t="shared" si="56"/>
        <v>4.9744683274780783</v>
      </c>
      <c r="I646" s="5">
        <f t="shared" si="57"/>
        <v>7.7780098618927518</v>
      </c>
      <c r="J646" s="5">
        <f t="shared" si="58"/>
        <v>30253.570982296416</v>
      </c>
    </row>
    <row r="647" spans="5:10" x14ac:dyDescent="0.25">
      <c r="E647" s="4">
        <v>644</v>
      </c>
      <c r="F647" s="5">
        <f t="shared" si="55"/>
        <v>30253.570982296416</v>
      </c>
      <c r="G647" s="5">
        <f t="shared" si="59"/>
        <v>12.75247818937083</v>
      </c>
      <c r="H647" s="5">
        <f t="shared" si="56"/>
        <v>4.9731897505144795</v>
      </c>
      <c r="I647" s="5">
        <f t="shared" si="57"/>
        <v>7.7792884388563506</v>
      </c>
      <c r="J647" s="5">
        <f t="shared" si="58"/>
        <v>30245.791693857562</v>
      </c>
    </row>
    <row r="648" spans="5:10" x14ac:dyDescent="0.25">
      <c r="E648" s="4">
        <v>645</v>
      </c>
      <c r="F648" s="5">
        <f t="shared" si="55"/>
        <v>30245.791693857562</v>
      </c>
      <c r="G648" s="5">
        <f t="shared" si="59"/>
        <v>12.75247818937083</v>
      </c>
      <c r="H648" s="5">
        <f t="shared" si="56"/>
        <v>4.9719109633738459</v>
      </c>
      <c r="I648" s="5">
        <f t="shared" si="57"/>
        <v>7.7805672259969842</v>
      </c>
      <c r="J648" s="5">
        <f t="shared" si="58"/>
        <v>30238.011126631565</v>
      </c>
    </row>
    <row r="649" spans="5:10" x14ac:dyDescent="0.25">
      <c r="E649" s="4">
        <v>646</v>
      </c>
      <c r="F649" s="5">
        <f t="shared" si="55"/>
        <v>30238.011126631565</v>
      </c>
      <c r="G649" s="5">
        <f t="shared" si="59"/>
        <v>12.75247818937083</v>
      </c>
      <c r="H649" s="5">
        <f t="shared" si="56"/>
        <v>4.9706319660216272</v>
      </c>
      <c r="I649" s="5">
        <f t="shared" si="57"/>
        <v>7.781846223349203</v>
      </c>
      <c r="J649" s="5">
        <f t="shared" si="58"/>
        <v>30230.229280408217</v>
      </c>
    </row>
    <row r="650" spans="5:10" x14ac:dyDescent="0.25">
      <c r="E650" s="4">
        <v>647</v>
      </c>
      <c r="F650" s="5">
        <f t="shared" si="55"/>
        <v>30230.229280408217</v>
      </c>
      <c r="G650" s="5">
        <f t="shared" si="59"/>
        <v>12.75247818937083</v>
      </c>
      <c r="H650" s="5">
        <f t="shared" si="56"/>
        <v>4.9693527584232688</v>
      </c>
      <c r="I650" s="5">
        <f t="shared" si="57"/>
        <v>7.7831254309475613</v>
      </c>
      <c r="J650" s="5">
        <f t="shared" si="58"/>
        <v>30222.446154977271</v>
      </c>
    </row>
    <row r="651" spans="5:10" x14ac:dyDescent="0.25">
      <c r="E651" s="4">
        <v>648</v>
      </c>
      <c r="F651" s="5">
        <f t="shared" si="55"/>
        <v>30222.446154977271</v>
      </c>
      <c r="G651" s="5">
        <f t="shared" si="59"/>
        <v>12.75247818937083</v>
      </c>
      <c r="H651" s="5">
        <f t="shared" si="56"/>
        <v>4.9680733405442092</v>
      </c>
      <c r="I651" s="5">
        <f t="shared" si="57"/>
        <v>7.7844048488266209</v>
      </c>
      <c r="J651" s="5">
        <f t="shared" si="58"/>
        <v>30214.661750128445</v>
      </c>
    </row>
    <row r="652" spans="5:10" x14ac:dyDescent="0.25">
      <c r="E652" s="4">
        <v>649</v>
      </c>
      <c r="F652" s="5">
        <f t="shared" si="55"/>
        <v>30214.661750128445</v>
      </c>
      <c r="G652" s="5">
        <f t="shared" si="59"/>
        <v>12.75247818937083</v>
      </c>
      <c r="H652" s="5">
        <f t="shared" si="56"/>
        <v>4.9667937123498813</v>
      </c>
      <c r="I652" s="5">
        <f t="shared" si="57"/>
        <v>7.7856844770209488</v>
      </c>
      <c r="J652" s="5">
        <f t="shared" si="58"/>
        <v>30206.876065651424</v>
      </c>
    </row>
    <row r="653" spans="5:10" x14ac:dyDescent="0.25">
      <c r="E653" s="4">
        <v>650</v>
      </c>
      <c r="F653" s="5">
        <f t="shared" si="55"/>
        <v>30206.876065651424</v>
      </c>
      <c r="G653" s="5">
        <f t="shared" si="59"/>
        <v>12.75247818937083</v>
      </c>
      <c r="H653" s="5">
        <f t="shared" si="56"/>
        <v>4.9655138738057136</v>
      </c>
      <c r="I653" s="5">
        <f t="shared" si="57"/>
        <v>7.7869643155651165</v>
      </c>
      <c r="J653" s="5">
        <f t="shared" si="58"/>
        <v>30199.08910133586</v>
      </c>
    </row>
    <row r="654" spans="5:10" x14ac:dyDescent="0.25">
      <c r="E654" s="4">
        <v>651</v>
      </c>
      <c r="F654" s="5">
        <f t="shared" si="55"/>
        <v>30199.08910133586</v>
      </c>
      <c r="G654" s="5">
        <f t="shared" si="59"/>
        <v>12.75247818937083</v>
      </c>
      <c r="H654" s="5">
        <f t="shared" si="56"/>
        <v>4.9642338248771276</v>
      </c>
      <c r="I654" s="5">
        <f t="shared" si="57"/>
        <v>7.7882443644937025</v>
      </c>
      <c r="J654" s="5">
        <f t="shared" si="58"/>
        <v>30191.300856971367</v>
      </c>
    </row>
    <row r="655" spans="5:10" x14ac:dyDescent="0.25">
      <c r="E655" s="4">
        <v>652</v>
      </c>
      <c r="F655" s="5">
        <f t="shared" si="55"/>
        <v>30191.300856971367</v>
      </c>
      <c r="G655" s="5">
        <f t="shared" si="59"/>
        <v>12.75247818937083</v>
      </c>
      <c r="H655" s="5">
        <f t="shared" si="56"/>
        <v>4.9629535655295403</v>
      </c>
      <c r="I655" s="5">
        <f t="shared" si="57"/>
        <v>7.7895246238412899</v>
      </c>
      <c r="J655" s="5">
        <f t="shared" si="58"/>
        <v>30183.511332347527</v>
      </c>
    </row>
    <row r="656" spans="5:10" x14ac:dyDescent="0.25">
      <c r="E656" s="4">
        <v>653</v>
      </c>
      <c r="F656" s="5">
        <f t="shared" si="55"/>
        <v>30183.511332347527</v>
      </c>
      <c r="G656" s="5">
        <f t="shared" si="59"/>
        <v>12.75247818937083</v>
      </c>
      <c r="H656" s="5">
        <f t="shared" si="56"/>
        <v>4.9616730957283606</v>
      </c>
      <c r="I656" s="5">
        <f t="shared" si="57"/>
        <v>7.7908050936424695</v>
      </c>
      <c r="J656" s="5">
        <f t="shared" si="58"/>
        <v>30175.720527253885</v>
      </c>
    </row>
    <row r="657" spans="5:10" x14ac:dyDescent="0.25">
      <c r="E657" s="4">
        <v>654</v>
      </c>
      <c r="F657" s="5">
        <f t="shared" si="55"/>
        <v>30175.720527253885</v>
      </c>
      <c r="G657" s="5">
        <f t="shared" si="59"/>
        <v>12.75247818937083</v>
      </c>
      <c r="H657" s="5">
        <f t="shared" si="56"/>
        <v>4.9603924154389949</v>
      </c>
      <c r="I657" s="5">
        <f t="shared" si="57"/>
        <v>7.7920857739318352</v>
      </c>
      <c r="J657" s="5">
        <f t="shared" si="58"/>
        <v>30167.928441479951</v>
      </c>
    </row>
    <row r="658" spans="5:10" x14ac:dyDescent="0.25">
      <c r="E658" s="4">
        <v>655</v>
      </c>
      <c r="F658" s="5">
        <f t="shared" si="55"/>
        <v>30167.928441479951</v>
      </c>
      <c r="G658" s="5">
        <f t="shared" si="59"/>
        <v>12.75247818937083</v>
      </c>
      <c r="H658" s="5">
        <f t="shared" si="56"/>
        <v>4.9591115246268416</v>
      </c>
      <c r="I658" s="5">
        <f t="shared" si="57"/>
        <v>7.7933666647439885</v>
      </c>
      <c r="J658" s="5">
        <f t="shared" si="58"/>
        <v>30160.135074815207</v>
      </c>
    </row>
    <row r="659" spans="5:10" x14ac:dyDescent="0.25">
      <c r="E659" s="4">
        <v>656</v>
      </c>
      <c r="F659" s="5">
        <f t="shared" si="55"/>
        <v>30160.135074815207</v>
      </c>
      <c r="G659" s="5">
        <f t="shared" si="59"/>
        <v>12.75247818937083</v>
      </c>
      <c r="H659" s="5">
        <f t="shared" si="56"/>
        <v>4.9578304232572945</v>
      </c>
      <c r="I659" s="5">
        <f t="shared" si="57"/>
        <v>7.7946477661135356</v>
      </c>
      <c r="J659" s="5">
        <f t="shared" si="58"/>
        <v>30152.340427049094</v>
      </c>
    </row>
    <row r="660" spans="5:10" x14ac:dyDescent="0.25">
      <c r="E660" s="4">
        <v>657</v>
      </c>
      <c r="F660" s="5">
        <f t="shared" si="55"/>
        <v>30152.340427049094</v>
      </c>
      <c r="G660" s="5">
        <f t="shared" si="59"/>
        <v>12.75247818937083</v>
      </c>
      <c r="H660" s="5">
        <f t="shared" si="56"/>
        <v>4.9565491112957414</v>
      </c>
      <c r="I660" s="5">
        <f t="shared" si="57"/>
        <v>7.7959290780750887</v>
      </c>
      <c r="J660" s="5">
        <f t="shared" si="58"/>
        <v>30144.544497971019</v>
      </c>
    </row>
    <row r="661" spans="5:10" x14ac:dyDescent="0.25">
      <c r="E661" s="4">
        <v>658</v>
      </c>
      <c r="F661" s="5">
        <f t="shared" si="55"/>
        <v>30144.544497971019</v>
      </c>
      <c r="G661" s="5">
        <f t="shared" si="59"/>
        <v>12.75247818937083</v>
      </c>
      <c r="H661" s="5">
        <f t="shared" si="56"/>
        <v>4.9552675887075646</v>
      </c>
      <c r="I661" s="5">
        <f t="shared" si="57"/>
        <v>7.7972106006632655</v>
      </c>
      <c r="J661" s="5">
        <f t="shared" si="58"/>
        <v>30136.747287370355</v>
      </c>
    </row>
    <row r="662" spans="5:10" x14ac:dyDescent="0.25">
      <c r="E662" s="4">
        <v>659</v>
      </c>
      <c r="F662" s="5">
        <f t="shared" si="55"/>
        <v>30136.747287370355</v>
      </c>
      <c r="G662" s="5">
        <f t="shared" si="59"/>
        <v>12.75247818937083</v>
      </c>
      <c r="H662" s="5">
        <f t="shared" si="56"/>
        <v>4.9539858554581411</v>
      </c>
      <c r="I662" s="5">
        <f t="shared" si="57"/>
        <v>7.798492333912689</v>
      </c>
      <c r="J662" s="5">
        <f t="shared" si="58"/>
        <v>30128.948795036442</v>
      </c>
    </row>
    <row r="663" spans="5:10" x14ac:dyDescent="0.25">
      <c r="E663" s="4">
        <v>660</v>
      </c>
      <c r="F663" s="5">
        <f t="shared" ref="F663:F726" si="60">J662</f>
        <v>30128.948795036442</v>
      </c>
      <c r="G663" s="5">
        <f t="shared" si="59"/>
        <v>12.75247818937083</v>
      </c>
      <c r="H663" s="5">
        <f t="shared" si="56"/>
        <v>4.95270391151284</v>
      </c>
      <c r="I663" s="5">
        <f t="shared" si="57"/>
        <v>7.7997742778579902</v>
      </c>
      <c r="J663" s="5">
        <f t="shared" si="58"/>
        <v>30121.149020758585</v>
      </c>
    </row>
    <row r="664" spans="5:10" x14ac:dyDescent="0.25">
      <c r="E664" s="4">
        <v>661</v>
      </c>
      <c r="F664" s="5">
        <f t="shared" si="60"/>
        <v>30121.149020758585</v>
      </c>
      <c r="G664" s="5">
        <f t="shared" si="59"/>
        <v>12.75247818937083</v>
      </c>
      <c r="H664" s="5">
        <f t="shared" si="56"/>
        <v>4.9514217568370276</v>
      </c>
      <c r="I664" s="5">
        <f t="shared" si="57"/>
        <v>7.8010564325338025</v>
      </c>
      <c r="J664" s="5">
        <f t="shared" si="58"/>
        <v>30113.347964326051</v>
      </c>
    </row>
    <row r="665" spans="5:10" x14ac:dyDescent="0.25">
      <c r="E665" s="4">
        <v>662</v>
      </c>
      <c r="F665" s="5">
        <f t="shared" si="60"/>
        <v>30113.347964326051</v>
      </c>
      <c r="G665" s="5">
        <f t="shared" si="59"/>
        <v>12.75247818937083</v>
      </c>
      <c r="H665" s="5">
        <f t="shared" si="56"/>
        <v>4.9501393913960632</v>
      </c>
      <c r="I665" s="5">
        <f t="shared" si="57"/>
        <v>7.8023387979747669</v>
      </c>
      <c r="J665" s="5">
        <f t="shared" si="58"/>
        <v>30105.545625528077</v>
      </c>
    </row>
    <row r="666" spans="5:10" x14ac:dyDescent="0.25">
      <c r="E666" s="4">
        <v>663</v>
      </c>
      <c r="F666" s="5">
        <f t="shared" si="60"/>
        <v>30105.545625528077</v>
      </c>
      <c r="G666" s="5">
        <f t="shared" si="59"/>
        <v>12.75247818937083</v>
      </c>
      <c r="H666" s="5">
        <f t="shared" si="56"/>
        <v>4.9488568151553007</v>
      </c>
      <c r="I666" s="5">
        <f t="shared" si="57"/>
        <v>7.8036213742155294</v>
      </c>
      <c r="J666" s="5">
        <f t="shared" si="58"/>
        <v>30097.742004153861</v>
      </c>
    </row>
    <row r="667" spans="5:10" x14ac:dyDescent="0.25">
      <c r="E667" s="4">
        <v>664</v>
      </c>
      <c r="F667" s="5">
        <f t="shared" si="60"/>
        <v>30097.742004153861</v>
      </c>
      <c r="G667" s="5">
        <f t="shared" si="59"/>
        <v>12.75247818937083</v>
      </c>
      <c r="H667" s="5">
        <f t="shared" si="56"/>
        <v>4.9475740280800871</v>
      </c>
      <c r="I667" s="5">
        <f t="shared" si="57"/>
        <v>7.804904161290743</v>
      </c>
      <c r="J667" s="5">
        <f t="shared" si="58"/>
        <v>30089.93709999257</v>
      </c>
    </row>
    <row r="668" spans="5:10" x14ac:dyDescent="0.25">
      <c r="E668" s="4">
        <v>665</v>
      </c>
      <c r="F668" s="5">
        <f t="shared" si="60"/>
        <v>30089.93709999257</v>
      </c>
      <c r="G668" s="5">
        <f t="shared" si="59"/>
        <v>12.75247818937083</v>
      </c>
      <c r="H668" s="5">
        <f t="shared" si="56"/>
        <v>4.9462910301357654</v>
      </c>
      <c r="I668" s="5">
        <f t="shared" si="57"/>
        <v>7.8061871592350647</v>
      </c>
      <c r="J668" s="5">
        <f t="shared" si="58"/>
        <v>30082.130912833334</v>
      </c>
    </row>
    <row r="669" spans="5:10" x14ac:dyDescent="0.25">
      <c r="E669" s="4">
        <v>666</v>
      </c>
      <c r="F669" s="5">
        <f t="shared" si="60"/>
        <v>30082.130912833334</v>
      </c>
      <c r="G669" s="5">
        <f t="shared" si="59"/>
        <v>12.75247818937083</v>
      </c>
      <c r="H669" s="5">
        <f t="shared" si="56"/>
        <v>4.9450078212876711</v>
      </c>
      <c r="I669" s="5">
        <f t="shared" si="57"/>
        <v>7.807470368083159</v>
      </c>
      <c r="J669" s="5">
        <f t="shared" si="58"/>
        <v>30074.323442465251</v>
      </c>
    </row>
    <row r="670" spans="5:10" x14ac:dyDescent="0.25">
      <c r="E670" s="4">
        <v>667</v>
      </c>
      <c r="F670" s="5">
        <f t="shared" si="60"/>
        <v>30074.323442465251</v>
      </c>
      <c r="G670" s="5">
        <f t="shared" si="59"/>
        <v>12.75247818937083</v>
      </c>
      <c r="H670" s="5">
        <f t="shared" si="56"/>
        <v>4.9437244015011377</v>
      </c>
      <c r="I670" s="5">
        <f t="shared" si="57"/>
        <v>7.8087537878696924</v>
      </c>
      <c r="J670" s="5">
        <f t="shared" si="58"/>
        <v>30066.51468867738</v>
      </c>
    </row>
    <row r="671" spans="5:10" x14ac:dyDescent="0.25">
      <c r="E671" s="4">
        <v>668</v>
      </c>
      <c r="F671" s="5">
        <f t="shared" si="60"/>
        <v>30066.51468867738</v>
      </c>
      <c r="G671" s="5">
        <f t="shared" si="59"/>
        <v>12.75247818937083</v>
      </c>
      <c r="H671" s="5">
        <f t="shared" si="56"/>
        <v>4.942440770741487</v>
      </c>
      <c r="I671" s="5">
        <f t="shared" si="57"/>
        <v>7.8100374186293431</v>
      </c>
      <c r="J671" s="5">
        <f t="shared" si="58"/>
        <v>30058.704651258751</v>
      </c>
    </row>
    <row r="672" spans="5:10" x14ac:dyDescent="0.25">
      <c r="E672" s="4">
        <v>669</v>
      </c>
      <c r="F672" s="5">
        <f t="shared" si="60"/>
        <v>30058.704651258751</v>
      </c>
      <c r="G672" s="5">
        <f t="shared" si="59"/>
        <v>12.75247818937083</v>
      </c>
      <c r="H672" s="5">
        <f t="shared" si="56"/>
        <v>4.9411569289740411</v>
      </c>
      <c r="I672" s="5">
        <f t="shared" si="57"/>
        <v>7.811321260396789</v>
      </c>
      <c r="J672" s="5">
        <f t="shared" si="58"/>
        <v>30050.893329998355</v>
      </c>
    </row>
    <row r="673" spans="5:10" x14ac:dyDescent="0.25">
      <c r="E673" s="4">
        <v>670</v>
      </c>
      <c r="F673" s="5">
        <f t="shared" si="60"/>
        <v>30050.893329998355</v>
      </c>
      <c r="G673" s="5">
        <f t="shared" si="59"/>
        <v>12.75247818937083</v>
      </c>
      <c r="H673" s="5">
        <f t="shared" si="56"/>
        <v>4.9398728761641131</v>
      </c>
      <c r="I673" s="5">
        <f t="shared" si="57"/>
        <v>7.812605313206717</v>
      </c>
      <c r="J673" s="5">
        <f t="shared" si="58"/>
        <v>30043.080724685147</v>
      </c>
    </row>
    <row r="674" spans="5:10" x14ac:dyDescent="0.25">
      <c r="E674" s="4">
        <v>671</v>
      </c>
      <c r="F674" s="5">
        <f t="shared" si="60"/>
        <v>30043.080724685147</v>
      </c>
      <c r="G674" s="5">
        <f t="shared" si="59"/>
        <v>12.75247818937083</v>
      </c>
      <c r="H674" s="5">
        <f t="shared" si="56"/>
        <v>4.9385886122770106</v>
      </c>
      <c r="I674" s="5">
        <f t="shared" si="57"/>
        <v>7.8138895770938195</v>
      </c>
      <c r="J674" s="5">
        <f t="shared" si="58"/>
        <v>30035.266835108054</v>
      </c>
    </row>
    <row r="675" spans="5:10" x14ac:dyDescent="0.25">
      <c r="E675" s="4">
        <v>672</v>
      </c>
      <c r="F675" s="5">
        <f t="shared" si="60"/>
        <v>30035.266835108054</v>
      </c>
      <c r="G675" s="5">
        <f t="shared" si="59"/>
        <v>12.75247818937083</v>
      </c>
      <c r="H675" s="5">
        <f t="shared" si="56"/>
        <v>4.9373041372780362</v>
      </c>
      <c r="I675" s="5">
        <f t="shared" si="57"/>
        <v>7.8151740520927939</v>
      </c>
      <c r="J675" s="5">
        <f t="shared" si="58"/>
        <v>30027.451661055962</v>
      </c>
    </row>
    <row r="676" spans="5:10" x14ac:dyDescent="0.25">
      <c r="E676" s="4">
        <v>673</v>
      </c>
      <c r="F676" s="5">
        <f t="shared" si="60"/>
        <v>30027.451661055962</v>
      </c>
      <c r="G676" s="5">
        <f t="shared" si="59"/>
        <v>12.75247818937083</v>
      </c>
      <c r="H676" s="5">
        <f t="shared" si="56"/>
        <v>4.9360194511324869</v>
      </c>
      <c r="I676" s="5">
        <f t="shared" si="57"/>
        <v>7.8164587382383433</v>
      </c>
      <c r="J676" s="5">
        <f t="shared" si="58"/>
        <v>30019.635202317724</v>
      </c>
    </row>
    <row r="677" spans="5:10" x14ac:dyDescent="0.25">
      <c r="E677" s="4">
        <v>674</v>
      </c>
      <c r="F677" s="5">
        <f t="shared" si="60"/>
        <v>30019.635202317724</v>
      </c>
      <c r="G677" s="5">
        <f t="shared" si="59"/>
        <v>12.75247818937083</v>
      </c>
      <c r="H677" s="5">
        <f t="shared" si="56"/>
        <v>4.9347345538056535</v>
      </c>
      <c r="I677" s="5">
        <f t="shared" si="57"/>
        <v>7.8177436355651766</v>
      </c>
      <c r="J677" s="5">
        <f t="shared" si="58"/>
        <v>30011.817458682159</v>
      </c>
    </row>
    <row r="678" spans="5:10" x14ac:dyDescent="0.25">
      <c r="E678" s="4">
        <v>675</v>
      </c>
      <c r="F678" s="5">
        <f t="shared" si="60"/>
        <v>30011.817458682159</v>
      </c>
      <c r="G678" s="5">
        <f t="shared" si="59"/>
        <v>12.75247818937083</v>
      </c>
      <c r="H678" s="5">
        <f t="shared" si="56"/>
        <v>4.9334494452628208</v>
      </c>
      <c r="I678" s="5">
        <f t="shared" si="57"/>
        <v>7.8190287441080093</v>
      </c>
      <c r="J678" s="5">
        <f t="shared" si="58"/>
        <v>30003.998429938052</v>
      </c>
    </row>
    <row r="679" spans="5:10" x14ac:dyDescent="0.25">
      <c r="E679" s="4">
        <v>676</v>
      </c>
      <c r="F679" s="5">
        <f t="shared" si="60"/>
        <v>30003.998429938052</v>
      </c>
      <c r="G679" s="5">
        <f t="shared" si="59"/>
        <v>12.75247818937083</v>
      </c>
      <c r="H679" s="5">
        <f t="shared" si="56"/>
        <v>4.932164125469269</v>
      </c>
      <c r="I679" s="5">
        <f t="shared" si="57"/>
        <v>7.8203140639015611</v>
      </c>
      <c r="J679" s="5">
        <f t="shared" si="58"/>
        <v>29996.178115874151</v>
      </c>
    </row>
    <row r="680" spans="5:10" x14ac:dyDescent="0.25">
      <c r="E680" s="4">
        <v>677</v>
      </c>
      <c r="F680" s="5">
        <f t="shared" si="60"/>
        <v>29996.178115874151</v>
      </c>
      <c r="G680" s="5">
        <f t="shared" si="59"/>
        <v>12.75247818937083</v>
      </c>
      <c r="H680" s="5">
        <f t="shared" ref="H680:H743" si="61">$C$23*F680</f>
        <v>4.9308785943902711</v>
      </c>
      <c r="I680" s="5">
        <f t="shared" ref="I680:I743" si="62">G680-H680</f>
        <v>7.821599594980559</v>
      </c>
      <c r="J680" s="5">
        <f t="shared" ref="J680:J743" si="63">F680-I680</f>
        <v>29988.356516279171</v>
      </c>
    </row>
    <row r="681" spans="5:10" x14ac:dyDescent="0.25">
      <c r="E681" s="4">
        <v>678</v>
      </c>
      <c r="F681" s="5">
        <f t="shared" si="60"/>
        <v>29988.356516279171</v>
      </c>
      <c r="G681" s="5">
        <f t="shared" si="59"/>
        <v>12.75247818937083</v>
      </c>
      <c r="H681" s="5">
        <f t="shared" si="61"/>
        <v>4.9295928519910968</v>
      </c>
      <c r="I681" s="5">
        <f t="shared" si="62"/>
        <v>7.8228853373797334</v>
      </c>
      <c r="J681" s="5">
        <f t="shared" si="63"/>
        <v>29980.533630941791</v>
      </c>
    </row>
    <row r="682" spans="5:10" x14ac:dyDescent="0.25">
      <c r="E682" s="4">
        <v>679</v>
      </c>
      <c r="F682" s="5">
        <f t="shared" si="60"/>
        <v>29980.533630941791</v>
      </c>
      <c r="G682" s="5">
        <f t="shared" si="59"/>
        <v>12.75247818937083</v>
      </c>
      <c r="H682" s="5">
        <f t="shared" si="61"/>
        <v>4.9283068982370066</v>
      </c>
      <c r="I682" s="5">
        <f t="shared" si="62"/>
        <v>7.8241712911338235</v>
      </c>
      <c r="J682" s="5">
        <f t="shared" si="63"/>
        <v>29972.709459650658</v>
      </c>
    </row>
    <row r="683" spans="5:10" x14ac:dyDescent="0.25">
      <c r="E683" s="4">
        <v>680</v>
      </c>
      <c r="F683" s="5">
        <f t="shared" si="60"/>
        <v>29972.709459650658</v>
      </c>
      <c r="G683" s="5">
        <f t="shared" si="59"/>
        <v>12.75247818937083</v>
      </c>
      <c r="H683" s="5">
        <f t="shared" si="61"/>
        <v>4.9270207330932587</v>
      </c>
      <c r="I683" s="5">
        <f t="shared" si="62"/>
        <v>7.8254574562775714</v>
      </c>
      <c r="J683" s="5">
        <f t="shared" si="63"/>
        <v>29964.88400219438</v>
      </c>
    </row>
    <row r="684" spans="5:10" x14ac:dyDescent="0.25">
      <c r="E684" s="4">
        <v>681</v>
      </c>
      <c r="F684" s="5">
        <f t="shared" si="60"/>
        <v>29964.88400219438</v>
      </c>
      <c r="G684" s="5">
        <f t="shared" si="59"/>
        <v>12.75247818937083</v>
      </c>
      <c r="H684" s="5">
        <f t="shared" si="61"/>
        <v>4.9257343565251039</v>
      </c>
      <c r="I684" s="5">
        <f t="shared" si="62"/>
        <v>7.8267438328457262</v>
      </c>
      <c r="J684" s="5">
        <f t="shared" si="63"/>
        <v>29957.057258361536</v>
      </c>
    </row>
    <row r="685" spans="5:10" x14ac:dyDescent="0.25">
      <c r="E685" s="4">
        <v>682</v>
      </c>
      <c r="F685" s="5">
        <f t="shared" si="60"/>
        <v>29957.057258361536</v>
      </c>
      <c r="G685" s="5">
        <f t="shared" si="59"/>
        <v>12.75247818937083</v>
      </c>
      <c r="H685" s="5">
        <f t="shared" si="61"/>
        <v>4.924447768497787</v>
      </c>
      <c r="I685" s="5">
        <f t="shared" si="62"/>
        <v>7.8280304208730431</v>
      </c>
      <c r="J685" s="5">
        <f t="shared" si="63"/>
        <v>29949.229227940661</v>
      </c>
    </row>
    <row r="686" spans="5:10" x14ac:dyDescent="0.25">
      <c r="E686" s="4">
        <v>683</v>
      </c>
      <c r="F686" s="5">
        <f t="shared" si="60"/>
        <v>29949.229227940661</v>
      </c>
      <c r="G686" s="5">
        <f t="shared" si="59"/>
        <v>12.75247818937083</v>
      </c>
      <c r="H686" s="5">
        <f t="shared" si="61"/>
        <v>4.9231609689765472</v>
      </c>
      <c r="I686" s="5">
        <f t="shared" si="62"/>
        <v>7.8293172203942829</v>
      </c>
      <c r="J686" s="5">
        <f t="shared" si="63"/>
        <v>29941.399910720265</v>
      </c>
    </row>
    <row r="687" spans="5:10" x14ac:dyDescent="0.25">
      <c r="E687" s="4">
        <v>684</v>
      </c>
      <c r="F687" s="5">
        <f t="shared" si="60"/>
        <v>29941.399910720265</v>
      </c>
      <c r="G687" s="5">
        <f t="shared" si="59"/>
        <v>12.75247818937083</v>
      </c>
      <c r="H687" s="5">
        <f t="shared" si="61"/>
        <v>4.9218739579266195</v>
      </c>
      <c r="I687" s="5">
        <f t="shared" si="62"/>
        <v>7.8306042314442106</v>
      </c>
      <c r="J687" s="5">
        <f t="shared" si="63"/>
        <v>29933.569306488822</v>
      </c>
    </row>
    <row r="688" spans="5:10" x14ac:dyDescent="0.25">
      <c r="E688" s="4">
        <v>685</v>
      </c>
      <c r="F688" s="5">
        <f t="shared" si="60"/>
        <v>29933.569306488822</v>
      </c>
      <c r="G688" s="5">
        <f t="shared" si="59"/>
        <v>12.75247818937083</v>
      </c>
      <c r="H688" s="5">
        <f t="shared" si="61"/>
        <v>4.9205867353132309</v>
      </c>
      <c r="I688" s="5">
        <f t="shared" si="62"/>
        <v>7.8318914540575992</v>
      </c>
      <c r="J688" s="5">
        <f t="shared" si="63"/>
        <v>29925.737415034764</v>
      </c>
    </row>
    <row r="689" spans="5:10" x14ac:dyDescent="0.25">
      <c r="E689" s="4">
        <v>686</v>
      </c>
      <c r="F689" s="5">
        <f t="shared" si="60"/>
        <v>29925.737415034764</v>
      </c>
      <c r="G689" s="5">
        <f t="shared" si="59"/>
        <v>12.75247818937083</v>
      </c>
      <c r="H689" s="5">
        <f t="shared" si="61"/>
        <v>4.9192993011016055</v>
      </c>
      <c r="I689" s="5">
        <f t="shared" si="62"/>
        <v>7.8331788882692246</v>
      </c>
      <c r="J689" s="5">
        <f t="shared" si="63"/>
        <v>29917.904236146496</v>
      </c>
    </row>
    <row r="690" spans="5:10" x14ac:dyDescent="0.25">
      <c r="E690" s="4">
        <v>687</v>
      </c>
      <c r="F690" s="5">
        <f t="shared" si="60"/>
        <v>29917.904236146496</v>
      </c>
      <c r="G690" s="5">
        <f t="shared" si="59"/>
        <v>12.75247818937083</v>
      </c>
      <c r="H690" s="5">
        <f t="shared" si="61"/>
        <v>4.9180116552569588</v>
      </c>
      <c r="I690" s="5">
        <f t="shared" si="62"/>
        <v>7.8344665341138713</v>
      </c>
      <c r="J690" s="5">
        <f t="shared" si="63"/>
        <v>29910.069769612383</v>
      </c>
    </row>
    <row r="691" spans="5:10" x14ac:dyDescent="0.25">
      <c r="E691" s="4">
        <v>688</v>
      </c>
      <c r="F691" s="5">
        <f t="shared" si="60"/>
        <v>29910.069769612383</v>
      </c>
      <c r="G691" s="5">
        <f t="shared" si="59"/>
        <v>12.75247818937083</v>
      </c>
      <c r="H691" s="5">
        <f t="shared" si="61"/>
        <v>4.9167237977445017</v>
      </c>
      <c r="I691" s="5">
        <f t="shared" si="62"/>
        <v>7.8357543916263284</v>
      </c>
      <c r="J691" s="5">
        <f t="shared" si="63"/>
        <v>29902.234015220754</v>
      </c>
    </row>
    <row r="692" spans="5:10" x14ac:dyDescent="0.25">
      <c r="E692" s="4">
        <v>689</v>
      </c>
      <c r="F692" s="5">
        <f t="shared" si="60"/>
        <v>29902.234015220754</v>
      </c>
      <c r="G692" s="5">
        <f t="shared" si="59"/>
        <v>12.75247818937083</v>
      </c>
      <c r="H692" s="5">
        <f t="shared" si="61"/>
        <v>4.915435728529439</v>
      </c>
      <c r="I692" s="5">
        <f t="shared" si="62"/>
        <v>7.8370424608413911</v>
      </c>
      <c r="J692" s="5">
        <f t="shared" si="63"/>
        <v>29894.396972759914</v>
      </c>
    </row>
    <row r="693" spans="5:10" x14ac:dyDescent="0.25">
      <c r="E693" s="4">
        <v>690</v>
      </c>
      <c r="F693" s="5">
        <f t="shared" si="60"/>
        <v>29894.396972759914</v>
      </c>
      <c r="G693" s="5">
        <f t="shared" si="59"/>
        <v>12.75247818937083</v>
      </c>
      <c r="H693" s="5">
        <f t="shared" si="61"/>
        <v>4.9141474475769726</v>
      </c>
      <c r="I693" s="5">
        <f t="shared" si="62"/>
        <v>7.8383307417938575</v>
      </c>
      <c r="J693" s="5">
        <f t="shared" si="63"/>
        <v>29886.558642018121</v>
      </c>
    </row>
    <row r="694" spans="5:10" x14ac:dyDescent="0.25">
      <c r="E694" s="4">
        <v>691</v>
      </c>
      <c r="F694" s="5">
        <f t="shared" si="60"/>
        <v>29886.558642018121</v>
      </c>
      <c r="G694" s="5">
        <f t="shared" si="59"/>
        <v>12.75247818937083</v>
      </c>
      <c r="H694" s="5">
        <f t="shared" si="61"/>
        <v>4.9128589548522941</v>
      </c>
      <c r="I694" s="5">
        <f t="shared" si="62"/>
        <v>7.839619234518536</v>
      </c>
      <c r="J694" s="5">
        <f t="shared" si="63"/>
        <v>29878.719022783604</v>
      </c>
    </row>
    <row r="695" spans="5:10" x14ac:dyDescent="0.25">
      <c r="E695" s="4">
        <v>692</v>
      </c>
      <c r="F695" s="5">
        <f t="shared" si="60"/>
        <v>29878.719022783604</v>
      </c>
      <c r="G695" s="5">
        <f t="shared" si="59"/>
        <v>12.75247818937083</v>
      </c>
      <c r="H695" s="5">
        <f t="shared" si="61"/>
        <v>4.9115702503205929</v>
      </c>
      <c r="I695" s="5">
        <f t="shared" si="62"/>
        <v>7.8409079390502372</v>
      </c>
      <c r="J695" s="5">
        <f t="shared" si="63"/>
        <v>29870.878114844552</v>
      </c>
    </row>
    <row r="696" spans="5:10" x14ac:dyDescent="0.25">
      <c r="E696" s="4">
        <v>693</v>
      </c>
      <c r="F696" s="5">
        <f t="shared" si="60"/>
        <v>29870.878114844552</v>
      </c>
      <c r="G696" s="5">
        <f t="shared" si="59"/>
        <v>12.75247818937083</v>
      </c>
      <c r="H696" s="5">
        <f t="shared" si="61"/>
        <v>4.9102813339470499</v>
      </c>
      <c r="I696" s="5">
        <f t="shared" si="62"/>
        <v>7.8421968554237802</v>
      </c>
      <c r="J696" s="5">
        <f t="shared" si="63"/>
        <v>29863.035917989127</v>
      </c>
    </row>
    <row r="697" spans="5:10" x14ac:dyDescent="0.25">
      <c r="E697" s="4">
        <v>694</v>
      </c>
      <c r="F697" s="5">
        <f t="shared" si="60"/>
        <v>29863.035917989127</v>
      </c>
      <c r="G697" s="5">
        <f t="shared" si="59"/>
        <v>12.75247818937083</v>
      </c>
      <c r="H697" s="5">
        <f t="shared" si="61"/>
        <v>4.9089922056968431</v>
      </c>
      <c r="I697" s="5">
        <f t="shared" si="62"/>
        <v>7.843485983673987</v>
      </c>
      <c r="J697" s="5">
        <f t="shared" si="63"/>
        <v>29855.192432005453</v>
      </c>
    </row>
    <row r="698" spans="5:10" x14ac:dyDescent="0.25">
      <c r="E698" s="4">
        <v>695</v>
      </c>
      <c r="F698" s="5">
        <f t="shared" si="60"/>
        <v>29855.192432005453</v>
      </c>
      <c r="G698" s="5">
        <f t="shared" si="59"/>
        <v>12.75247818937083</v>
      </c>
      <c r="H698" s="5">
        <f t="shared" si="61"/>
        <v>4.9077028655351427</v>
      </c>
      <c r="I698" s="5">
        <f t="shared" si="62"/>
        <v>7.8447753238356874</v>
      </c>
      <c r="J698" s="5">
        <f t="shared" si="63"/>
        <v>29847.347656681617</v>
      </c>
    </row>
    <row r="699" spans="5:10" x14ac:dyDescent="0.25">
      <c r="E699" s="4">
        <v>696</v>
      </c>
      <c r="F699" s="5">
        <f t="shared" si="60"/>
        <v>29847.347656681617</v>
      </c>
      <c r="G699" s="5">
        <f t="shared" si="59"/>
        <v>12.75247818937083</v>
      </c>
      <c r="H699" s="5">
        <f t="shared" si="61"/>
        <v>4.9064133134271151</v>
      </c>
      <c r="I699" s="5">
        <f t="shared" si="62"/>
        <v>7.846064875943715</v>
      </c>
      <c r="J699" s="5">
        <f t="shared" si="63"/>
        <v>29839.501591805674</v>
      </c>
    </row>
    <row r="700" spans="5:10" x14ac:dyDescent="0.25">
      <c r="E700" s="4">
        <v>697</v>
      </c>
      <c r="F700" s="5">
        <f t="shared" si="60"/>
        <v>29839.501591805674</v>
      </c>
      <c r="G700" s="5">
        <f t="shared" si="59"/>
        <v>12.75247818937083</v>
      </c>
      <c r="H700" s="5">
        <f t="shared" si="61"/>
        <v>4.9051235493379188</v>
      </c>
      <c r="I700" s="5">
        <f t="shared" si="62"/>
        <v>7.8473546400329113</v>
      </c>
      <c r="J700" s="5">
        <f t="shared" si="63"/>
        <v>29831.65423716564</v>
      </c>
    </row>
    <row r="701" spans="5:10" x14ac:dyDescent="0.25">
      <c r="E701" s="4">
        <v>698</v>
      </c>
      <c r="F701" s="5">
        <f t="shared" si="60"/>
        <v>29831.65423716564</v>
      </c>
      <c r="G701" s="5">
        <f t="shared" si="59"/>
        <v>12.75247818937083</v>
      </c>
      <c r="H701" s="5">
        <f t="shared" si="61"/>
        <v>4.9038335732327081</v>
      </c>
      <c r="I701" s="5">
        <f t="shared" si="62"/>
        <v>7.848644616138122</v>
      </c>
      <c r="J701" s="5">
        <f t="shared" si="63"/>
        <v>29823.805592549503</v>
      </c>
    </row>
    <row r="702" spans="5:10" x14ac:dyDescent="0.25">
      <c r="E702" s="4">
        <v>699</v>
      </c>
      <c r="F702" s="5">
        <f t="shared" si="60"/>
        <v>29823.805592549503</v>
      </c>
      <c r="G702" s="5">
        <f t="shared" si="59"/>
        <v>12.75247818937083</v>
      </c>
      <c r="H702" s="5">
        <f t="shared" si="61"/>
        <v>4.9025433850766307</v>
      </c>
      <c r="I702" s="5">
        <f t="shared" si="62"/>
        <v>7.8499348042941994</v>
      </c>
      <c r="J702" s="5">
        <f t="shared" si="63"/>
        <v>29815.955657745209</v>
      </c>
    </row>
    <row r="703" spans="5:10" x14ac:dyDescent="0.25">
      <c r="E703" s="4">
        <v>700</v>
      </c>
      <c r="F703" s="5">
        <f t="shared" si="60"/>
        <v>29815.955657745209</v>
      </c>
      <c r="G703" s="5">
        <f t="shared" si="59"/>
        <v>12.75247818937083</v>
      </c>
      <c r="H703" s="5">
        <f t="shared" si="61"/>
        <v>4.9012529848348292</v>
      </c>
      <c r="I703" s="5">
        <f t="shared" si="62"/>
        <v>7.8512252045360009</v>
      </c>
      <c r="J703" s="5">
        <f t="shared" si="63"/>
        <v>29808.104432540673</v>
      </c>
    </row>
    <row r="704" spans="5:10" x14ac:dyDescent="0.25">
      <c r="E704" s="4">
        <v>701</v>
      </c>
      <c r="F704" s="5">
        <f t="shared" si="60"/>
        <v>29808.104432540673</v>
      </c>
      <c r="G704" s="5">
        <f t="shared" si="59"/>
        <v>12.75247818937083</v>
      </c>
      <c r="H704" s="5">
        <f t="shared" si="61"/>
        <v>4.8999623724724399</v>
      </c>
      <c r="I704" s="5">
        <f t="shared" si="62"/>
        <v>7.8525158168983902</v>
      </c>
      <c r="J704" s="5">
        <f t="shared" si="63"/>
        <v>29800.251916723773</v>
      </c>
    </row>
    <row r="705" spans="5:10" x14ac:dyDescent="0.25">
      <c r="E705" s="4">
        <v>702</v>
      </c>
      <c r="F705" s="5">
        <f t="shared" si="60"/>
        <v>29800.251916723773</v>
      </c>
      <c r="G705" s="5">
        <f t="shared" si="59"/>
        <v>12.75247818937083</v>
      </c>
      <c r="H705" s="5">
        <f t="shared" si="61"/>
        <v>4.898671547954593</v>
      </c>
      <c r="I705" s="5">
        <f t="shared" si="62"/>
        <v>7.8538066414162371</v>
      </c>
      <c r="J705" s="5">
        <f t="shared" si="63"/>
        <v>29792.398110082358</v>
      </c>
    </row>
    <row r="706" spans="5:10" x14ac:dyDescent="0.25">
      <c r="E706" s="4">
        <v>703</v>
      </c>
      <c r="F706" s="5">
        <f t="shared" si="60"/>
        <v>29792.398110082358</v>
      </c>
      <c r="G706" s="5">
        <f t="shared" si="59"/>
        <v>12.75247818937083</v>
      </c>
      <c r="H706" s="5">
        <f t="shared" si="61"/>
        <v>4.897380511246415</v>
      </c>
      <c r="I706" s="5">
        <f t="shared" si="62"/>
        <v>7.8550976781244151</v>
      </c>
      <c r="J706" s="5">
        <f t="shared" si="63"/>
        <v>29784.543012404232</v>
      </c>
    </row>
    <row r="707" spans="5:10" x14ac:dyDescent="0.25">
      <c r="E707" s="4">
        <v>704</v>
      </c>
      <c r="F707" s="5">
        <f t="shared" si="60"/>
        <v>29784.543012404232</v>
      </c>
      <c r="G707" s="5">
        <f t="shared" si="59"/>
        <v>12.75247818937083</v>
      </c>
      <c r="H707" s="5">
        <f t="shared" si="61"/>
        <v>4.8960892623130245</v>
      </c>
      <c r="I707" s="5">
        <f t="shared" si="62"/>
        <v>7.8563889270578056</v>
      </c>
      <c r="J707" s="5">
        <f t="shared" si="63"/>
        <v>29776.686623477173</v>
      </c>
    </row>
    <row r="708" spans="5:10" x14ac:dyDescent="0.25">
      <c r="E708" s="4">
        <v>705</v>
      </c>
      <c r="F708" s="5">
        <f t="shared" si="60"/>
        <v>29776.686623477173</v>
      </c>
      <c r="G708" s="5">
        <f t="shared" si="59"/>
        <v>12.75247818937083</v>
      </c>
      <c r="H708" s="5">
        <f t="shared" si="61"/>
        <v>4.8947978011195357</v>
      </c>
      <c r="I708" s="5">
        <f t="shared" si="62"/>
        <v>7.8576803882512944</v>
      </c>
      <c r="J708" s="5">
        <f t="shared" si="63"/>
        <v>29768.828943088924</v>
      </c>
    </row>
    <row r="709" spans="5:10" x14ac:dyDescent="0.25">
      <c r="E709" s="4">
        <v>706</v>
      </c>
      <c r="F709" s="5">
        <f t="shared" si="60"/>
        <v>29768.828943088924</v>
      </c>
      <c r="G709" s="5">
        <f t="shared" ref="G709:G772" si="64">$C$25</f>
        <v>12.75247818937083</v>
      </c>
      <c r="H709" s="5">
        <f t="shared" si="61"/>
        <v>4.8935061276310563</v>
      </c>
      <c r="I709" s="5">
        <f t="shared" si="62"/>
        <v>7.8589720617397738</v>
      </c>
      <c r="J709" s="5">
        <f t="shared" si="63"/>
        <v>29760.969971027185</v>
      </c>
    </row>
    <row r="710" spans="5:10" x14ac:dyDescent="0.25">
      <c r="E710" s="4">
        <v>707</v>
      </c>
      <c r="F710" s="5">
        <f t="shared" si="60"/>
        <v>29760.969971027185</v>
      </c>
      <c r="G710" s="5">
        <f t="shared" si="64"/>
        <v>12.75247818937083</v>
      </c>
      <c r="H710" s="5">
        <f t="shared" si="61"/>
        <v>4.8922142418126882</v>
      </c>
      <c r="I710" s="5">
        <f t="shared" si="62"/>
        <v>7.860263947558142</v>
      </c>
      <c r="J710" s="5">
        <f t="shared" si="63"/>
        <v>29753.109707079628</v>
      </c>
    </row>
    <row r="711" spans="5:10" x14ac:dyDescent="0.25">
      <c r="E711" s="4">
        <v>708</v>
      </c>
      <c r="F711" s="5">
        <f t="shared" si="60"/>
        <v>29753.109707079628</v>
      </c>
      <c r="G711" s="5">
        <f t="shared" si="64"/>
        <v>12.75247818937083</v>
      </c>
      <c r="H711" s="5">
        <f t="shared" si="61"/>
        <v>4.8909221436295276</v>
      </c>
      <c r="I711" s="5">
        <f t="shared" si="62"/>
        <v>7.8615560457413025</v>
      </c>
      <c r="J711" s="5">
        <f t="shared" si="63"/>
        <v>29745.248151033888</v>
      </c>
    </row>
    <row r="712" spans="5:10" x14ac:dyDescent="0.25">
      <c r="E712" s="4">
        <v>709</v>
      </c>
      <c r="F712" s="5">
        <f t="shared" si="60"/>
        <v>29745.248151033888</v>
      </c>
      <c r="G712" s="5">
        <f t="shared" si="64"/>
        <v>12.75247818937083</v>
      </c>
      <c r="H712" s="5">
        <f t="shared" si="61"/>
        <v>4.8896298330466665</v>
      </c>
      <c r="I712" s="5">
        <f t="shared" si="62"/>
        <v>7.8628483563241636</v>
      </c>
      <c r="J712" s="5">
        <f t="shared" si="63"/>
        <v>29737.385302677565</v>
      </c>
    </row>
    <row r="713" spans="5:10" x14ac:dyDescent="0.25">
      <c r="E713" s="4">
        <v>710</v>
      </c>
      <c r="F713" s="5">
        <f t="shared" si="60"/>
        <v>29737.385302677565</v>
      </c>
      <c r="G713" s="5">
        <f t="shared" si="64"/>
        <v>12.75247818937083</v>
      </c>
      <c r="H713" s="5">
        <f t="shared" si="61"/>
        <v>4.8883373100291889</v>
      </c>
      <c r="I713" s="5">
        <f t="shared" si="62"/>
        <v>7.8641408793416412</v>
      </c>
      <c r="J713" s="5">
        <f t="shared" si="63"/>
        <v>29729.521161798224</v>
      </c>
    </row>
    <row r="714" spans="5:10" x14ac:dyDescent="0.25">
      <c r="E714" s="4">
        <v>711</v>
      </c>
      <c r="F714" s="5">
        <f t="shared" si="60"/>
        <v>29729.521161798224</v>
      </c>
      <c r="G714" s="5">
        <f t="shared" si="64"/>
        <v>12.75247818937083</v>
      </c>
      <c r="H714" s="5">
        <f t="shared" si="61"/>
        <v>4.8870445745421742</v>
      </c>
      <c r="I714" s="5">
        <f t="shared" si="62"/>
        <v>7.8654336148286559</v>
      </c>
      <c r="J714" s="5">
        <f t="shared" si="63"/>
        <v>29721.655728183396</v>
      </c>
    </row>
    <row r="715" spans="5:10" x14ac:dyDescent="0.25">
      <c r="E715" s="4">
        <v>712</v>
      </c>
      <c r="F715" s="5">
        <f t="shared" si="60"/>
        <v>29721.655728183396</v>
      </c>
      <c r="G715" s="5">
        <f t="shared" si="64"/>
        <v>12.75247818937083</v>
      </c>
      <c r="H715" s="5">
        <f t="shared" si="61"/>
        <v>4.8857516265506957</v>
      </c>
      <c r="I715" s="5">
        <f t="shared" si="62"/>
        <v>7.8667265628201344</v>
      </c>
      <c r="J715" s="5">
        <f t="shared" si="63"/>
        <v>29713.789001620575</v>
      </c>
    </row>
    <row r="716" spans="5:10" x14ac:dyDescent="0.25">
      <c r="E716" s="4">
        <v>713</v>
      </c>
      <c r="F716" s="5">
        <f t="shared" si="60"/>
        <v>29713.789001620575</v>
      </c>
      <c r="G716" s="5">
        <f t="shared" si="64"/>
        <v>12.75247818937083</v>
      </c>
      <c r="H716" s="5">
        <f t="shared" si="61"/>
        <v>4.8844584660198205</v>
      </c>
      <c r="I716" s="5">
        <f t="shared" si="62"/>
        <v>7.8680197233510096</v>
      </c>
      <c r="J716" s="5">
        <f t="shared" si="63"/>
        <v>29705.920981897223</v>
      </c>
    </row>
    <row r="717" spans="5:10" x14ac:dyDescent="0.25">
      <c r="E717" s="4">
        <v>714</v>
      </c>
      <c r="F717" s="5">
        <f t="shared" si="60"/>
        <v>29705.920981897223</v>
      </c>
      <c r="G717" s="5">
        <f t="shared" si="64"/>
        <v>12.75247818937083</v>
      </c>
      <c r="H717" s="5">
        <f t="shared" si="61"/>
        <v>4.883165092914612</v>
      </c>
      <c r="I717" s="5">
        <f t="shared" si="62"/>
        <v>7.8693130964562181</v>
      </c>
      <c r="J717" s="5">
        <f t="shared" si="63"/>
        <v>29698.051668800766</v>
      </c>
    </row>
    <row r="718" spans="5:10" x14ac:dyDescent="0.25">
      <c r="E718" s="4">
        <v>715</v>
      </c>
      <c r="F718" s="5">
        <f t="shared" si="60"/>
        <v>29698.051668800766</v>
      </c>
      <c r="G718" s="5">
        <f t="shared" si="64"/>
        <v>12.75247818937083</v>
      </c>
      <c r="H718" s="5">
        <f t="shared" si="61"/>
        <v>4.8818715072001257</v>
      </c>
      <c r="I718" s="5">
        <f t="shared" si="62"/>
        <v>7.8706066821707044</v>
      </c>
      <c r="J718" s="5">
        <f t="shared" si="63"/>
        <v>29690.181062118594</v>
      </c>
    </row>
    <row r="719" spans="5:10" x14ac:dyDescent="0.25">
      <c r="E719" s="4">
        <v>716</v>
      </c>
      <c r="F719" s="5">
        <f t="shared" si="60"/>
        <v>29690.181062118594</v>
      </c>
      <c r="G719" s="5">
        <f t="shared" si="64"/>
        <v>12.75247818937083</v>
      </c>
      <c r="H719" s="5">
        <f t="shared" si="61"/>
        <v>4.8805777088414128</v>
      </c>
      <c r="I719" s="5">
        <f t="shared" si="62"/>
        <v>7.8719004805294173</v>
      </c>
      <c r="J719" s="5">
        <f t="shared" si="63"/>
        <v>29682.309161638066</v>
      </c>
    </row>
    <row r="720" spans="5:10" x14ac:dyDescent="0.25">
      <c r="E720" s="4">
        <v>717</v>
      </c>
      <c r="F720" s="5">
        <f t="shared" si="60"/>
        <v>29682.309161638066</v>
      </c>
      <c r="G720" s="5">
        <f t="shared" si="64"/>
        <v>12.75247818937083</v>
      </c>
      <c r="H720" s="5">
        <f t="shared" si="61"/>
        <v>4.8792836978035181</v>
      </c>
      <c r="I720" s="5">
        <f t="shared" si="62"/>
        <v>7.873194491567312</v>
      </c>
      <c r="J720" s="5">
        <f t="shared" si="63"/>
        <v>29674.435967146499</v>
      </c>
    </row>
    <row r="721" spans="5:10" x14ac:dyDescent="0.25">
      <c r="E721" s="4">
        <v>718</v>
      </c>
      <c r="F721" s="5">
        <f t="shared" si="60"/>
        <v>29674.435967146499</v>
      </c>
      <c r="G721" s="5">
        <f t="shared" si="64"/>
        <v>12.75247818937083</v>
      </c>
      <c r="H721" s="5">
        <f t="shared" si="61"/>
        <v>4.8779894740514793</v>
      </c>
      <c r="I721" s="5">
        <f t="shared" si="62"/>
        <v>7.8744887153193508</v>
      </c>
      <c r="J721" s="5">
        <f t="shared" si="63"/>
        <v>29666.56147843118</v>
      </c>
    </row>
    <row r="722" spans="5:10" x14ac:dyDescent="0.25">
      <c r="E722" s="4">
        <v>719</v>
      </c>
      <c r="F722" s="5">
        <f t="shared" si="60"/>
        <v>29666.56147843118</v>
      </c>
      <c r="G722" s="5">
        <f t="shared" si="64"/>
        <v>12.75247818937083</v>
      </c>
      <c r="H722" s="5">
        <f t="shared" si="61"/>
        <v>4.8766950375503315</v>
      </c>
      <c r="I722" s="5">
        <f t="shared" si="62"/>
        <v>7.8757831518204986</v>
      </c>
      <c r="J722" s="5">
        <f t="shared" si="63"/>
        <v>29658.685695279361</v>
      </c>
    </row>
    <row r="723" spans="5:10" x14ac:dyDescent="0.25">
      <c r="E723" s="4">
        <v>720</v>
      </c>
      <c r="F723" s="5">
        <f t="shared" si="60"/>
        <v>29658.685695279361</v>
      </c>
      <c r="G723" s="5">
        <f t="shared" si="64"/>
        <v>12.75247818937083</v>
      </c>
      <c r="H723" s="5">
        <f t="shared" si="61"/>
        <v>4.8754003882651009</v>
      </c>
      <c r="I723" s="5">
        <f t="shared" si="62"/>
        <v>7.8770778011057292</v>
      </c>
      <c r="J723" s="5">
        <f t="shared" si="63"/>
        <v>29650.808617478255</v>
      </c>
    </row>
    <row r="724" spans="5:10" x14ac:dyDescent="0.25">
      <c r="E724" s="4">
        <v>721</v>
      </c>
      <c r="F724" s="5">
        <f t="shared" si="60"/>
        <v>29650.808617478255</v>
      </c>
      <c r="G724" s="5">
        <f t="shared" si="64"/>
        <v>12.75247818937083</v>
      </c>
      <c r="H724" s="5">
        <f t="shared" si="61"/>
        <v>4.8741055261608093</v>
      </c>
      <c r="I724" s="5">
        <f t="shared" si="62"/>
        <v>7.8783726632100208</v>
      </c>
      <c r="J724" s="5">
        <f t="shared" si="63"/>
        <v>29642.930244815045</v>
      </c>
    </row>
    <row r="725" spans="5:10" x14ac:dyDescent="0.25">
      <c r="E725" s="4">
        <v>722</v>
      </c>
      <c r="F725" s="5">
        <f t="shared" si="60"/>
        <v>29642.930244815045</v>
      </c>
      <c r="G725" s="5">
        <f t="shared" si="64"/>
        <v>12.75247818937083</v>
      </c>
      <c r="H725" s="5">
        <f t="shared" si="61"/>
        <v>4.872810451202473</v>
      </c>
      <c r="I725" s="5">
        <f t="shared" si="62"/>
        <v>7.8796677381683571</v>
      </c>
      <c r="J725" s="5">
        <f t="shared" si="63"/>
        <v>29635.050577076876</v>
      </c>
    </row>
    <row r="726" spans="5:10" x14ac:dyDescent="0.25">
      <c r="E726" s="4">
        <v>723</v>
      </c>
      <c r="F726" s="5">
        <f t="shared" si="60"/>
        <v>29635.050577076876</v>
      </c>
      <c r="G726" s="5">
        <f t="shared" si="64"/>
        <v>12.75247818937083</v>
      </c>
      <c r="H726" s="5">
        <f t="shared" si="61"/>
        <v>4.8715151633551033</v>
      </c>
      <c r="I726" s="5">
        <f t="shared" si="62"/>
        <v>7.8809630260157268</v>
      </c>
      <c r="J726" s="5">
        <f t="shared" si="63"/>
        <v>29627.169614050861</v>
      </c>
    </row>
    <row r="727" spans="5:10" x14ac:dyDescent="0.25">
      <c r="E727" s="4">
        <v>724</v>
      </c>
      <c r="F727" s="5">
        <f t="shared" ref="F727:F790" si="65">J726</f>
        <v>29627.169614050861</v>
      </c>
      <c r="G727" s="5">
        <f t="shared" si="64"/>
        <v>12.75247818937083</v>
      </c>
      <c r="H727" s="5">
        <f t="shared" si="61"/>
        <v>4.8702196625837031</v>
      </c>
      <c r="I727" s="5">
        <f t="shared" si="62"/>
        <v>7.882258526787127</v>
      </c>
      <c r="J727" s="5">
        <f t="shared" si="63"/>
        <v>29619.287355524073</v>
      </c>
    </row>
    <row r="728" spans="5:10" x14ac:dyDescent="0.25">
      <c r="E728" s="4">
        <v>725</v>
      </c>
      <c r="F728" s="5">
        <f t="shared" si="65"/>
        <v>29619.287355524073</v>
      </c>
      <c r="G728" s="5">
        <f t="shared" si="64"/>
        <v>12.75247818937083</v>
      </c>
      <c r="H728" s="5">
        <f t="shared" si="61"/>
        <v>4.8689239488532721</v>
      </c>
      <c r="I728" s="5">
        <f t="shared" si="62"/>
        <v>7.883554240517558</v>
      </c>
      <c r="J728" s="5">
        <f t="shared" si="63"/>
        <v>29611.403801283555</v>
      </c>
    </row>
    <row r="729" spans="5:10" x14ac:dyDescent="0.25">
      <c r="E729" s="4">
        <v>726</v>
      </c>
      <c r="F729" s="5">
        <f t="shared" si="65"/>
        <v>29611.403801283555</v>
      </c>
      <c r="G729" s="5">
        <f t="shared" si="64"/>
        <v>12.75247818937083</v>
      </c>
      <c r="H729" s="5">
        <f t="shared" si="61"/>
        <v>4.8676280221288035</v>
      </c>
      <c r="I729" s="5">
        <f t="shared" si="62"/>
        <v>7.8848501672420266</v>
      </c>
      <c r="J729" s="5">
        <f t="shared" si="63"/>
        <v>29603.518951116312</v>
      </c>
    </row>
    <row r="730" spans="5:10" x14ac:dyDescent="0.25">
      <c r="E730" s="4">
        <v>727</v>
      </c>
      <c r="F730" s="5">
        <f t="shared" si="65"/>
        <v>29603.518951116312</v>
      </c>
      <c r="G730" s="5">
        <f t="shared" si="64"/>
        <v>12.75247818937083</v>
      </c>
      <c r="H730" s="5">
        <f t="shared" si="61"/>
        <v>4.8663318823752846</v>
      </c>
      <c r="I730" s="5">
        <f t="shared" si="62"/>
        <v>7.8861463069955455</v>
      </c>
      <c r="J730" s="5">
        <f t="shared" si="63"/>
        <v>29595.632804809316</v>
      </c>
    </row>
    <row r="731" spans="5:10" x14ac:dyDescent="0.25">
      <c r="E731" s="4">
        <v>728</v>
      </c>
      <c r="F731" s="5">
        <f t="shared" si="65"/>
        <v>29595.632804809316</v>
      </c>
      <c r="G731" s="5">
        <f t="shared" si="64"/>
        <v>12.75247818937083</v>
      </c>
      <c r="H731" s="5">
        <f t="shared" si="61"/>
        <v>4.8650355295576961</v>
      </c>
      <c r="I731" s="5">
        <f t="shared" si="62"/>
        <v>7.887442659813134</v>
      </c>
      <c r="J731" s="5">
        <f t="shared" si="63"/>
        <v>29587.745362149504</v>
      </c>
    </row>
    <row r="732" spans="5:10" x14ac:dyDescent="0.25">
      <c r="E732" s="4">
        <v>729</v>
      </c>
      <c r="F732" s="5">
        <f t="shared" si="65"/>
        <v>29587.745362149504</v>
      </c>
      <c r="G732" s="5">
        <f t="shared" si="64"/>
        <v>12.75247818937083</v>
      </c>
      <c r="H732" s="5">
        <f t="shared" si="61"/>
        <v>4.8637389636410147</v>
      </c>
      <c r="I732" s="5">
        <f t="shared" si="62"/>
        <v>7.8887392257298155</v>
      </c>
      <c r="J732" s="5">
        <f t="shared" si="63"/>
        <v>29579.856622923773</v>
      </c>
    </row>
    <row r="733" spans="5:10" x14ac:dyDescent="0.25">
      <c r="E733" s="4">
        <v>730</v>
      </c>
      <c r="F733" s="5">
        <f t="shared" si="65"/>
        <v>29579.856622923773</v>
      </c>
      <c r="G733" s="5">
        <f t="shared" si="64"/>
        <v>12.75247818937083</v>
      </c>
      <c r="H733" s="5">
        <f t="shared" si="61"/>
        <v>4.8624421845902095</v>
      </c>
      <c r="I733" s="5">
        <f t="shared" si="62"/>
        <v>7.8900360047806206</v>
      </c>
      <c r="J733" s="5">
        <f t="shared" si="63"/>
        <v>29571.966586918992</v>
      </c>
    </row>
    <row r="734" spans="5:10" x14ac:dyDescent="0.25">
      <c r="E734" s="4">
        <v>731</v>
      </c>
      <c r="F734" s="5">
        <f t="shared" si="65"/>
        <v>29571.966586918992</v>
      </c>
      <c r="G734" s="5">
        <f t="shared" si="64"/>
        <v>12.75247818937083</v>
      </c>
      <c r="H734" s="5">
        <f t="shared" si="61"/>
        <v>4.8611451923702456</v>
      </c>
      <c r="I734" s="5">
        <f t="shared" si="62"/>
        <v>7.8913329970005845</v>
      </c>
      <c r="J734" s="5">
        <f t="shared" si="63"/>
        <v>29564.07525392199</v>
      </c>
    </row>
    <row r="735" spans="5:10" x14ac:dyDescent="0.25">
      <c r="E735" s="4">
        <v>732</v>
      </c>
      <c r="F735" s="5">
        <f t="shared" si="65"/>
        <v>29564.07525392199</v>
      </c>
      <c r="G735" s="5">
        <f t="shared" si="64"/>
        <v>12.75247818937083</v>
      </c>
      <c r="H735" s="5">
        <f t="shared" si="61"/>
        <v>4.8598479869460807</v>
      </c>
      <c r="I735" s="5">
        <f t="shared" si="62"/>
        <v>7.8926302024247494</v>
      </c>
      <c r="J735" s="5">
        <f t="shared" si="63"/>
        <v>29556.182623719564</v>
      </c>
    </row>
    <row r="736" spans="5:10" x14ac:dyDescent="0.25">
      <c r="E736" s="4">
        <v>733</v>
      </c>
      <c r="F736" s="5">
        <f t="shared" si="65"/>
        <v>29556.182623719564</v>
      </c>
      <c r="G736" s="5">
        <f t="shared" si="64"/>
        <v>12.75247818937083</v>
      </c>
      <c r="H736" s="5">
        <f t="shared" si="61"/>
        <v>4.8585505682826682</v>
      </c>
      <c r="I736" s="5">
        <f t="shared" si="62"/>
        <v>7.8939276210881619</v>
      </c>
      <c r="J736" s="5">
        <f t="shared" si="63"/>
        <v>29548.288696098476</v>
      </c>
    </row>
    <row r="737" spans="5:10" x14ac:dyDescent="0.25">
      <c r="E737" s="4">
        <v>734</v>
      </c>
      <c r="F737" s="5">
        <f t="shared" si="65"/>
        <v>29548.288696098476</v>
      </c>
      <c r="G737" s="5">
        <f t="shared" si="64"/>
        <v>12.75247818937083</v>
      </c>
      <c r="H737" s="5">
        <f t="shared" si="61"/>
        <v>4.8572529363449553</v>
      </c>
      <c r="I737" s="5">
        <f t="shared" si="62"/>
        <v>7.8952252530258749</v>
      </c>
      <c r="J737" s="5">
        <f t="shared" si="63"/>
        <v>29540.393470845451</v>
      </c>
    </row>
    <row r="738" spans="5:10" x14ac:dyDescent="0.25">
      <c r="E738" s="4">
        <v>735</v>
      </c>
      <c r="F738" s="5">
        <f t="shared" si="65"/>
        <v>29540.393470845451</v>
      </c>
      <c r="G738" s="5">
        <f t="shared" si="64"/>
        <v>12.75247818937083</v>
      </c>
      <c r="H738" s="5">
        <f t="shared" si="61"/>
        <v>4.8559550910978828</v>
      </c>
      <c r="I738" s="5">
        <f t="shared" si="62"/>
        <v>7.8965230982729473</v>
      </c>
      <c r="J738" s="5">
        <f t="shared" si="63"/>
        <v>29532.496947747179</v>
      </c>
    </row>
    <row r="739" spans="5:10" x14ac:dyDescent="0.25">
      <c r="E739" s="4">
        <v>736</v>
      </c>
      <c r="F739" s="5">
        <f t="shared" si="65"/>
        <v>29532.496947747179</v>
      </c>
      <c r="G739" s="5">
        <f t="shared" si="64"/>
        <v>12.75247818937083</v>
      </c>
      <c r="H739" s="5">
        <f t="shared" si="61"/>
        <v>4.8546570325063856</v>
      </c>
      <c r="I739" s="5">
        <f t="shared" si="62"/>
        <v>7.8978211568644445</v>
      </c>
      <c r="J739" s="5">
        <f t="shared" si="63"/>
        <v>29524.599126590314</v>
      </c>
    </row>
    <row r="740" spans="5:10" x14ac:dyDescent="0.25">
      <c r="E740" s="4">
        <v>737</v>
      </c>
      <c r="F740" s="5">
        <f t="shared" si="65"/>
        <v>29524.599126590314</v>
      </c>
      <c r="G740" s="5">
        <f t="shared" si="64"/>
        <v>12.75247818937083</v>
      </c>
      <c r="H740" s="5">
        <f t="shared" si="61"/>
        <v>4.8533587605353938</v>
      </c>
      <c r="I740" s="5">
        <f t="shared" si="62"/>
        <v>7.8991194288354363</v>
      </c>
      <c r="J740" s="5">
        <f t="shared" si="63"/>
        <v>29516.700007161478</v>
      </c>
    </row>
    <row r="741" spans="5:10" x14ac:dyDescent="0.25">
      <c r="E741" s="4">
        <v>738</v>
      </c>
      <c r="F741" s="5">
        <f t="shared" si="65"/>
        <v>29516.700007161478</v>
      </c>
      <c r="G741" s="5">
        <f t="shared" si="64"/>
        <v>12.75247818937083</v>
      </c>
      <c r="H741" s="5">
        <f t="shared" si="61"/>
        <v>4.8520602751498325</v>
      </c>
      <c r="I741" s="5">
        <f t="shared" si="62"/>
        <v>7.9004179142209976</v>
      </c>
      <c r="J741" s="5">
        <f t="shared" si="63"/>
        <v>29508.799589247257</v>
      </c>
    </row>
    <row r="742" spans="5:10" x14ac:dyDescent="0.25">
      <c r="E742" s="4">
        <v>739</v>
      </c>
      <c r="F742" s="5">
        <f t="shared" si="65"/>
        <v>29508.799589247257</v>
      </c>
      <c r="G742" s="5">
        <f t="shared" si="64"/>
        <v>12.75247818937083</v>
      </c>
      <c r="H742" s="5">
        <f t="shared" si="61"/>
        <v>4.8507615763146177</v>
      </c>
      <c r="I742" s="5">
        <f t="shared" si="62"/>
        <v>7.9017166130562124</v>
      </c>
      <c r="J742" s="5">
        <f t="shared" si="63"/>
        <v>29500.897872634199</v>
      </c>
    </row>
    <row r="743" spans="5:10" x14ac:dyDescent="0.25">
      <c r="E743" s="4">
        <v>740</v>
      </c>
      <c r="F743" s="5">
        <f t="shared" si="65"/>
        <v>29500.897872634199</v>
      </c>
      <c r="G743" s="5">
        <f t="shared" si="64"/>
        <v>12.75247818937083</v>
      </c>
      <c r="H743" s="5">
        <f t="shared" si="61"/>
        <v>4.8494626639946627</v>
      </c>
      <c r="I743" s="5">
        <f t="shared" si="62"/>
        <v>7.9030155253761674</v>
      </c>
      <c r="J743" s="5">
        <f t="shared" si="63"/>
        <v>29492.994857108824</v>
      </c>
    </row>
    <row r="744" spans="5:10" x14ac:dyDescent="0.25">
      <c r="E744" s="4">
        <v>741</v>
      </c>
      <c r="F744" s="5">
        <f t="shared" si="65"/>
        <v>29492.994857108824</v>
      </c>
      <c r="G744" s="5">
        <f t="shared" si="64"/>
        <v>12.75247818937083</v>
      </c>
      <c r="H744" s="5">
        <f t="shared" ref="H744:H807" si="66">$C$23*F744</f>
        <v>4.8481635381548758</v>
      </c>
      <c r="I744" s="5">
        <f t="shared" ref="I744:I807" si="67">G744-H744</f>
        <v>7.9043146512159543</v>
      </c>
      <c r="J744" s="5">
        <f t="shared" ref="J744:J807" si="68">F744-I744</f>
        <v>29485.090542457609</v>
      </c>
    </row>
    <row r="745" spans="5:10" x14ac:dyDescent="0.25">
      <c r="E745" s="4">
        <v>742</v>
      </c>
      <c r="F745" s="5">
        <f t="shared" si="65"/>
        <v>29485.090542457609</v>
      </c>
      <c r="G745" s="5">
        <f t="shared" si="64"/>
        <v>12.75247818937083</v>
      </c>
      <c r="H745" s="5">
        <f t="shared" si="66"/>
        <v>4.8468641987601551</v>
      </c>
      <c r="I745" s="5">
        <f t="shared" si="67"/>
        <v>7.905613990610675</v>
      </c>
      <c r="J745" s="5">
        <f t="shared" si="68"/>
        <v>29477.184928466999</v>
      </c>
    </row>
    <row r="746" spans="5:10" x14ac:dyDescent="0.25">
      <c r="E746" s="4">
        <v>743</v>
      </c>
      <c r="F746" s="5">
        <f t="shared" si="65"/>
        <v>29477.184928466999</v>
      </c>
      <c r="G746" s="5">
        <f t="shared" si="64"/>
        <v>12.75247818937083</v>
      </c>
      <c r="H746" s="5">
        <f t="shared" si="66"/>
        <v>4.8455646457753971</v>
      </c>
      <c r="I746" s="5">
        <f t="shared" si="67"/>
        <v>7.906913543595433</v>
      </c>
      <c r="J746" s="5">
        <f t="shared" si="68"/>
        <v>29469.278014923402</v>
      </c>
    </row>
    <row r="747" spans="5:10" x14ac:dyDescent="0.25">
      <c r="E747" s="4">
        <v>744</v>
      </c>
      <c r="F747" s="5">
        <f t="shared" si="65"/>
        <v>29469.278014923402</v>
      </c>
      <c r="G747" s="5">
        <f t="shared" si="64"/>
        <v>12.75247818937083</v>
      </c>
      <c r="H747" s="5">
        <f t="shared" si="66"/>
        <v>4.8442648791654905</v>
      </c>
      <c r="I747" s="5">
        <f t="shared" si="67"/>
        <v>7.9082133102053396</v>
      </c>
      <c r="J747" s="5">
        <f t="shared" si="68"/>
        <v>29461.369801613197</v>
      </c>
    </row>
    <row r="748" spans="5:10" x14ac:dyDescent="0.25">
      <c r="E748" s="4">
        <v>745</v>
      </c>
      <c r="F748" s="5">
        <f t="shared" si="65"/>
        <v>29461.369801613197</v>
      </c>
      <c r="G748" s="5">
        <f t="shared" si="64"/>
        <v>12.75247818937083</v>
      </c>
      <c r="H748" s="5">
        <f t="shared" si="66"/>
        <v>4.8429648988953202</v>
      </c>
      <c r="I748" s="5">
        <f t="shared" si="67"/>
        <v>7.9095132904755099</v>
      </c>
      <c r="J748" s="5">
        <f t="shared" si="68"/>
        <v>29453.46028832272</v>
      </c>
    </row>
    <row r="749" spans="5:10" x14ac:dyDescent="0.25">
      <c r="E749" s="4">
        <v>746</v>
      </c>
      <c r="F749" s="5">
        <f t="shared" si="65"/>
        <v>29453.46028832272</v>
      </c>
      <c r="G749" s="5">
        <f t="shared" si="64"/>
        <v>12.75247818937083</v>
      </c>
      <c r="H749" s="5">
        <f t="shared" si="66"/>
        <v>4.8416647049297623</v>
      </c>
      <c r="I749" s="5">
        <f t="shared" si="67"/>
        <v>7.9108134844410678</v>
      </c>
      <c r="J749" s="5">
        <f t="shared" si="68"/>
        <v>29445.549474838277</v>
      </c>
    </row>
    <row r="750" spans="5:10" x14ac:dyDescent="0.25">
      <c r="E750" s="4">
        <v>747</v>
      </c>
      <c r="F750" s="5">
        <f t="shared" si="65"/>
        <v>29445.549474838277</v>
      </c>
      <c r="G750" s="5">
        <f t="shared" si="64"/>
        <v>12.75247818937083</v>
      </c>
      <c r="H750" s="5">
        <f t="shared" si="66"/>
        <v>4.8403642972336893</v>
      </c>
      <c r="I750" s="5">
        <f t="shared" si="67"/>
        <v>7.9121138921371408</v>
      </c>
      <c r="J750" s="5">
        <f t="shared" si="68"/>
        <v>29437.637360946141</v>
      </c>
    </row>
    <row r="751" spans="5:10" x14ac:dyDescent="0.25">
      <c r="E751" s="4">
        <v>748</v>
      </c>
      <c r="F751" s="5">
        <f t="shared" si="65"/>
        <v>29437.637360946141</v>
      </c>
      <c r="G751" s="5">
        <f t="shared" si="64"/>
        <v>12.75247818937083</v>
      </c>
      <c r="H751" s="5">
        <f t="shared" si="66"/>
        <v>4.8390636757719685</v>
      </c>
      <c r="I751" s="5">
        <f t="shared" si="67"/>
        <v>7.9134145135988616</v>
      </c>
      <c r="J751" s="5">
        <f t="shared" si="68"/>
        <v>29429.723946432543</v>
      </c>
    </row>
    <row r="752" spans="5:10" x14ac:dyDescent="0.25">
      <c r="E752" s="4">
        <v>749</v>
      </c>
      <c r="F752" s="5">
        <f t="shared" si="65"/>
        <v>29429.723946432543</v>
      </c>
      <c r="G752" s="5">
        <f t="shared" si="64"/>
        <v>12.75247818937083</v>
      </c>
      <c r="H752" s="5">
        <f t="shared" si="66"/>
        <v>4.837762840509459</v>
      </c>
      <c r="I752" s="5">
        <f t="shared" si="67"/>
        <v>7.9147153488613711</v>
      </c>
      <c r="J752" s="5">
        <f t="shared" si="68"/>
        <v>29421.80923108368</v>
      </c>
    </row>
    <row r="753" spans="5:10" x14ac:dyDescent="0.25">
      <c r="E753" s="4">
        <v>750</v>
      </c>
      <c r="F753" s="5">
        <f t="shared" si="65"/>
        <v>29421.80923108368</v>
      </c>
      <c r="G753" s="5">
        <f t="shared" si="64"/>
        <v>12.75247818937083</v>
      </c>
      <c r="H753" s="5">
        <f t="shared" si="66"/>
        <v>4.8364617914110157</v>
      </c>
      <c r="I753" s="5">
        <f t="shared" si="67"/>
        <v>7.9160163979598144</v>
      </c>
      <c r="J753" s="5">
        <f t="shared" si="68"/>
        <v>29413.893214685719</v>
      </c>
    </row>
    <row r="754" spans="5:10" x14ac:dyDescent="0.25">
      <c r="E754" s="4">
        <v>751</v>
      </c>
      <c r="F754" s="5">
        <f t="shared" si="65"/>
        <v>29413.893214685719</v>
      </c>
      <c r="G754" s="5">
        <f t="shared" si="64"/>
        <v>12.75247818937083</v>
      </c>
      <c r="H754" s="5">
        <f t="shared" si="66"/>
        <v>4.835160528441488</v>
      </c>
      <c r="I754" s="5">
        <f t="shared" si="67"/>
        <v>7.9173176609293421</v>
      </c>
      <c r="J754" s="5">
        <f t="shared" si="68"/>
        <v>29405.975897024789</v>
      </c>
    </row>
    <row r="755" spans="5:10" x14ac:dyDescent="0.25">
      <c r="E755" s="4">
        <v>752</v>
      </c>
      <c r="F755" s="5">
        <f t="shared" si="65"/>
        <v>29405.975897024789</v>
      </c>
      <c r="G755" s="5">
        <f t="shared" si="64"/>
        <v>12.75247818937083</v>
      </c>
      <c r="H755" s="5">
        <f t="shared" si="66"/>
        <v>4.8338590515657192</v>
      </c>
      <c r="I755" s="5">
        <f t="shared" si="67"/>
        <v>7.918619137805111</v>
      </c>
      <c r="J755" s="5">
        <f t="shared" si="68"/>
        <v>29398.057277886983</v>
      </c>
    </row>
    <row r="756" spans="5:10" x14ac:dyDescent="0.25">
      <c r="E756" s="4">
        <v>753</v>
      </c>
      <c r="F756" s="5">
        <f t="shared" si="65"/>
        <v>29398.057277886983</v>
      </c>
      <c r="G756" s="5">
        <f t="shared" si="64"/>
        <v>12.75247818937083</v>
      </c>
      <c r="H756" s="5">
        <f t="shared" si="66"/>
        <v>4.8325573607485452</v>
      </c>
      <c r="I756" s="5">
        <f t="shared" si="67"/>
        <v>7.9199208286222849</v>
      </c>
      <c r="J756" s="5">
        <f t="shared" si="68"/>
        <v>29390.13735705836</v>
      </c>
    </row>
    <row r="757" spans="5:10" x14ac:dyDescent="0.25">
      <c r="E757" s="4">
        <v>754</v>
      </c>
      <c r="F757" s="5">
        <f t="shared" si="65"/>
        <v>29390.13735705836</v>
      </c>
      <c r="G757" s="5">
        <f t="shared" si="64"/>
        <v>12.75247818937083</v>
      </c>
      <c r="H757" s="5">
        <f t="shared" si="66"/>
        <v>4.8312554559547989</v>
      </c>
      <c r="I757" s="5">
        <f t="shared" si="67"/>
        <v>7.9212227334160312</v>
      </c>
      <c r="J757" s="5">
        <f t="shared" si="68"/>
        <v>29382.216134324943</v>
      </c>
    </row>
    <row r="758" spans="5:10" x14ac:dyDescent="0.25">
      <c r="E758" s="4">
        <v>755</v>
      </c>
      <c r="F758" s="5">
        <f t="shared" si="65"/>
        <v>29382.216134324943</v>
      </c>
      <c r="G758" s="5">
        <f t="shared" si="64"/>
        <v>12.75247818937083</v>
      </c>
      <c r="H758" s="5">
        <f t="shared" si="66"/>
        <v>4.8299533371493055</v>
      </c>
      <c r="I758" s="5">
        <f t="shared" si="67"/>
        <v>7.9225248522215246</v>
      </c>
      <c r="J758" s="5">
        <f t="shared" si="68"/>
        <v>29374.293609472723</v>
      </c>
    </row>
    <row r="759" spans="5:10" x14ac:dyDescent="0.25">
      <c r="E759" s="4">
        <v>756</v>
      </c>
      <c r="F759" s="5">
        <f t="shared" si="65"/>
        <v>29374.293609472723</v>
      </c>
      <c r="G759" s="5">
        <f t="shared" si="64"/>
        <v>12.75247818937083</v>
      </c>
      <c r="H759" s="5">
        <f t="shared" si="66"/>
        <v>4.8286510042968862</v>
      </c>
      <c r="I759" s="5">
        <f t="shared" si="67"/>
        <v>7.9238271850739439</v>
      </c>
      <c r="J759" s="5">
        <f t="shared" si="68"/>
        <v>29366.369782287649</v>
      </c>
    </row>
    <row r="760" spans="5:10" x14ac:dyDescent="0.25">
      <c r="E760" s="4">
        <v>757</v>
      </c>
      <c r="F760" s="5">
        <f t="shared" si="65"/>
        <v>29366.369782287649</v>
      </c>
      <c r="G760" s="5">
        <f t="shared" si="64"/>
        <v>12.75247818937083</v>
      </c>
      <c r="H760" s="5">
        <f t="shared" si="66"/>
        <v>4.8273484573623531</v>
      </c>
      <c r="I760" s="5">
        <f t="shared" si="67"/>
        <v>7.925129732008477</v>
      </c>
      <c r="J760" s="5">
        <f t="shared" si="68"/>
        <v>29358.444652555641</v>
      </c>
    </row>
    <row r="761" spans="5:10" x14ac:dyDescent="0.25">
      <c r="E761" s="4">
        <v>758</v>
      </c>
      <c r="F761" s="5">
        <f t="shared" si="65"/>
        <v>29358.444652555641</v>
      </c>
      <c r="G761" s="5">
        <f t="shared" si="64"/>
        <v>12.75247818937083</v>
      </c>
      <c r="H761" s="5">
        <f t="shared" si="66"/>
        <v>4.8260456963105165</v>
      </c>
      <c r="I761" s="5">
        <f t="shared" si="67"/>
        <v>7.9264324930603136</v>
      </c>
      <c r="J761" s="5">
        <f t="shared" si="68"/>
        <v>29350.518220062582</v>
      </c>
    </row>
    <row r="762" spans="5:10" x14ac:dyDescent="0.25">
      <c r="E762" s="4">
        <v>759</v>
      </c>
      <c r="F762" s="5">
        <f t="shared" si="65"/>
        <v>29350.518220062582</v>
      </c>
      <c r="G762" s="5">
        <f t="shared" si="64"/>
        <v>12.75247818937083</v>
      </c>
      <c r="H762" s="5">
        <f t="shared" si="66"/>
        <v>4.824742721106178</v>
      </c>
      <c r="I762" s="5">
        <f t="shared" si="67"/>
        <v>7.9277354682646521</v>
      </c>
      <c r="J762" s="5">
        <f t="shared" si="68"/>
        <v>29342.590484594319</v>
      </c>
    </row>
    <row r="763" spans="5:10" x14ac:dyDescent="0.25">
      <c r="E763" s="4">
        <v>760</v>
      </c>
      <c r="F763" s="5">
        <f t="shared" si="65"/>
        <v>29342.590484594319</v>
      </c>
      <c r="G763" s="5">
        <f t="shared" si="64"/>
        <v>12.75247818937083</v>
      </c>
      <c r="H763" s="5">
        <f t="shared" si="66"/>
        <v>4.8234395317141345</v>
      </c>
      <c r="I763" s="5">
        <f t="shared" si="67"/>
        <v>7.9290386576566956</v>
      </c>
      <c r="J763" s="5">
        <f t="shared" si="68"/>
        <v>29334.661445936661</v>
      </c>
    </row>
    <row r="764" spans="5:10" x14ac:dyDescent="0.25">
      <c r="E764" s="4">
        <v>761</v>
      </c>
      <c r="F764" s="5">
        <f t="shared" si="65"/>
        <v>29334.661445936661</v>
      </c>
      <c r="G764" s="5">
        <f t="shared" si="64"/>
        <v>12.75247818937083</v>
      </c>
      <c r="H764" s="5">
        <f t="shared" si="66"/>
        <v>4.822136128099177</v>
      </c>
      <c r="I764" s="5">
        <f t="shared" si="67"/>
        <v>7.9303420612716531</v>
      </c>
      <c r="J764" s="5">
        <f t="shared" si="68"/>
        <v>29326.731103875391</v>
      </c>
    </row>
    <row r="765" spans="5:10" x14ac:dyDescent="0.25">
      <c r="E765" s="4">
        <v>762</v>
      </c>
      <c r="F765" s="5">
        <f t="shared" si="65"/>
        <v>29326.731103875391</v>
      </c>
      <c r="G765" s="5">
        <f t="shared" si="64"/>
        <v>12.75247818937083</v>
      </c>
      <c r="H765" s="5">
        <f t="shared" si="66"/>
        <v>4.8208325102260918</v>
      </c>
      <c r="I765" s="5">
        <f t="shared" si="67"/>
        <v>7.9316456791447383</v>
      </c>
      <c r="J765" s="5">
        <f t="shared" si="68"/>
        <v>29318.799458196245</v>
      </c>
    </row>
    <row r="766" spans="5:10" x14ac:dyDescent="0.25">
      <c r="E766" s="4">
        <v>763</v>
      </c>
      <c r="F766" s="5">
        <f t="shared" si="65"/>
        <v>29318.799458196245</v>
      </c>
      <c r="G766" s="5">
        <f t="shared" si="64"/>
        <v>12.75247818937083</v>
      </c>
      <c r="H766" s="5">
        <f t="shared" si="66"/>
        <v>4.8195286780596565</v>
      </c>
      <c r="I766" s="5">
        <f t="shared" si="67"/>
        <v>7.9329495113111737</v>
      </c>
      <c r="J766" s="5">
        <f t="shared" si="68"/>
        <v>29310.866508684932</v>
      </c>
    </row>
    <row r="767" spans="5:10" x14ac:dyDescent="0.25">
      <c r="E767" s="4">
        <v>764</v>
      </c>
      <c r="F767" s="5">
        <f t="shared" si="65"/>
        <v>29310.866508684932</v>
      </c>
      <c r="G767" s="5">
        <f t="shared" si="64"/>
        <v>12.75247818937083</v>
      </c>
      <c r="H767" s="5">
        <f t="shared" si="66"/>
        <v>4.8182246315646466</v>
      </c>
      <c r="I767" s="5">
        <f t="shared" si="67"/>
        <v>7.9342535578061835</v>
      </c>
      <c r="J767" s="5">
        <f t="shared" si="68"/>
        <v>29302.932255127125</v>
      </c>
    </row>
    <row r="768" spans="5:10" x14ac:dyDescent="0.25">
      <c r="E768" s="4">
        <v>765</v>
      </c>
      <c r="F768" s="5">
        <f t="shared" si="65"/>
        <v>29302.932255127125</v>
      </c>
      <c r="G768" s="5">
        <f t="shared" si="64"/>
        <v>12.75247818937083</v>
      </c>
      <c r="H768" s="5">
        <f t="shared" si="66"/>
        <v>4.8169203707058292</v>
      </c>
      <c r="I768" s="5">
        <f t="shared" si="67"/>
        <v>7.9355578186650009</v>
      </c>
      <c r="J768" s="5">
        <f t="shared" si="68"/>
        <v>29294.996697308459</v>
      </c>
    </row>
    <row r="769" spans="5:10" x14ac:dyDescent="0.25">
      <c r="E769" s="4">
        <v>766</v>
      </c>
      <c r="F769" s="5">
        <f t="shared" si="65"/>
        <v>29294.996697308459</v>
      </c>
      <c r="G769" s="5">
        <f t="shared" si="64"/>
        <v>12.75247818937083</v>
      </c>
      <c r="H769" s="5">
        <f t="shared" si="66"/>
        <v>4.8156158954479658</v>
      </c>
      <c r="I769" s="5">
        <f t="shared" si="67"/>
        <v>7.9368622939228644</v>
      </c>
      <c r="J769" s="5">
        <f t="shared" si="68"/>
        <v>29287.059835014537</v>
      </c>
    </row>
    <row r="770" spans="5:10" x14ac:dyDescent="0.25">
      <c r="E770" s="4">
        <v>767</v>
      </c>
      <c r="F770" s="5">
        <f t="shared" si="65"/>
        <v>29287.059835014537</v>
      </c>
      <c r="G770" s="5">
        <f t="shared" si="64"/>
        <v>12.75247818937083</v>
      </c>
      <c r="H770" s="5">
        <f t="shared" si="66"/>
        <v>4.8143112057558142</v>
      </c>
      <c r="I770" s="5">
        <f t="shared" si="67"/>
        <v>7.9381669836150159</v>
      </c>
      <c r="J770" s="5">
        <f t="shared" si="68"/>
        <v>29279.121668030923</v>
      </c>
    </row>
    <row r="771" spans="5:10" x14ac:dyDescent="0.25">
      <c r="E771" s="4">
        <v>768</v>
      </c>
      <c r="F771" s="5">
        <f t="shared" si="65"/>
        <v>29279.121668030923</v>
      </c>
      <c r="G771" s="5">
        <f t="shared" si="64"/>
        <v>12.75247818937083</v>
      </c>
      <c r="H771" s="5">
        <f t="shared" si="66"/>
        <v>4.8130063015941245</v>
      </c>
      <c r="I771" s="5">
        <f t="shared" si="67"/>
        <v>7.9394718877767056</v>
      </c>
      <c r="J771" s="5">
        <f t="shared" si="68"/>
        <v>29271.182196143145</v>
      </c>
    </row>
    <row r="772" spans="5:10" x14ac:dyDescent="0.25">
      <c r="E772" s="4">
        <v>769</v>
      </c>
      <c r="F772" s="5">
        <f t="shared" si="65"/>
        <v>29271.182196143145</v>
      </c>
      <c r="G772" s="5">
        <f t="shared" si="64"/>
        <v>12.75247818937083</v>
      </c>
      <c r="H772" s="5">
        <f t="shared" si="66"/>
        <v>4.8117011829276404</v>
      </c>
      <c r="I772" s="5">
        <f t="shared" si="67"/>
        <v>7.9407770064431897</v>
      </c>
      <c r="J772" s="5">
        <f t="shared" si="68"/>
        <v>29263.241419136702</v>
      </c>
    </row>
    <row r="773" spans="5:10" x14ac:dyDescent="0.25">
      <c r="E773" s="4">
        <v>770</v>
      </c>
      <c r="F773" s="5">
        <f t="shared" si="65"/>
        <v>29263.241419136702</v>
      </c>
      <c r="G773" s="5">
        <f t="shared" ref="G773:G836" si="69">$C$25</f>
        <v>12.75247818937083</v>
      </c>
      <c r="H773" s="5">
        <f t="shared" si="66"/>
        <v>4.8103958497211021</v>
      </c>
      <c r="I773" s="5">
        <f t="shared" si="67"/>
        <v>7.942082339649728</v>
      </c>
      <c r="J773" s="5">
        <f t="shared" si="68"/>
        <v>29255.299336797052</v>
      </c>
    </row>
    <row r="774" spans="5:10" x14ac:dyDescent="0.25">
      <c r="E774" s="4">
        <v>771</v>
      </c>
      <c r="F774" s="5">
        <f t="shared" si="65"/>
        <v>29255.299336797052</v>
      </c>
      <c r="G774" s="5">
        <f t="shared" si="69"/>
        <v>12.75247818937083</v>
      </c>
      <c r="H774" s="5">
        <f t="shared" si="66"/>
        <v>4.8090903019392419</v>
      </c>
      <c r="I774" s="5">
        <f t="shared" si="67"/>
        <v>7.9433878874315882</v>
      </c>
      <c r="J774" s="5">
        <f t="shared" si="68"/>
        <v>29247.355948909619</v>
      </c>
    </row>
    <row r="775" spans="5:10" x14ac:dyDescent="0.25">
      <c r="E775" s="4">
        <v>772</v>
      </c>
      <c r="F775" s="5">
        <f t="shared" si="65"/>
        <v>29247.355948909619</v>
      </c>
      <c r="G775" s="5">
        <f t="shared" si="69"/>
        <v>12.75247818937083</v>
      </c>
      <c r="H775" s="5">
        <f t="shared" si="66"/>
        <v>4.8077845395467866</v>
      </c>
      <c r="I775" s="5">
        <f t="shared" si="67"/>
        <v>7.9446936498240435</v>
      </c>
      <c r="J775" s="5">
        <f t="shared" si="68"/>
        <v>29239.411255259794</v>
      </c>
    </row>
    <row r="776" spans="5:10" x14ac:dyDescent="0.25">
      <c r="E776" s="4">
        <v>773</v>
      </c>
      <c r="F776" s="5">
        <f t="shared" si="65"/>
        <v>29239.411255259794</v>
      </c>
      <c r="G776" s="5">
        <f t="shared" si="69"/>
        <v>12.75247818937083</v>
      </c>
      <c r="H776" s="5">
        <f t="shared" si="66"/>
        <v>4.8064785625084596</v>
      </c>
      <c r="I776" s="5">
        <f t="shared" si="67"/>
        <v>7.9459996268623705</v>
      </c>
      <c r="J776" s="5">
        <f t="shared" si="68"/>
        <v>29231.465255632931</v>
      </c>
    </row>
    <row r="777" spans="5:10" x14ac:dyDescent="0.25">
      <c r="E777" s="4">
        <v>774</v>
      </c>
      <c r="F777" s="5">
        <f t="shared" si="65"/>
        <v>29231.465255632931</v>
      </c>
      <c r="G777" s="5">
        <f t="shared" si="69"/>
        <v>12.75247818937083</v>
      </c>
      <c r="H777" s="5">
        <f t="shared" si="66"/>
        <v>4.8051723707889753</v>
      </c>
      <c r="I777" s="5">
        <f t="shared" si="67"/>
        <v>7.9473058185818548</v>
      </c>
      <c r="J777" s="5">
        <f t="shared" si="68"/>
        <v>29223.517949814348</v>
      </c>
    </row>
    <row r="778" spans="5:10" x14ac:dyDescent="0.25">
      <c r="E778" s="4">
        <v>775</v>
      </c>
      <c r="F778" s="5">
        <f t="shared" si="65"/>
        <v>29223.517949814348</v>
      </c>
      <c r="G778" s="5">
        <f t="shared" si="69"/>
        <v>12.75247818937083</v>
      </c>
      <c r="H778" s="5">
        <f t="shared" si="66"/>
        <v>4.8038659643530437</v>
      </c>
      <c r="I778" s="5">
        <f t="shared" si="67"/>
        <v>7.9486122250177864</v>
      </c>
      <c r="J778" s="5">
        <f t="shared" si="68"/>
        <v>29215.569337589332</v>
      </c>
    </row>
    <row r="779" spans="5:10" x14ac:dyDescent="0.25">
      <c r="E779" s="4">
        <v>776</v>
      </c>
      <c r="F779" s="5">
        <f t="shared" si="65"/>
        <v>29215.569337589332</v>
      </c>
      <c r="G779" s="5">
        <f t="shared" si="69"/>
        <v>12.75247818937083</v>
      </c>
      <c r="H779" s="5">
        <f t="shared" si="66"/>
        <v>4.8025593431653695</v>
      </c>
      <c r="I779" s="5">
        <f t="shared" si="67"/>
        <v>7.9499188462054606</v>
      </c>
      <c r="J779" s="5">
        <f t="shared" si="68"/>
        <v>29207.619418743125</v>
      </c>
    </row>
    <row r="780" spans="5:10" x14ac:dyDescent="0.25">
      <c r="E780" s="4">
        <v>777</v>
      </c>
      <c r="F780" s="5">
        <f t="shared" si="65"/>
        <v>29207.619418743125</v>
      </c>
      <c r="G780" s="5">
        <f t="shared" si="69"/>
        <v>12.75247818937083</v>
      </c>
      <c r="H780" s="5">
        <f t="shared" si="66"/>
        <v>4.8012525071906511</v>
      </c>
      <c r="I780" s="5">
        <f t="shared" si="67"/>
        <v>7.951225682180179</v>
      </c>
      <c r="J780" s="5">
        <f t="shared" si="68"/>
        <v>29199.668193060945</v>
      </c>
    </row>
    <row r="781" spans="5:10" x14ac:dyDescent="0.25">
      <c r="E781" s="4">
        <v>778</v>
      </c>
      <c r="F781" s="5">
        <f t="shared" si="65"/>
        <v>29199.668193060945</v>
      </c>
      <c r="G781" s="5">
        <f t="shared" si="69"/>
        <v>12.75247818937083</v>
      </c>
      <c r="H781" s="5">
        <f t="shared" si="66"/>
        <v>4.7999454563935799</v>
      </c>
      <c r="I781" s="5">
        <f t="shared" si="67"/>
        <v>7.9525327329772502</v>
      </c>
      <c r="J781" s="5">
        <f t="shared" si="68"/>
        <v>29191.715660327969</v>
      </c>
    </row>
    <row r="782" spans="5:10" x14ac:dyDescent="0.25">
      <c r="E782" s="4">
        <v>779</v>
      </c>
      <c r="F782" s="5">
        <f t="shared" si="65"/>
        <v>29191.715660327969</v>
      </c>
      <c r="G782" s="5">
        <f t="shared" si="69"/>
        <v>12.75247818937083</v>
      </c>
      <c r="H782" s="5">
        <f t="shared" si="66"/>
        <v>4.7986381907388447</v>
      </c>
      <c r="I782" s="5">
        <f t="shared" si="67"/>
        <v>7.9538399986319854</v>
      </c>
      <c r="J782" s="5">
        <f t="shared" si="68"/>
        <v>29183.761820329339</v>
      </c>
    </row>
    <row r="783" spans="5:10" x14ac:dyDescent="0.25">
      <c r="E783" s="4">
        <v>780</v>
      </c>
      <c r="F783" s="5">
        <f t="shared" si="65"/>
        <v>29183.761820329339</v>
      </c>
      <c r="G783" s="5">
        <f t="shared" si="69"/>
        <v>12.75247818937083</v>
      </c>
      <c r="H783" s="5">
        <f t="shared" si="66"/>
        <v>4.7973307101911242</v>
      </c>
      <c r="I783" s="5">
        <f t="shared" si="67"/>
        <v>7.9551474791797059</v>
      </c>
      <c r="J783" s="5">
        <f t="shared" si="68"/>
        <v>29175.806672850158</v>
      </c>
    </row>
    <row r="784" spans="5:10" x14ac:dyDescent="0.25">
      <c r="E784" s="4">
        <v>781</v>
      </c>
      <c r="F784" s="5">
        <f t="shared" si="65"/>
        <v>29175.806672850158</v>
      </c>
      <c r="G784" s="5">
        <f t="shared" si="69"/>
        <v>12.75247818937083</v>
      </c>
      <c r="H784" s="5">
        <f t="shared" si="66"/>
        <v>4.7960230147150948</v>
      </c>
      <c r="I784" s="5">
        <f t="shared" si="67"/>
        <v>7.9564551746557353</v>
      </c>
      <c r="J784" s="5">
        <f t="shared" si="68"/>
        <v>29167.850217675503</v>
      </c>
    </row>
    <row r="785" spans="5:10" x14ac:dyDescent="0.25">
      <c r="E785" s="4">
        <v>782</v>
      </c>
      <c r="F785" s="5">
        <f t="shared" si="65"/>
        <v>29167.850217675503</v>
      </c>
      <c r="G785" s="5">
        <f t="shared" si="69"/>
        <v>12.75247818937083</v>
      </c>
      <c r="H785" s="5">
        <f t="shared" si="66"/>
        <v>4.7947151042754257</v>
      </c>
      <c r="I785" s="5">
        <f t="shared" si="67"/>
        <v>7.9577630850954044</v>
      </c>
      <c r="J785" s="5">
        <f t="shared" si="68"/>
        <v>29159.892454590408</v>
      </c>
    </row>
    <row r="786" spans="5:10" x14ac:dyDescent="0.25">
      <c r="E786" s="4">
        <v>783</v>
      </c>
      <c r="F786" s="5">
        <f t="shared" si="65"/>
        <v>29159.892454590408</v>
      </c>
      <c r="G786" s="5">
        <f t="shared" si="69"/>
        <v>12.75247818937083</v>
      </c>
      <c r="H786" s="5">
        <f t="shared" si="66"/>
        <v>4.7934069788367797</v>
      </c>
      <c r="I786" s="5">
        <f t="shared" si="67"/>
        <v>7.9590712105340504</v>
      </c>
      <c r="J786" s="5">
        <f t="shared" si="68"/>
        <v>29151.933383379874</v>
      </c>
    </row>
    <row r="787" spans="5:10" x14ac:dyDescent="0.25">
      <c r="E787" s="4">
        <v>784</v>
      </c>
      <c r="F787" s="5">
        <f t="shared" si="65"/>
        <v>29151.933383379874</v>
      </c>
      <c r="G787" s="5">
        <f t="shared" si="69"/>
        <v>12.75247818937083</v>
      </c>
      <c r="H787" s="5">
        <f t="shared" si="66"/>
        <v>4.7920986383638153</v>
      </c>
      <c r="I787" s="5">
        <f t="shared" si="67"/>
        <v>7.9603795510070148</v>
      </c>
      <c r="J787" s="5">
        <f t="shared" si="68"/>
        <v>29143.973003828865</v>
      </c>
    </row>
    <row r="788" spans="5:10" x14ac:dyDescent="0.25">
      <c r="E788" s="4">
        <v>785</v>
      </c>
      <c r="F788" s="5">
        <f t="shared" si="65"/>
        <v>29143.973003828865</v>
      </c>
      <c r="G788" s="5">
        <f t="shared" si="69"/>
        <v>12.75247818937083</v>
      </c>
      <c r="H788" s="5">
        <f t="shared" si="66"/>
        <v>4.7907900828211831</v>
      </c>
      <c r="I788" s="5">
        <f t="shared" si="67"/>
        <v>7.961688106549647</v>
      </c>
      <c r="J788" s="5">
        <f t="shared" si="68"/>
        <v>29136.011315722317</v>
      </c>
    </row>
    <row r="789" spans="5:10" x14ac:dyDescent="0.25">
      <c r="E789" s="4">
        <v>786</v>
      </c>
      <c r="F789" s="5">
        <f t="shared" si="65"/>
        <v>29136.011315722317</v>
      </c>
      <c r="G789" s="5">
        <f t="shared" si="69"/>
        <v>12.75247818937083</v>
      </c>
      <c r="H789" s="5">
        <f t="shared" si="66"/>
        <v>4.7894813121735318</v>
      </c>
      <c r="I789" s="5">
        <f t="shared" si="67"/>
        <v>7.9629968771972983</v>
      </c>
      <c r="J789" s="5">
        <f t="shared" si="68"/>
        <v>29128.048318845118</v>
      </c>
    </row>
    <row r="790" spans="5:10" x14ac:dyDescent="0.25">
      <c r="E790" s="4">
        <v>787</v>
      </c>
      <c r="F790" s="5">
        <f t="shared" si="65"/>
        <v>29128.048318845118</v>
      </c>
      <c r="G790" s="5">
        <f t="shared" si="69"/>
        <v>12.75247818937083</v>
      </c>
      <c r="H790" s="5">
        <f t="shared" si="66"/>
        <v>4.7881723263854994</v>
      </c>
      <c r="I790" s="5">
        <f t="shared" si="67"/>
        <v>7.9643058629853307</v>
      </c>
      <c r="J790" s="5">
        <f t="shared" si="68"/>
        <v>29120.084012982134</v>
      </c>
    </row>
    <row r="791" spans="5:10" x14ac:dyDescent="0.25">
      <c r="E791" s="4">
        <v>788</v>
      </c>
      <c r="F791" s="5">
        <f t="shared" ref="F791:F854" si="70">J790</f>
        <v>29120.084012982134</v>
      </c>
      <c r="G791" s="5">
        <f t="shared" si="69"/>
        <v>12.75247818937083</v>
      </c>
      <c r="H791" s="5">
        <f t="shared" si="66"/>
        <v>4.7868631254217204</v>
      </c>
      <c r="I791" s="5">
        <f t="shared" si="67"/>
        <v>7.9656150639491097</v>
      </c>
      <c r="J791" s="5">
        <f t="shared" si="68"/>
        <v>29112.118397918184</v>
      </c>
    </row>
    <row r="792" spans="5:10" x14ac:dyDescent="0.25">
      <c r="E792" s="4">
        <v>789</v>
      </c>
      <c r="F792" s="5">
        <f t="shared" si="70"/>
        <v>29112.118397918184</v>
      </c>
      <c r="G792" s="5">
        <f t="shared" si="69"/>
        <v>12.75247818937083</v>
      </c>
      <c r="H792" s="5">
        <f t="shared" si="66"/>
        <v>4.785553709246825</v>
      </c>
      <c r="I792" s="5">
        <f t="shared" si="67"/>
        <v>7.9669244801240051</v>
      </c>
      <c r="J792" s="5">
        <f t="shared" si="68"/>
        <v>29104.151473438062</v>
      </c>
    </row>
    <row r="793" spans="5:10" x14ac:dyDescent="0.25">
      <c r="E793" s="4">
        <v>790</v>
      </c>
      <c r="F793" s="5">
        <f t="shared" si="70"/>
        <v>29104.151473438062</v>
      </c>
      <c r="G793" s="5">
        <f t="shared" si="69"/>
        <v>12.75247818937083</v>
      </c>
      <c r="H793" s="5">
        <f t="shared" si="66"/>
        <v>4.7842440778254351</v>
      </c>
      <c r="I793" s="5">
        <f t="shared" si="67"/>
        <v>7.968234111545395</v>
      </c>
      <c r="J793" s="5">
        <f t="shared" si="68"/>
        <v>29096.183239326518</v>
      </c>
    </row>
    <row r="794" spans="5:10" x14ac:dyDescent="0.25">
      <c r="E794" s="4">
        <v>791</v>
      </c>
      <c r="F794" s="5">
        <f t="shared" si="70"/>
        <v>29096.183239326518</v>
      </c>
      <c r="G794" s="5">
        <f t="shared" si="69"/>
        <v>12.75247818937083</v>
      </c>
      <c r="H794" s="5">
        <f t="shared" si="66"/>
        <v>4.7829342311221676</v>
      </c>
      <c r="I794" s="5">
        <f t="shared" si="67"/>
        <v>7.9695439582486625</v>
      </c>
      <c r="J794" s="5">
        <f t="shared" si="68"/>
        <v>29088.213695368268</v>
      </c>
    </row>
    <row r="795" spans="5:10" x14ac:dyDescent="0.25">
      <c r="E795" s="4">
        <v>792</v>
      </c>
      <c r="F795" s="5">
        <f t="shared" si="70"/>
        <v>29088.213695368268</v>
      </c>
      <c r="G795" s="5">
        <f t="shared" si="69"/>
        <v>12.75247818937083</v>
      </c>
      <c r="H795" s="5">
        <f t="shared" si="66"/>
        <v>4.781624169101633</v>
      </c>
      <c r="I795" s="5">
        <f t="shared" si="67"/>
        <v>7.9708540202691971</v>
      </c>
      <c r="J795" s="5">
        <f t="shared" si="68"/>
        <v>29080.242841347997</v>
      </c>
    </row>
    <row r="796" spans="5:10" x14ac:dyDescent="0.25">
      <c r="E796" s="4">
        <v>793</v>
      </c>
      <c r="F796" s="5">
        <f t="shared" si="70"/>
        <v>29080.242841347997</v>
      </c>
      <c r="G796" s="5">
        <f t="shared" si="69"/>
        <v>12.75247818937083</v>
      </c>
      <c r="H796" s="5">
        <f t="shared" si="66"/>
        <v>4.7803138917284382</v>
      </c>
      <c r="I796" s="5">
        <f t="shared" si="67"/>
        <v>7.9721642976423919</v>
      </c>
      <c r="J796" s="5">
        <f t="shared" si="68"/>
        <v>29072.270677050354</v>
      </c>
    </row>
    <row r="797" spans="5:10" x14ac:dyDescent="0.25">
      <c r="E797" s="4">
        <v>794</v>
      </c>
      <c r="F797" s="5">
        <f t="shared" si="70"/>
        <v>29072.270677050354</v>
      </c>
      <c r="G797" s="5">
        <f t="shared" si="69"/>
        <v>12.75247818937083</v>
      </c>
      <c r="H797" s="5">
        <f t="shared" si="66"/>
        <v>4.7790033989671814</v>
      </c>
      <c r="I797" s="5">
        <f t="shared" si="67"/>
        <v>7.9734747904036487</v>
      </c>
      <c r="J797" s="5">
        <f t="shared" si="68"/>
        <v>29064.29720225995</v>
      </c>
    </row>
    <row r="798" spans="5:10" x14ac:dyDescent="0.25">
      <c r="E798" s="4">
        <v>795</v>
      </c>
      <c r="F798" s="5">
        <f t="shared" si="70"/>
        <v>29064.29720225995</v>
      </c>
      <c r="G798" s="5">
        <f t="shared" si="69"/>
        <v>12.75247818937083</v>
      </c>
      <c r="H798" s="5">
        <f t="shared" si="66"/>
        <v>4.777692690782458</v>
      </c>
      <c r="I798" s="5">
        <f t="shared" si="67"/>
        <v>7.9747854985883722</v>
      </c>
      <c r="J798" s="5">
        <f t="shared" si="68"/>
        <v>29056.322416761363</v>
      </c>
    </row>
    <row r="799" spans="5:10" x14ac:dyDescent="0.25">
      <c r="E799" s="4">
        <v>796</v>
      </c>
      <c r="F799" s="5">
        <f t="shared" si="70"/>
        <v>29056.322416761363</v>
      </c>
      <c r="G799" s="5">
        <f t="shared" si="69"/>
        <v>12.75247818937083</v>
      </c>
      <c r="H799" s="5">
        <f t="shared" si="66"/>
        <v>4.7763817671388544</v>
      </c>
      <c r="I799" s="5">
        <f t="shared" si="67"/>
        <v>7.9760964222319757</v>
      </c>
      <c r="J799" s="5">
        <f t="shared" si="68"/>
        <v>29048.346320339129</v>
      </c>
    </row>
    <row r="800" spans="5:10" x14ac:dyDescent="0.25">
      <c r="E800" s="4">
        <v>797</v>
      </c>
      <c r="F800" s="5">
        <f t="shared" si="70"/>
        <v>29048.346320339129</v>
      </c>
      <c r="G800" s="5">
        <f t="shared" si="69"/>
        <v>12.75247818937083</v>
      </c>
      <c r="H800" s="5">
        <f t="shared" si="66"/>
        <v>4.7750706280009529</v>
      </c>
      <c r="I800" s="5">
        <f t="shared" si="67"/>
        <v>7.9774075613698772</v>
      </c>
      <c r="J800" s="5">
        <f t="shared" si="68"/>
        <v>29040.368912777758</v>
      </c>
    </row>
    <row r="801" spans="5:10" x14ac:dyDescent="0.25">
      <c r="E801" s="4">
        <v>798</v>
      </c>
      <c r="F801" s="5">
        <f t="shared" si="70"/>
        <v>29040.368912777758</v>
      </c>
      <c r="G801" s="5">
        <f t="shared" si="69"/>
        <v>12.75247818937083</v>
      </c>
      <c r="H801" s="5">
        <f t="shared" si="66"/>
        <v>4.7737592733333303</v>
      </c>
      <c r="I801" s="5">
        <f t="shared" si="67"/>
        <v>7.9787189160374998</v>
      </c>
      <c r="J801" s="5">
        <f t="shared" si="68"/>
        <v>29032.39019386172</v>
      </c>
    </row>
    <row r="802" spans="5:10" x14ac:dyDescent="0.25">
      <c r="E802" s="4">
        <v>799</v>
      </c>
      <c r="F802" s="5">
        <f t="shared" si="70"/>
        <v>29032.39019386172</v>
      </c>
      <c r="G802" s="5">
        <f t="shared" si="69"/>
        <v>12.75247818937083</v>
      </c>
      <c r="H802" s="5">
        <f t="shared" si="66"/>
        <v>4.772447703100557</v>
      </c>
      <c r="I802" s="5">
        <f t="shared" si="67"/>
        <v>7.9800304862702731</v>
      </c>
      <c r="J802" s="5">
        <f t="shared" si="68"/>
        <v>29024.410163375451</v>
      </c>
    </row>
    <row r="803" spans="5:10" x14ac:dyDescent="0.25">
      <c r="E803" s="4">
        <v>800</v>
      </c>
      <c r="F803" s="5">
        <f t="shared" si="70"/>
        <v>29024.410163375451</v>
      </c>
      <c r="G803" s="5">
        <f t="shared" si="69"/>
        <v>12.75247818937083</v>
      </c>
      <c r="H803" s="5">
        <f t="shared" si="66"/>
        <v>4.7711359172671974</v>
      </c>
      <c r="I803" s="5">
        <f t="shared" si="67"/>
        <v>7.9813422721036327</v>
      </c>
      <c r="J803" s="5">
        <f t="shared" si="68"/>
        <v>29016.428821103345</v>
      </c>
    </row>
    <row r="804" spans="5:10" x14ac:dyDescent="0.25">
      <c r="E804" s="4">
        <v>801</v>
      </c>
      <c r="F804" s="5">
        <f t="shared" si="70"/>
        <v>29016.428821103345</v>
      </c>
      <c r="G804" s="5">
        <f t="shared" si="69"/>
        <v>12.75247818937083</v>
      </c>
      <c r="H804" s="5">
        <f t="shared" si="66"/>
        <v>4.7698239157978106</v>
      </c>
      <c r="I804" s="5">
        <f t="shared" si="67"/>
        <v>7.9826542735730195</v>
      </c>
      <c r="J804" s="5">
        <f t="shared" si="68"/>
        <v>29008.446166829774</v>
      </c>
    </row>
    <row r="805" spans="5:10" x14ac:dyDescent="0.25">
      <c r="E805" s="4">
        <v>802</v>
      </c>
      <c r="F805" s="5">
        <f t="shared" si="70"/>
        <v>29008.446166829774</v>
      </c>
      <c r="G805" s="5">
        <f t="shared" si="69"/>
        <v>12.75247818937083</v>
      </c>
      <c r="H805" s="5">
        <f t="shared" si="66"/>
        <v>4.7685116986569493</v>
      </c>
      <c r="I805" s="5">
        <f t="shared" si="67"/>
        <v>7.9839664907138808</v>
      </c>
      <c r="J805" s="5">
        <f t="shared" si="68"/>
        <v>29000.462200339061</v>
      </c>
    </row>
    <row r="806" spans="5:10" x14ac:dyDescent="0.25">
      <c r="E806" s="4">
        <v>803</v>
      </c>
      <c r="F806" s="5">
        <f t="shared" si="70"/>
        <v>29000.462200339061</v>
      </c>
      <c r="G806" s="5">
        <f t="shared" si="69"/>
        <v>12.75247818937083</v>
      </c>
      <c r="H806" s="5">
        <f t="shared" si="66"/>
        <v>4.7671992658091611</v>
      </c>
      <c r="I806" s="5">
        <f t="shared" si="67"/>
        <v>7.985278923561669</v>
      </c>
      <c r="J806" s="5">
        <f t="shared" si="68"/>
        <v>28992.476921415499</v>
      </c>
    </row>
    <row r="807" spans="5:10" x14ac:dyDescent="0.25">
      <c r="E807" s="4">
        <v>804</v>
      </c>
      <c r="F807" s="5">
        <f t="shared" si="70"/>
        <v>28992.476921415499</v>
      </c>
      <c r="G807" s="5">
        <f t="shared" si="69"/>
        <v>12.75247818937083</v>
      </c>
      <c r="H807" s="5">
        <f t="shared" si="66"/>
        <v>4.7658866172189862</v>
      </c>
      <c r="I807" s="5">
        <f t="shared" si="67"/>
        <v>7.9865915721518439</v>
      </c>
      <c r="J807" s="5">
        <f t="shared" si="68"/>
        <v>28984.490329843346</v>
      </c>
    </row>
    <row r="808" spans="5:10" x14ac:dyDescent="0.25">
      <c r="E808" s="4">
        <v>805</v>
      </c>
      <c r="F808" s="5">
        <f t="shared" si="70"/>
        <v>28984.490329843346</v>
      </c>
      <c r="G808" s="5">
        <f t="shared" si="69"/>
        <v>12.75247818937083</v>
      </c>
      <c r="H808" s="5">
        <f t="shared" ref="H808:H871" si="71">$C$23*F808</f>
        <v>4.7645737528509606</v>
      </c>
      <c r="I808" s="5">
        <f t="shared" ref="I808:I871" si="72">G808-H808</f>
        <v>7.9879044365198695</v>
      </c>
      <c r="J808" s="5">
        <f t="shared" ref="J808:J871" si="73">F808-I808</f>
        <v>28976.502425406827</v>
      </c>
    </row>
    <row r="809" spans="5:10" x14ac:dyDescent="0.25">
      <c r="E809" s="4">
        <v>806</v>
      </c>
      <c r="F809" s="5">
        <f t="shared" si="70"/>
        <v>28976.502425406827</v>
      </c>
      <c r="G809" s="5">
        <f t="shared" si="69"/>
        <v>12.75247818937083</v>
      </c>
      <c r="H809" s="5">
        <f t="shared" si="71"/>
        <v>4.7632606726696158</v>
      </c>
      <c r="I809" s="5">
        <f t="shared" si="72"/>
        <v>7.9892175167012143</v>
      </c>
      <c r="J809" s="5">
        <f t="shared" si="73"/>
        <v>28968.513207890126</v>
      </c>
    </row>
    <row r="810" spans="5:10" x14ac:dyDescent="0.25">
      <c r="E810" s="4">
        <v>807</v>
      </c>
      <c r="F810" s="5">
        <f t="shared" si="70"/>
        <v>28968.513207890126</v>
      </c>
      <c r="G810" s="5">
        <f t="shared" si="69"/>
        <v>12.75247818937083</v>
      </c>
      <c r="H810" s="5">
        <f t="shared" si="71"/>
        <v>4.7619473766394727</v>
      </c>
      <c r="I810" s="5">
        <f t="shared" si="72"/>
        <v>7.9905308127313575</v>
      </c>
      <c r="J810" s="5">
        <f t="shared" si="73"/>
        <v>28960.522677077395</v>
      </c>
    </row>
    <row r="811" spans="5:10" x14ac:dyDescent="0.25">
      <c r="E811" s="4">
        <v>808</v>
      </c>
      <c r="F811" s="5">
        <f t="shared" si="70"/>
        <v>28960.522677077395</v>
      </c>
      <c r="G811" s="5">
        <f t="shared" si="69"/>
        <v>12.75247818937083</v>
      </c>
      <c r="H811" s="5">
        <f t="shared" si="71"/>
        <v>4.760633864725051</v>
      </c>
      <c r="I811" s="5">
        <f t="shared" si="72"/>
        <v>7.9918443246457791</v>
      </c>
      <c r="J811" s="5">
        <f t="shared" si="73"/>
        <v>28952.530832752749</v>
      </c>
    </row>
    <row r="812" spans="5:10" x14ac:dyDescent="0.25">
      <c r="E812" s="4">
        <v>809</v>
      </c>
      <c r="F812" s="5">
        <f t="shared" si="70"/>
        <v>28952.530832752749</v>
      </c>
      <c r="G812" s="5">
        <f t="shared" si="69"/>
        <v>12.75247818937083</v>
      </c>
      <c r="H812" s="5">
        <f t="shared" si="71"/>
        <v>4.7593201368908629</v>
      </c>
      <c r="I812" s="5">
        <f t="shared" si="72"/>
        <v>7.9931580524799672</v>
      </c>
      <c r="J812" s="5">
        <f t="shared" si="73"/>
        <v>28944.53767470027</v>
      </c>
    </row>
    <row r="813" spans="5:10" x14ac:dyDescent="0.25">
      <c r="E813" s="4">
        <v>810</v>
      </c>
      <c r="F813" s="5">
        <f t="shared" si="70"/>
        <v>28944.53767470027</v>
      </c>
      <c r="G813" s="5">
        <f t="shared" si="69"/>
        <v>12.75247818937083</v>
      </c>
      <c r="H813" s="5">
        <f t="shared" si="71"/>
        <v>4.7580061931014148</v>
      </c>
      <c r="I813" s="5">
        <f t="shared" si="72"/>
        <v>7.9944719962694153</v>
      </c>
      <c r="J813" s="5">
        <f t="shared" si="73"/>
        <v>28936.543202704001</v>
      </c>
    </row>
    <row r="814" spans="5:10" x14ac:dyDescent="0.25">
      <c r="E814" s="4">
        <v>811</v>
      </c>
      <c r="F814" s="5">
        <f t="shared" si="70"/>
        <v>28936.543202704001</v>
      </c>
      <c r="G814" s="5">
        <f t="shared" si="69"/>
        <v>12.75247818937083</v>
      </c>
      <c r="H814" s="5">
        <f t="shared" si="71"/>
        <v>4.7566920333212055</v>
      </c>
      <c r="I814" s="5">
        <f t="shared" si="72"/>
        <v>7.9957861560496246</v>
      </c>
      <c r="J814" s="5">
        <f t="shared" si="73"/>
        <v>28928.54741654795</v>
      </c>
    </row>
    <row r="815" spans="5:10" x14ac:dyDescent="0.25">
      <c r="E815" s="4">
        <v>812</v>
      </c>
      <c r="F815" s="5">
        <f t="shared" si="70"/>
        <v>28928.54741654795</v>
      </c>
      <c r="G815" s="5">
        <f t="shared" si="69"/>
        <v>12.75247818937083</v>
      </c>
      <c r="H815" s="5">
        <f t="shared" si="71"/>
        <v>4.7553776575147317</v>
      </c>
      <c r="I815" s="5">
        <f t="shared" si="72"/>
        <v>7.9971005318560984</v>
      </c>
      <c r="J815" s="5">
        <f t="shared" si="73"/>
        <v>28920.550316016095</v>
      </c>
    </row>
    <row r="816" spans="5:10" x14ac:dyDescent="0.25">
      <c r="E816" s="4">
        <v>813</v>
      </c>
      <c r="F816" s="5">
        <f t="shared" si="70"/>
        <v>28920.550316016095</v>
      </c>
      <c r="G816" s="5">
        <f t="shared" si="69"/>
        <v>12.75247818937083</v>
      </c>
      <c r="H816" s="5">
        <f t="shared" si="71"/>
        <v>4.7540630656464815</v>
      </c>
      <c r="I816" s="5">
        <f t="shared" si="72"/>
        <v>7.9984151237243486</v>
      </c>
      <c r="J816" s="5">
        <f t="shared" si="73"/>
        <v>28912.551900892369</v>
      </c>
    </row>
    <row r="817" spans="5:10" x14ac:dyDescent="0.25">
      <c r="E817" s="4">
        <v>814</v>
      </c>
      <c r="F817" s="5">
        <f t="shared" si="70"/>
        <v>28912.551900892369</v>
      </c>
      <c r="G817" s="5">
        <f t="shared" si="69"/>
        <v>12.75247818937083</v>
      </c>
      <c r="H817" s="5">
        <f t="shared" si="71"/>
        <v>4.7527482576809374</v>
      </c>
      <c r="I817" s="5">
        <f t="shared" si="72"/>
        <v>7.9997299316898927</v>
      </c>
      <c r="J817" s="5">
        <f t="shared" si="73"/>
        <v>28904.55217096068</v>
      </c>
    </row>
    <row r="818" spans="5:10" x14ac:dyDescent="0.25">
      <c r="E818" s="4">
        <v>815</v>
      </c>
      <c r="F818" s="5">
        <f t="shared" si="70"/>
        <v>28904.55217096068</v>
      </c>
      <c r="G818" s="5">
        <f t="shared" si="69"/>
        <v>12.75247818937083</v>
      </c>
      <c r="H818" s="5">
        <f t="shared" si="71"/>
        <v>4.7514332335825777</v>
      </c>
      <c r="I818" s="5">
        <f t="shared" si="72"/>
        <v>8.0010449557882524</v>
      </c>
      <c r="J818" s="5">
        <f t="shared" si="73"/>
        <v>28896.551126004892</v>
      </c>
    </row>
    <row r="819" spans="5:10" x14ac:dyDescent="0.25">
      <c r="E819" s="4">
        <v>816</v>
      </c>
      <c r="F819" s="5">
        <f t="shared" si="70"/>
        <v>28896.551126004892</v>
      </c>
      <c r="G819" s="5">
        <f t="shared" si="69"/>
        <v>12.75247818937083</v>
      </c>
      <c r="H819" s="5">
        <f t="shared" si="71"/>
        <v>4.7501179933158726</v>
      </c>
      <c r="I819" s="5">
        <f t="shared" si="72"/>
        <v>8.0023601960549584</v>
      </c>
      <c r="J819" s="5">
        <f t="shared" si="73"/>
        <v>28888.548765808835</v>
      </c>
    </row>
    <row r="820" spans="5:10" x14ac:dyDescent="0.25">
      <c r="E820" s="4">
        <v>817</v>
      </c>
      <c r="F820" s="5">
        <f t="shared" si="70"/>
        <v>28888.548765808835</v>
      </c>
      <c r="G820" s="5">
        <f t="shared" si="69"/>
        <v>12.75247818937083</v>
      </c>
      <c r="H820" s="5">
        <f t="shared" si="71"/>
        <v>4.7488025368452877</v>
      </c>
      <c r="I820" s="5">
        <f t="shared" si="72"/>
        <v>8.0036756525255424</v>
      </c>
      <c r="J820" s="5">
        <f t="shared" si="73"/>
        <v>28880.545090156309</v>
      </c>
    </row>
    <row r="821" spans="5:10" x14ac:dyDescent="0.25">
      <c r="E821" s="4">
        <v>818</v>
      </c>
      <c r="F821" s="5">
        <f t="shared" si="70"/>
        <v>28880.545090156309</v>
      </c>
      <c r="G821" s="5">
        <f t="shared" si="69"/>
        <v>12.75247818937083</v>
      </c>
      <c r="H821" s="5">
        <f t="shared" si="71"/>
        <v>4.7474868641352836</v>
      </c>
      <c r="I821" s="5">
        <f t="shared" si="72"/>
        <v>8.0049913252355474</v>
      </c>
      <c r="J821" s="5">
        <f t="shared" si="73"/>
        <v>28872.540098831072</v>
      </c>
    </row>
    <row r="822" spans="5:10" x14ac:dyDescent="0.25">
      <c r="E822" s="4">
        <v>819</v>
      </c>
      <c r="F822" s="5">
        <f t="shared" si="70"/>
        <v>28872.540098831072</v>
      </c>
      <c r="G822" s="5">
        <f t="shared" si="69"/>
        <v>12.75247818937083</v>
      </c>
      <c r="H822" s="5">
        <f t="shared" si="71"/>
        <v>4.7461709751503136</v>
      </c>
      <c r="I822" s="5">
        <f t="shared" si="72"/>
        <v>8.0063072142205165</v>
      </c>
      <c r="J822" s="5">
        <f t="shared" si="73"/>
        <v>28864.53379161685</v>
      </c>
    </row>
    <row r="823" spans="5:10" x14ac:dyDescent="0.25">
      <c r="E823" s="4">
        <v>820</v>
      </c>
      <c r="F823" s="5">
        <f t="shared" si="70"/>
        <v>28864.53379161685</v>
      </c>
      <c r="G823" s="5">
        <f t="shared" si="69"/>
        <v>12.75247818937083</v>
      </c>
      <c r="H823" s="5">
        <f t="shared" si="71"/>
        <v>4.7448548698548247</v>
      </c>
      <c r="I823" s="5">
        <f t="shared" si="72"/>
        <v>8.0076233195160054</v>
      </c>
      <c r="J823" s="5">
        <f t="shared" si="73"/>
        <v>28856.526168297332</v>
      </c>
    </row>
    <row r="824" spans="5:10" x14ac:dyDescent="0.25">
      <c r="E824" s="4">
        <v>821</v>
      </c>
      <c r="F824" s="5">
        <f t="shared" si="70"/>
        <v>28856.526168297332</v>
      </c>
      <c r="G824" s="5">
        <f t="shared" si="69"/>
        <v>12.75247818937083</v>
      </c>
      <c r="H824" s="5">
        <f t="shared" si="71"/>
        <v>4.7435385482132606</v>
      </c>
      <c r="I824" s="5">
        <f t="shared" si="72"/>
        <v>8.0089396411575695</v>
      </c>
      <c r="J824" s="5">
        <f t="shared" si="73"/>
        <v>28848.517228656176</v>
      </c>
    </row>
    <row r="825" spans="5:10" x14ac:dyDescent="0.25">
      <c r="E825" s="4">
        <v>822</v>
      </c>
      <c r="F825" s="5">
        <f t="shared" si="70"/>
        <v>28848.517228656176</v>
      </c>
      <c r="G825" s="5">
        <f t="shared" si="69"/>
        <v>12.75247818937083</v>
      </c>
      <c r="H825" s="5">
        <f t="shared" si="71"/>
        <v>4.7422220101900567</v>
      </c>
      <c r="I825" s="5">
        <f t="shared" si="72"/>
        <v>8.0102561791807734</v>
      </c>
      <c r="J825" s="5">
        <f t="shared" si="73"/>
        <v>28840.506972476996</v>
      </c>
    </row>
    <row r="826" spans="5:10" x14ac:dyDescent="0.25">
      <c r="E826" s="4">
        <v>823</v>
      </c>
      <c r="F826" s="5">
        <f t="shared" si="70"/>
        <v>28840.506972476996</v>
      </c>
      <c r="G826" s="5">
        <f t="shared" si="69"/>
        <v>12.75247818937083</v>
      </c>
      <c r="H826" s="5">
        <f t="shared" si="71"/>
        <v>4.7409052557496434</v>
      </c>
      <c r="I826" s="5">
        <f t="shared" si="72"/>
        <v>8.0115729336211867</v>
      </c>
      <c r="J826" s="5">
        <f t="shared" si="73"/>
        <v>28832.495399543375</v>
      </c>
    </row>
    <row r="827" spans="5:10" x14ac:dyDescent="0.25">
      <c r="E827" s="4">
        <v>824</v>
      </c>
      <c r="F827" s="5">
        <f t="shared" si="70"/>
        <v>28832.495399543375</v>
      </c>
      <c r="G827" s="5">
        <f t="shared" si="69"/>
        <v>12.75247818937083</v>
      </c>
      <c r="H827" s="5">
        <f t="shared" si="71"/>
        <v>4.7395882848564455</v>
      </c>
      <c r="I827" s="5">
        <f t="shared" si="72"/>
        <v>8.0128899045143847</v>
      </c>
      <c r="J827" s="5">
        <f t="shared" si="73"/>
        <v>28824.482509638859</v>
      </c>
    </row>
    <row r="828" spans="5:10" x14ac:dyDescent="0.25">
      <c r="E828" s="4">
        <v>825</v>
      </c>
      <c r="F828" s="5">
        <f t="shared" si="70"/>
        <v>28824.482509638859</v>
      </c>
      <c r="G828" s="5">
        <f t="shared" si="69"/>
        <v>12.75247818937083</v>
      </c>
      <c r="H828" s="5">
        <f t="shared" si="71"/>
        <v>4.7382710974748807</v>
      </c>
      <c r="I828" s="5">
        <f t="shared" si="72"/>
        <v>8.0142070918959494</v>
      </c>
      <c r="J828" s="5">
        <f t="shared" si="73"/>
        <v>28816.468302546964</v>
      </c>
    </row>
    <row r="829" spans="5:10" x14ac:dyDescent="0.25">
      <c r="E829" s="4">
        <v>826</v>
      </c>
      <c r="F829" s="5">
        <f t="shared" si="70"/>
        <v>28816.468302546964</v>
      </c>
      <c r="G829" s="5">
        <f t="shared" si="69"/>
        <v>12.75247818937083</v>
      </c>
      <c r="H829" s="5">
        <f t="shared" si="71"/>
        <v>4.7369536935693644</v>
      </c>
      <c r="I829" s="5">
        <f t="shared" si="72"/>
        <v>8.0155244958014649</v>
      </c>
      <c r="J829" s="5">
        <f t="shared" si="73"/>
        <v>28808.452778051163</v>
      </c>
    </row>
    <row r="830" spans="5:10" x14ac:dyDescent="0.25">
      <c r="E830" s="4">
        <v>827</v>
      </c>
      <c r="F830" s="5">
        <f t="shared" si="70"/>
        <v>28808.452778051163</v>
      </c>
      <c r="G830" s="5">
        <f t="shared" si="69"/>
        <v>12.75247818937083</v>
      </c>
      <c r="H830" s="5">
        <f t="shared" si="71"/>
        <v>4.7356360731043008</v>
      </c>
      <c r="I830" s="5">
        <f t="shared" si="72"/>
        <v>8.0168421162665293</v>
      </c>
      <c r="J830" s="5">
        <f t="shared" si="73"/>
        <v>28800.435935934896</v>
      </c>
    </row>
    <row r="831" spans="5:10" x14ac:dyDescent="0.25">
      <c r="E831" s="4">
        <v>828</v>
      </c>
      <c r="F831" s="5">
        <f t="shared" si="70"/>
        <v>28800.435935934896</v>
      </c>
      <c r="G831" s="5">
        <f t="shared" si="69"/>
        <v>12.75247818937083</v>
      </c>
      <c r="H831" s="5">
        <f t="shared" si="71"/>
        <v>4.7343182360440927</v>
      </c>
      <c r="I831" s="5">
        <f t="shared" si="72"/>
        <v>8.0181599533267374</v>
      </c>
      <c r="J831" s="5">
        <f t="shared" si="73"/>
        <v>28792.417775981568</v>
      </c>
    </row>
    <row r="832" spans="5:10" x14ac:dyDescent="0.25">
      <c r="E832" s="4">
        <v>829</v>
      </c>
      <c r="F832" s="5">
        <f t="shared" si="70"/>
        <v>28792.417775981568</v>
      </c>
      <c r="G832" s="5">
        <f t="shared" si="69"/>
        <v>12.75247818937083</v>
      </c>
      <c r="H832" s="5">
        <f t="shared" si="71"/>
        <v>4.7330001823531349</v>
      </c>
      <c r="I832" s="5">
        <f t="shared" si="72"/>
        <v>8.0194780070176961</v>
      </c>
      <c r="J832" s="5">
        <f t="shared" si="73"/>
        <v>28784.398297974552</v>
      </c>
    </row>
    <row r="833" spans="5:10" x14ac:dyDescent="0.25">
      <c r="E833" s="4">
        <v>830</v>
      </c>
      <c r="F833" s="5">
        <f t="shared" si="70"/>
        <v>28784.398297974552</v>
      </c>
      <c r="G833" s="5">
        <f t="shared" si="69"/>
        <v>12.75247818937083</v>
      </c>
      <c r="H833" s="5">
        <f t="shared" si="71"/>
        <v>4.7316819119958167</v>
      </c>
      <c r="I833" s="5">
        <f t="shared" si="72"/>
        <v>8.0207962773750126</v>
      </c>
      <c r="J833" s="5">
        <f t="shared" si="73"/>
        <v>28776.377501697178</v>
      </c>
    </row>
    <row r="834" spans="5:10" x14ac:dyDescent="0.25">
      <c r="E834" s="4">
        <v>831</v>
      </c>
      <c r="F834" s="5">
        <f t="shared" si="70"/>
        <v>28776.377501697178</v>
      </c>
      <c r="G834" s="5">
        <f t="shared" si="69"/>
        <v>12.75247818937083</v>
      </c>
      <c r="H834" s="5">
        <f t="shared" si="71"/>
        <v>4.7303634249365221</v>
      </c>
      <c r="I834" s="5">
        <f t="shared" si="72"/>
        <v>8.022114764434308</v>
      </c>
      <c r="J834" s="5">
        <f t="shared" si="73"/>
        <v>28768.355386932744</v>
      </c>
    </row>
    <row r="835" spans="5:10" x14ac:dyDescent="0.25">
      <c r="E835" s="4">
        <v>832</v>
      </c>
      <c r="F835" s="5">
        <f t="shared" si="70"/>
        <v>28768.355386932744</v>
      </c>
      <c r="G835" s="5">
        <f t="shared" si="69"/>
        <v>12.75247818937083</v>
      </c>
      <c r="H835" s="5">
        <f t="shared" si="71"/>
        <v>4.7290447211396289</v>
      </c>
      <c r="I835" s="5">
        <f t="shared" si="72"/>
        <v>8.0234334682312003</v>
      </c>
      <c r="J835" s="5">
        <f t="shared" si="73"/>
        <v>28760.331953464512</v>
      </c>
    </row>
    <row r="836" spans="5:10" x14ac:dyDescent="0.25">
      <c r="E836" s="4">
        <v>833</v>
      </c>
      <c r="F836" s="5">
        <f t="shared" si="70"/>
        <v>28760.331953464512</v>
      </c>
      <c r="G836" s="5">
        <f t="shared" si="69"/>
        <v>12.75247818937083</v>
      </c>
      <c r="H836" s="5">
        <f t="shared" si="71"/>
        <v>4.7277258005695089</v>
      </c>
      <c r="I836" s="5">
        <f t="shared" si="72"/>
        <v>8.0247523888013212</v>
      </c>
      <c r="J836" s="5">
        <f t="shared" si="73"/>
        <v>28752.30720107571</v>
      </c>
    </row>
    <row r="837" spans="5:10" x14ac:dyDescent="0.25">
      <c r="E837" s="4">
        <v>834</v>
      </c>
      <c r="F837" s="5">
        <f t="shared" si="70"/>
        <v>28752.30720107571</v>
      </c>
      <c r="G837" s="5">
        <f t="shared" ref="G837:G900" si="74">$C$25</f>
        <v>12.75247818937083</v>
      </c>
      <c r="H837" s="5">
        <f t="shared" si="71"/>
        <v>4.7264066631905282</v>
      </c>
      <c r="I837" s="5">
        <f t="shared" si="72"/>
        <v>8.0260715261803028</v>
      </c>
      <c r="J837" s="5">
        <f t="shared" si="73"/>
        <v>28744.28112954953</v>
      </c>
    </row>
    <row r="838" spans="5:10" x14ac:dyDescent="0.25">
      <c r="E838" s="4">
        <v>835</v>
      </c>
      <c r="F838" s="5">
        <f t="shared" si="70"/>
        <v>28744.28112954953</v>
      </c>
      <c r="G838" s="5">
        <f t="shared" si="74"/>
        <v>12.75247818937083</v>
      </c>
      <c r="H838" s="5">
        <f t="shared" si="71"/>
        <v>4.725087308967046</v>
      </c>
      <c r="I838" s="5">
        <f t="shared" si="72"/>
        <v>8.0273908804037841</v>
      </c>
      <c r="J838" s="5">
        <f t="shared" si="73"/>
        <v>28736.253738669126</v>
      </c>
    </row>
    <row r="839" spans="5:10" x14ac:dyDescent="0.25">
      <c r="E839" s="4">
        <v>836</v>
      </c>
      <c r="F839" s="5">
        <f t="shared" si="70"/>
        <v>28736.253738669126</v>
      </c>
      <c r="G839" s="5">
        <f t="shared" si="74"/>
        <v>12.75247818937083</v>
      </c>
      <c r="H839" s="5">
        <f t="shared" si="71"/>
        <v>4.723767737863418</v>
      </c>
      <c r="I839" s="5">
        <f t="shared" si="72"/>
        <v>8.0287104515074112</v>
      </c>
      <c r="J839" s="5">
        <f t="shared" si="73"/>
        <v>28728.225028217617</v>
      </c>
    </row>
    <row r="840" spans="5:10" x14ac:dyDescent="0.25">
      <c r="E840" s="4">
        <v>837</v>
      </c>
      <c r="F840" s="5">
        <f t="shared" si="70"/>
        <v>28728.225028217617</v>
      </c>
      <c r="G840" s="5">
        <f t="shared" si="74"/>
        <v>12.75247818937083</v>
      </c>
      <c r="H840" s="5">
        <f t="shared" si="71"/>
        <v>4.7224479498439917</v>
      </c>
      <c r="I840" s="5">
        <f t="shared" si="72"/>
        <v>8.0300302395268375</v>
      </c>
      <c r="J840" s="5">
        <f t="shared" si="73"/>
        <v>28720.194997978091</v>
      </c>
    </row>
    <row r="841" spans="5:10" x14ac:dyDescent="0.25">
      <c r="E841" s="4">
        <v>838</v>
      </c>
      <c r="F841" s="5">
        <f t="shared" si="70"/>
        <v>28720.194997978091</v>
      </c>
      <c r="G841" s="5">
        <f t="shared" si="74"/>
        <v>12.75247818937083</v>
      </c>
      <c r="H841" s="5">
        <f t="shared" si="71"/>
        <v>4.7211279448731114</v>
      </c>
      <c r="I841" s="5">
        <f t="shared" si="72"/>
        <v>8.0313502444977196</v>
      </c>
      <c r="J841" s="5">
        <f t="shared" si="73"/>
        <v>28712.163647733592</v>
      </c>
    </row>
    <row r="842" spans="5:10" x14ac:dyDescent="0.25">
      <c r="E842" s="4">
        <v>839</v>
      </c>
      <c r="F842" s="5">
        <f t="shared" si="70"/>
        <v>28712.163647733592</v>
      </c>
      <c r="G842" s="5">
        <f t="shared" si="74"/>
        <v>12.75247818937083</v>
      </c>
      <c r="H842" s="5">
        <f t="shared" si="71"/>
        <v>4.7198077229151112</v>
      </c>
      <c r="I842" s="5">
        <f t="shared" si="72"/>
        <v>8.0326704664557198</v>
      </c>
      <c r="J842" s="5">
        <f t="shared" si="73"/>
        <v>28704.130977267137</v>
      </c>
    </row>
    <row r="843" spans="5:10" x14ac:dyDescent="0.25">
      <c r="E843" s="4">
        <v>840</v>
      </c>
      <c r="F843" s="5">
        <f t="shared" si="70"/>
        <v>28704.130977267137</v>
      </c>
      <c r="G843" s="5">
        <f t="shared" si="74"/>
        <v>12.75247818937083</v>
      </c>
      <c r="H843" s="5">
        <f t="shared" si="71"/>
        <v>4.7184872839343237</v>
      </c>
      <c r="I843" s="5">
        <f t="shared" si="72"/>
        <v>8.0339909054365073</v>
      </c>
      <c r="J843" s="5">
        <f t="shared" si="73"/>
        <v>28696.096986361699</v>
      </c>
    </row>
    <row r="844" spans="5:10" x14ac:dyDescent="0.25">
      <c r="E844" s="4">
        <v>841</v>
      </c>
      <c r="F844" s="5">
        <f t="shared" si="70"/>
        <v>28696.096986361699</v>
      </c>
      <c r="G844" s="5">
        <f t="shared" si="74"/>
        <v>12.75247818937083</v>
      </c>
      <c r="H844" s="5">
        <f t="shared" si="71"/>
        <v>4.7171666278950743</v>
      </c>
      <c r="I844" s="5">
        <f t="shared" si="72"/>
        <v>8.0353115614757549</v>
      </c>
      <c r="J844" s="5">
        <f t="shared" si="73"/>
        <v>28688.061674800225</v>
      </c>
    </row>
    <row r="845" spans="5:10" x14ac:dyDescent="0.25">
      <c r="E845" s="4">
        <v>842</v>
      </c>
      <c r="F845" s="5">
        <f t="shared" si="70"/>
        <v>28688.061674800225</v>
      </c>
      <c r="G845" s="5">
        <f t="shared" si="74"/>
        <v>12.75247818937083</v>
      </c>
      <c r="H845" s="5">
        <f t="shared" si="71"/>
        <v>4.7158457547616806</v>
      </c>
      <c r="I845" s="5">
        <f t="shared" si="72"/>
        <v>8.0366324346091496</v>
      </c>
      <c r="J845" s="5">
        <f t="shared" si="73"/>
        <v>28680.025042365614</v>
      </c>
    </row>
    <row r="846" spans="5:10" x14ac:dyDescent="0.25">
      <c r="E846" s="4">
        <v>843</v>
      </c>
      <c r="F846" s="5">
        <f t="shared" si="70"/>
        <v>28680.025042365614</v>
      </c>
      <c r="G846" s="5">
        <f t="shared" si="74"/>
        <v>12.75247818937083</v>
      </c>
      <c r="H846" s="5">
        <f t="shared" si="71"/>
        <v>4.7145246644984571</v>
      </c>
      <c r="I846" s="5">
        <f t="shared" si="72"/>
        <v>8.037953524872373</v>
      </c>
      <c r="J846" s="5">
        <f t="shared" si="73"/>
        <v>28671.987088840742</v>
      </c>
    </row>
    <row r="847" spans="5:10" x14ac:dyDescent="0.25">
      <c r="E847" s="4">
        <v>844</v>
      </c>
      <c r="F847" s="5">
        <f t="shared" si="70"/>
        <v>28671.987088840742</v>
      </c>
      <c r="G847" s="5">
        <f t="shared" si="74"/>
        <v>12.75247818937083</v>
      </c>
      <c r="H847" s="5">
        <f t="shared" si="71"/>
        <v>4.7132033570697116</v>
      </c>
      <c r="I847" s="5">
        <f t="shared" si="72"/>
        <v>8.0392748323011176</v>
      </c>
      <c r="J847" s="5">
        <f t="shared" si="73"/>
        <v>28663.947814008439</v>
      </c>
    </row>
    <row r="848" spans="5:10" x14ac:dyDescent="0.25">
      <c r="E848" s="4">
        <v>845</v>
      </c>
      <c r="F848" s="5">
        <f t="shared" si="70"/>
        <v>28663.947814008439</v>
      </c>
      <c r="G848" s="5">
        <f t="shared" si="74"/>
        <v>12.75247818937083</v>
      </c>
      <c r="H848" s="5">
        <f t="shared" si="71"/>
        <v>4.7118818324397438</v>
      </c>
      <c r="I848" s="5">
        <f t="shared" si="72"/>
        <v>8.0405963569310863</v>
      </c>
      <c r="J848" s="5">
        <f t="shared" si="73"/>
        <v>28655.907217651507</v>
      </c>
    </row>
    <row r="849" spans="5:10" x14ac:dyDescent="0.25">
      <c r="E849" s="4">
        <v>846</v>
      </c>
      <c r="F849" s="5">
        <f t="shared" si="70"/>
        <v>28655.907217651507</v>
      </c>
      <c r="G849" s="5">
        <f t="shared" si="74"/>
        <v>12.75247818937083</v>
      </c>
      <c r="H849" s="5">
        <f t="shared" si="71"/>
        <v>4.7105600905728506</v>
      </c>
      <c r="I849" s="5">
        <f t="shared" si="72"/>
        <v>8.0419180987979786</v>
      </c>
      <c r="J849" s="5">
        <f t="shared" si="73"/>
        <v>28647.865299552708</v>
      </c>
    </row>
    <row r="850" spans="5:10" x14ac:dyDescent="0.25">
      <c r="E850" s="4">
        <v>847</v>
      </c>
      <c r="F850" s="5">
        <f t="shared" si="70"/>
        <v>28647.865299552708</v>
      </c>
      <c r="G850" s="5">
        <f t="shared" si="74"/>
        <v>12.75247818937083</v>
      </c>
      <c r="H850" s="5">
        <f t="shared" si="71"/>
        <v>4.709238131433322</v>
      </c>
      <c r="I850" s="5">
        <f t="shared" si="72"/>
        <v>8.0432400579375081</v>
      </c>
      <c r="J850" s="5">
        <f t="shared" si="73"/>
        <v>28639.822059494771</v>
      </c>
    </row>
    <row r="851" spans="5:10" x14ac:dyDescent="0.25">
      <c r="E851" s="4">
        <v>848</v>
      </c>
      <c r="F851" s="5">
        <f t="shared" si="70"/>
        <v>28639.822059494771</v>
      </c>
      <c r="G851" s="5">
        <f t="shared" si="74"/>
        <v>12.75247818937083</v>
      </c>
      <c r="H851" s="5">
        <f t="shared" si="71"/>
        <v>4.7079159549854417</v>
      </c>
      <c r="I851" s="5">
        <f t="shared" si="72"/>
        <v>8.0445622343853884</v>
      </c>
      <c r="J851" s="5">
        <f t="shared" si="73"/>
        <v>28631.777497260384</v>
      </c>
    </row>
    <row r="852" spans="5:10" x14ac:dyDescent="0.25">
      <c r="E852" s="4">
        <v>849</v>
      </c>
      <c r="F852" s="5">
        <f t="shared" si="70"/>
        <v>28631.777497260384</v>
      </c>
      <c r="G852" s="5">
        <f t="shared" si="74"/>
        <v>12.75247818937083</v>
      </c>
      <c r="H852" s="5">
        <f t="shared" si="71"/>
        <v>4.7065935611934879</v>
      </c>
      <c r="I852" s="5">
        <f t="shared" si="72"/>
        <v>8.0458846281773422</v>
      </c>
      <c r="J852" s="5">
        <f t="shared" si="73"/>
        <v>28623.731612632208</v>
      </c>
    </row>
    <row r="853" spans="5:10" x14ac:dyDescent="0.25">
      <c r="E853" s="4">
        <v>850</v>
      </c>
      <c r="F853" s="5">
        <f t="shared" si="70"/>
        <v>28623.731612632208</v>
      </c>
      <c r="G853" s="5">
        <f t="shared" si="74"/>
        <v>12.75247818937083</v>
      </c>
      <c r="H853" s="5">
        <f t="shared" si="71"/>
        <v>4.7052709500217329</v>
      </c>
      <c r="I853" s="5">
        <f t="shared" si="72"/>
        <v>8.0472072393490972</v>
      </c>
      <c r="J853" s="5">
        <f t="shared" si="73"/>
        <v>28615.684405392858</v>
      </c>
    </row>
    <row r="854" spans="5:10" x14ac:dyDescent="0.25">
      <c r="E854" s="4">
        <v>851</v>
      </c>
      <c r="F854" s="5">
        <f t="shared" si="70"/>
        <v>28615.684405392858</v>
      </c>
      <c r="G854" s="5">
        <f t="shared" si="74"/>
        <v>12.75247818937083</v>
      </c>
      <c r="H854" s="5">
        <f t="shared" si="71"/>
        <v>4.7039481214344425</v>
      </c>
      <c r="I854" s="5">
        <f t="shared" si="72"/>
        <v>8.0485300679363867</v>
      </c>
      <c r="J854" s="5">
        <f t="shared" si="73"/>
        <v>28607.635875324922</v>
      </c>
    </row>
    <row r="855" spans="5:10" x14ac:dyDescent="0.25">
      <c r="E855" s="4">
        <v>852</v>
      </c>
      <c r="F855" s="5">
        <f t="shared" ref="F855:F918" si="75">J854</f>
        <v>28607.635875324922</v>
      </c>
      <c r="G855" s="5">
        <f t="shared" si="74"/>
        <v>12.75247818937083</v>
      </c>
      <c r="H855" s="5">
        <f t="shared" si="71"/>
        <v>4.7026250753958774</v>
      </c>
      <c r="I855" s="5">
        <f t="shared" si="72"/>
        <v>8.0498531139749527</v>
      </c>
      <c r="J855" s="5">
        <f t="shared" si="73"/>
        <v>28599.586022210948</v>
      </c>
    </row>
    <row r="856" spans="5:10" x14ac:dyDescent="0.25">
      <c r="E856" s="4">
        <v>853</v>
      </c>
      <c r="F856" s="5">
        <f t="shared" si="75"/>
        <v>28599.586022210948</v>
      </c>
      <c r="G856" s="5">
        <f t="shared" si="74"/>
        <v>12.75247818937083</v>
      </c>
      <c r="H856" s="5">
        <f t="shared" si="71"/>
        <v>4.7013018118702927</v>
      </c>
      <c r="I856" s="5">
        <f t="shared" si="72"/>
        <v>8.0511763775005374</v>
      </c>
      <c r="J856" s="5">
        <f t="shared" si="73"/>
        <v>28591.534845833448</v>
      </c>
    </row>
    <row r="857" spans="5:10" x14ac:dyDescent="0.25">
      <c r="E857" s="4">
        <v>854</v>
      </c>
      <c r="F857" s="5">
        <f t="shared" si="75"/>
        <v>28591.534845833448</v>
      </c>
      <c r="G857" s="5">
        <f t="shared" si="74"/>
        <v>12.75247818937083</v>
      </c>
      <c r="H857" s="5">
        <f t="shared" si="71"/>
        <v>4.6999783308219367</v>
      </c>
      <c r="I857" s="5">
        <f t="shared" si="72"/>
        <v>8.0524998585488934</v>
      </c>
      <c r="J857" s="5">
        <f t="shared" si="73"/>
        <v>28583.482345974899</v>
      </c>
    </row>
    <row r="858" spans="5:10" x14ac:dyDescent="0.25">
      <c r="E858" s="4">
        <v>855</v>
      </c>
      <c r="F858" s="5">
        <f t="shared" si="75"/>
        <v>28583.482345974899</v>
      </c>
      <c r="G858" s="5">
        <f t="shared" si="74"/>
        <v>12.75247818937083</v>
      </c>
      <c r="H858" s="5">
        <f t="shared" si="71"/>
        <v>4.6986546322150522</v>
      </c>
      <c r="I858" s="5">
        <f t="shared" si="72"/>
        <v>8.053823557155777</v>
      </c>
      <c r="J858" s="5">
        <f t="shared" si="73"/>
        <v>28575.428522417744</v>
      </c>
    </row>
    <row r="859" spans="5:10" x14ac:dyDescent="0.25">
      <c r="E859" s="4">
        <v>856</v>
      </c>
      <c r="F859" s="5">
        <f t="shared" si="75"/>
        <v>28575.428522417744</v>
      </c>
      <c r="G859" s="5">
        <f t="shared" si="74"/>
        <v>12.75247818937083</v>
      </c>
      <c r="H859" s="5">
        <f t="shared" si="71"/>
        <v>4.6973307160138758</v>
      </c>
      <c r="I859" s="5">
        <f t="shared" si="72"/>
        <v>8.0551474733569535</v>
      </c>
      <c r="J859" s="5">
        <f t="shared" si="73"/>
        <v>28567.373374944385</v>
      </c>
    </row>
    <row r="860" spans="5:10" x14ac:dyDescent="0.25">
      <c r="E860" s="4">
        <v>857</v>
      </c>
      <c r="F860" s="5">
        <f t="shared" si="75"/>
        <v>28567.373374944385</v>
      </c>
      <c r="G860" s="5">
        <f t="shared" si="74"/>
        <v>12.75247818937083</v>
      </c>
      <c r="H860" s="5">
        <f t="shared" si="71"/>
        <v>4.6960065821826387</v>
      </c>
      <c r="I860" s="5">
        <f t="shared" si="72"/>
        <v>8.0564716071881914</v>
      </c>
      <c r="J860" s="5">
        <f t="shared" si="73"/>
        <v>28559.316903337196</v>
      </c>
    </row>
    <row r="861" spans="5:10" x14ac:dyDescent="0.25">
      <c r="E861" s="4">
        <v>858</v>
      </c>
      <c r="F861" s="5">
        <f t="shared" si="75"/>
        <v>28559.316903337196</v>
      </c>
      <c r="G861" s="5">
        <f t="shared" si="74"/>
        <v>12.75247818937083</v>
      </c>
      <c r="H861" s="5">
        <f t="shared" si="71"/>
        <v>4.6946822306855669</v>
      </c>
      <c r="I861" s="5">
        <f t="shared" si="72"/>
        <v>8.0577959586852632</v>
      </c>
      <c r="J861" s="5">
        <f t="shared" si="73"/>
        <v>28551.259107378512</v>
      </c>
    </row>
    <row r="862" spans="5:10" x14ac:dyDescent="0.25">
      <c r="E862" s="4">
        <v>859</v>
      </c>
      <c r="F862" s="5">
        <f t="shared" si="75"/>
        <v>28551.259107378512</v>
      </c>
      <c r="G862" s="5">
        <f t="shared" si="74"/>
        <v>12.75247818937083</v>
      </c>
      <c r="H862" s="5">
        <f t="shared" si="71"/>
        <v>4.6933576614868784</v>
      </c>
      <c r="I862" s="5">
        <f t="shared" si="72"/>
        <v>8.0591205278839517</v>
      </c>
      <c r="J862" s="5">
        <f t="shared" si="73"/>
        <v>28543.199986850628</v>
      </c>
    </row>
    <row r="863" spans="5:10" x14ac:dyDescent="0.25">
      <c r="E863" s="4">
        <v>860</v>
      </c>
      <c r="F863" s="5">
        <f t="shared" si="75"/>
        <v>28543.199986850628</v>
      </c>
      <c r="G863" s="5">
        <f t="shared" si="74"/>
        <v>12.75247818937083</v>
      </c>
      <c r="H863" s="5">
        <f t="shared" si="71"/>
        <v>4.6920328745507884</v>
      </c>
      <c r="I863" s="5">
        <f t="shared" si="72"/>
        <v>8.0604453148200417</v>
      </c>
      <c r="J863" s="5">
        <f t="shared" si="73"/>
        <v>28535.139541535809</v>
      </c>
    </row>
    <row r="864" spans="5:10" x14ac:dyDescent="0.25">
      <c r="E864" s="4">
        <v>861</v>
      </c>
      <c r="F864" s="5">
        <f t="shared" si="75"/>
        <v>28535.139541535809</v>
      </c>
      <c r="G864" s="5">
        <f t="shared" si="74"/>
        <v>12.75247818937083</v>
      </c>
      <c r="H864" s="5">
        <f t="shared" si="71"/>
        <v>4.6907078698415035</v>
      </c>
      <c r="I864" s="5">
        <f t="shared" si="72"/>
        <v>8.0617703195293267</v>
      </c>
      <c r="J864" s="5">
        <f t="shared" si="73"/>
        <v>28527.077771216282</v>
      </c>
    </row>
    <row r="865" spans="5:10" x14ac:dyDescent="0.25">
      <c r="E865" s="4">
        <v>862</v>
      </c>
      <c r="F865" s="5">
        <f t="shared" si="75"/>
        <v>28527.077771216282</v>
      </c>
      <c r="G865" s="5">
        <f t="shared" si="74"/>
        <v>12.75247818937083</v>
      </c>
      <c r="H865" s="5">
        <f t="shared" si="71"/>
        <v>4.6893826473232245</v>
      </c>
      <c r="I865" s="5">
        <f t="shared" si="72"/>
        <v>8.0630955420476056</v>
      </c>
      <c r="J865" s="5">
        <f t="shared" si="73"/>
        <v>28519.014675674232</v>
      </c>
    </row>
    <row r="866" spans="5:10" x14ac:dyDescent="0.25">
      <c r="E866" s="4">
        <v>863</v>
      </c>
      <c r="F866" s="5">
        <f t="shared" si="75"/>
        <v>28519.014675674232</v>
      </c>
      <c r="G866" s="5">
        <f t="shared" si="74"/>
        <v>12.75247818937083</v>
      </c>
      <c r="H866" s="5">
        <f t="shared" si="71"/>
        <v>4.6880572069601483</v>
      </c>
      <c r="I866" s="5">
        <f t="shared" si="72"/>
        <v>8.0644209824106809</v>
      </c>
      <c r="J866" s="5">
        <f t="shared" si="73"/>
        <v>28510.950254691823</v>
      </c>
    </row>
    <row r="867" spans="5:10" x14ac:dyDescent="0.25">
      <c r="E867" s="4">
        <v>864</v>
      </c>
      <c r="F867" s="5">
        <f t="shared" si="75"/>
        <v>28510.950254691823</v>
      </c>
      <c r="G867" s="5">
        <f t="shared" si="74"/>
        <v>12.75247818937083</v>
      </c>
      <c r="H867" s="5">
        <f t="shared" si="71"/>
        <v>4.6867315487164642</v>
      </c>
      <c r="I867" s="5">
        <f t="shared" si="72"/>
        <v>8.0657466406543659</v>
      </c>
      <c r="J867" s="5">
        <f t="shared" si="73"/>
        <v>28502.884508051167</v>
      </c>
    </row>
    <row r="868" spans="5:10" x14ac:dyDescent="0.25">
      <c r="E868" s="4">
        <v>865</v>
      </c>
      <c r="F868" s="5">
        <f t="shared" si="75"/>
        <v>28502.884508051167</v>
      </c>
      <c r="G868" s="5">
        <f t="shared" si="74"/>
        <v>12.75247818937083</v>
      </c>
      <c r="H868" s="5">
        <f t="shared" si="71"/>
        <v>4.6854056725563566</v>
      </c>
      <c r="I868" s="5">
        <f t="shared" si="72"/>
        <v>8.0670725168144735</v>
      </c>
      <c r="J868" s="5">
        <f t="shared" si="73"/>
        <v>28494.817435534354</v>
      </c>
    </row>
    <row r="869" spans="5:10" x14ac:dyDescent="0.25">
      <c r="E869" s="4">
        <v>866</v>
      </c>
      <c r="F869" s="5">
        <f t="shared" si="75"/>
        <v>28494.817435534354</v>
      </c>
      <c r="G869" s="5">
        <f t="shared" si="74"/>
        <v>12.75247818937083</v>
      </c>
      <c r="H869" s="5">
        <f t="shared" si="71"/>
        <v>4.6840795784440035</v>
      </c>
      <c r="I869" s="5">
        <f t="shared" si="72"/>
        <v>8.0683986109268275</v>
      </c>
      <c r="J869" s="5">
        <f t="shared" si="73"/>
        <v>28486.749036923429</v>
      </c>
    </row>
    <row r="870" spans="5:10" x14ac:dyDescent="0.25">
      <c r="E870" s="4">
        <v>867</v>
      </c>
      <c r="F870" s="5">
        <f t="shared" si="75"/>
        <v>28486.749036923429</v>
      </c>
      <c r="G870" s="5">
        <f t="shared" si="74"/>
        <v>12.75247818937083</v>
      </c>
      <c r="H870" s="5">
        <f t="shared" si="71"/>
        <v>4.6827532663435774</v>
      </c>
      <c r="I870" s="5">
        <f t="shared" si="72"/>
        <v>8.0697249230272519</v>
      </c>
      <c r="J870" s="5">
        <f t="shared" si="73"/>
        <v>28478.6793120004</v>
      </c>
    </row>
    <row r="871" spans="5:10" x14ac:dyDescent="0.25">
      <c r="E871" s="4">
        <v>868</v>
      </c>
      <c r="F871" s="5">
        <f t="shared" si="75"/>
        <v>28478.6793120004</v>
      </c>
      <c r="G871" s="5">
        <f t="shared" si="74"/>
        <v>12.75247818937083</v>
      </c>
      <c r="H871" s="5">
        <f t="shared" si="71"/>
        <v>4.6814267362192439</v>
      </c>
      <c r="I871" s="5">
        <f t="shared" si="72"/>
        <v>8.0710514531515862</v>
      </c>
      <c r="J871" s="5">
        <f t="shared" si="73"/>
        <v>28470.608260547247</v>
      </c>
    </row>
    <row r="872" spans="5:10" x14ac:dyDescent="0.25">
      <c r="E872" s="4">
        <v>869</v>
      </c>
      <c r="F872" s="5">
        <f t="shared" si="75"/>
        <v>28470.608260547247</v>
      </c>
      <c r="G872" s="5">
        <f t="shared" si="74"/>
        <v>12.75247818937083</v>
      </c>
      <c r="H872" s="5">
        <f t="shared" ref="H872:H935" si="76">$C$23*F872</f>
        <v>4.6800999880351641</v>
      </c>
      <c r="I872" s="5">
        <f t="shared" ref="I872:I935" si="77">G872-H872</f>
        <v>8.0723782013356669</v>
      </c>
      <c r="J872" s="5">
        <f t="shared" ref="J872:J935" si="78">F872-I872</f>
        <v>28462.53588234591</v>
      </c>
    </row>
    <row r="873" spans="5:10" x14ac:dyDescent="0.25">
      <c r="E873" s="4">
        <v>870</v>
      </c>
      <c r="F873" s="5">
        <f t="shared" si="75"/>
        <v>28462.53588234591</v>
      </c>
      <c r="G873" s="5">
        <f t="shared" si="74"/>
        <v>12.75247818937083</v>
      </c>
      <c r="H873" s="5">
        <f t="shared" si="76"/>
        <v>4.6787730217554921</v>
      </c>
      <c r="I873" s="5">
        <f t="shared" si="77"/>
        <v>8.0737051676153371</v>
      </c>
      <c r="J873" s="5">
        <f t="shared" si="78"/>
        <v>28454.462177178295</v>
      </c>
    </row>
    <row r="874" spans="5:10" x14ac:dyDescent="0.25">
      <c r="E874" s="4">
        <v>871</v>
      </c>
      <c r="F874" s="5">
        <f t="shared" si="75"/>
        <v>28454.462177178295</v>
      </c>
      <c r="G874" s="5">
        <f t="shared" si="74"/>
        <v>12.75247818937083</v>
      </c>
      <c r="H874" s="5">
        <f t="shared" si="76"/>
        <v>4.6774458373443775</v>
      </c>
      <c r="I874" s="5">
        <f t="shared" si="77"/>
        <v>8.0750323520264526</v>
      </c>
      <c r="J874" s="5">
        <f t="shared" si="78"/>
        <v>28446.387144826269</v>
      </c>
    </row>
    <row r="875" spans="5:10" x14ac:dyDescent="0.25">
      <c r="E875" s="4">
        <v>872</v>
      </c>
      <c r="F875" s="5">
        <f t="shared" si="75"/>
        <v>28446.387144826269</v>
      </c>
      <c r="G875" s="5">
        <f t="shared" si="74"/>
        <v>12.75247818937083</v>
      </c>
      <c r="H875" s="5">
        <f t="shared" si="76"/>
        <v>4.6761184347659626</v>
      </c>
      <c r="I875" s="5">
        <f t="shared" si="77"/>
        <v>8.0763597546048675</v>
      </c>
      <c r="J875" s="5">
        <f t="shared" si="78"/>
        <v>28438.310785071662</v>
      </c>
    </row>
    <row r="876" spans="5:10" x14ac:dyDescent="0.25">
      <c r="E876" s="4">
        <v>873</v>
      </c>
      <c r="F876" s="5">
        <f t="shared" si="75"/>
        <v>28438.310785071662</v>
      </c>
      <c r="G876" s="5">
        <f t="shared" si="74"/>
        <v>12.75247818937083</v>
      </c>
      <c r="H876" s="5">
        <f t="shared" si="76"/>
        <v>4.6747908139843828</v>
      </c>
      <c r="I876" s="5">
        <f t="shared" si="77"/>
        <v>8.0776873753864464</v>
      </c>
      <c r="J876" s="5">
        <f t="shared" si="78"/>
        <v>28430.233097696277</v>
      </c>
    </row>
    <row r="877" spans="5:10" x14ac:dyDescent="0.25">
      <c r="E877" s="4">
        <v>874</v>
      </c>
      <c r="F877" s="5">
        <f t="shared" si="75"/>
        <v>28430.233097696277</v>
      </c>
      <c r="G877" s="5">
        <f t="shared" si="74"/>
        <v>12.75247818937083</v>
      </c>
      <c r="H877" s="5">
        <f t="shared" si="76"/>
        <v>4.6734629749637717</v>
      </c>
      <c r="I877" s="5">
        <f t="shared" si="77"/>
        <v>8.0790152144070575</v>
      </c>
      <c r="J877" s="5">
        <f t="shared" si="78"/>
        <v>28422.154082481869</v>
      </c>
    </row>
    <row r="878" spans="5:10" x14ac:dyDescent="0.25">
      <c r="E878" s="4">
        <v>875</v>
      </c>
      <c r="F878" s="5">
        <f t="shared" si="75"/>
        <v>28422.154082481869</v>
      </c>
      <c r="G878" s="5">
        <f t="shared" si="74"/>
        <v>12.75247818937083</v>
      </c>
      <c r="H878" s="5">
        <f t="shared" si="76"/>
        <v>4.6721349176682523</v>
      </c>
      <c r="I878" s="5">
        <f t="shared" si="77"/>
        <v>8.0803432717025778</v>
      </c>
      <c r="J878" s="5">
        <f t="shared" si="78"/>
        <v>28414.073739210166</v>
      </c>
    </row>
    <row r="879" spans="5:10" x14ac:dyDescent="0.25">
      <c r="E879" s="4">
        <v>876</v>
      </c>
      <c r="F879" s="5">
        <f t="shared" si="75"/>
        <v>28414.073739210166</v>
      </c>
      <c r="G879" s="5">
        <f t="shared" si="74"/>
        <v>12.75247818937083</v>
      </c>
      <c r="H879" s="5">
        <f t="shared" si="76"/>
        <v>4.6708066420619447</v>
      </c>
      <c r="I879" s="5">
        <f t="shared" si="77"/>
        <v>8.0816715473088863</v>
      </c>
      <c r="J879" s="5">
        <f t="shared" si="78"/>
        <v>28405.992067662857</v>
      </c>
    </row>
    <row r="880" spans="5:10" x14ac:dyDescent="0.25">
      <c r="E880" s="4">
        <v>877</v>
      </c>
      <c r="F880" s="5">
        <f t="shared" si="75"/>
        <v>28405.992067662857</v>
      </c>
      <c r="G880" s="5">
        <f t="shared" si="74"/>
        <v>12.75247818937083</v>
      </c>
      <c r="H880" s="5">
        <f t="shared" si="76"/>
        <v>4.6694781481089631</v>
      </c>
      <c r="I880" s="5">
        <f t="shared" si="77"/>
        <v>8.083000041261867</v>
      </c>
      <c r="J880" s="5">
        <f t="shared" si="78"/>
        <v>28397.909067621596</v>
      </c>
    </row>
    <row r="881" spans="5:10" x14ac:dyDescent="0.25">
      <c r="E881" s="4">
        <v>878</v>
      </c>
      <c r="F881" s="5">
        <f t="shared" si="75"/>
        <v>28397.909067621596</v>
      </c>
      <c r="G881" s="5">
        <f t="shared" si="74"/>
        <v>12.75247818937083</v>
      </c>
      <c r="H881" s="5">
        <f t="shared" si="76"/>
        <v>4.6681494357734135</v>
      </c>
      <c r="I881" s="5">
        <f t="shared" si="77"/>
        <v>8.0843287535974167</v>
      </c>
      <c r="J881" s="5">
        <f t="shared" si="78"/>
        <v>28389.824738867999</v>
      </c>
    </row>
    <row r="882" spans="5:10" x14ac:dyDescent="0.25">
      <c r="E882" s="4">
        <v>879</v>
      </c>
      <c r="F882" s="5">
        <f t="shared" si="75"/>
        <v>28389.824738867999</v>
      </c>
      <c r="G882" s="5">
        <f t="shared" si="74"/>
        <v>12.75247818937083</v>
      </c>
      <c r="H882" s="5">
        <f t="shared" si="76"/>
        <v>4.6668205050193974</v>
      </c>
      <c r="I882" s="5">
        <f t="shared" si="77"/>
        <v>8.0856576843514318</v>
      </c>
      <c r="J882" s="5">
        <f t="shared" si="78"/>
        <v>28381.739081183649</v>
      </c>
    </row>
    <row r="883" spans="5:10" x14ac:dyDescent="0.25">
      <c r="E883" s="4">
        <v>880</v>
      </c>
      <c r="F883" s="5">
        <f t="shared" si="75"/>
        <v>28381.739081183649</v>
      </c>
      <c r="G883" s="5">
        <f t="shared" si="74"/>
        <v>12.75247818937083</v>
      </c>
      <c r="H883" s="5">
        <f t="shared" si="76"/>
        <v>4.6654913558110112</v>
      </c>
      <c r="I883" s="5">
        <f t="shared" si="77"/>
        <v>8.0869868335598198</v>
      </c>
      <c r="J883" s="5">
        <f t="shared" si="78"/>
        <v>28373.652094350087</v>
      </c>
    </row>
    <row r="884" spans="5:10" x14ac:dyDescent="0.25">
      <c r="E884" s="4">
        <v>881</v>
      </c>
      <c r="F884" s="5">
        <f t="shared" si="75"/>
        <v>28373.652094350087</v>
      </c>
      <c r="G884" s="5">
        <f t="shared" si="74"/>
        <v>12.75247818937083</v>
      </c>
      <c r="H884" s="5">
        <f t="shared" si="76"/>
        <v>4.6641619881123431</v>
      </c>
      <c r="I884" s="5">
        <f t="shared" si="77"/>
        <v>8.0883162012584862</v>
      </c>
      <c r="J884" s="5">
        <f t="shared" si="78"/>
        <v>28365.563778148829</v>
      </c>
    </row>
    <row r="885" spans="5:10" x14ac:dyDescent="0.25">
      <c r="E885" s="4">
        <v>882</v>
      </c>
      <c r="F885" s="5">
        <f t="shared" si="75"/>
        <v>28365.563778148829</v>
      </c>
      <c r="G885" s="5">
        <f t="shared" si="74"/>
        <v>12.75247818937083</v>
      </c>
      <c r="H885" s="5">
        <f t="shared" si="76"/>
        <v>4.6628324018874787</v>
      </c>
      <c r="I885" s="5">
        <f t="shared" si="77"/>
        <v>8.0896457874833523</v>
      </c>
      <c r="J885" s="5">
        <f t="shared" si="78"/>
        <v>28357.474132361345</v>
      </c>
    </row>
    <row r="886" spans="5:10" x14ac:dyDescent="0.25">
      <c r="E886" s="4">
        <v>883</v>
      </c>
      <c r="F886" s="5">
        <f t="shared" si="75"/>
        <v>28357.474132361345</v>
      </c>
      <c r="G886" s="5">
        <f t="shared" si="74"/>
        <v>12.75247818937083</v>
      </c>
      <c r="H886" s="5">
        <f t="shared" si="76"/>
        <v>4.6615025971004949</v>
      </c>
      <c r="I886" s="5">
        <f t="shared" si="77"/>
        <v>8.0909755922703361</v>
      </c>
      <c r="J886" s="5">
        <f t="shared" si="78"/>
        <v>28349.383156769076</v>
      </c>
    </row>
    <row r="887" spans="5:10" x14ac:dyDescent="0.25">
      <c r="E887" s="4">
        <v>884</v>
      </c>
      <c r="F887" s="5">
        <f t="shared" si="75"/>
        <v>28349.383156769076</v>
      </c>
      <c r="G887" s="5">
        <f t="shared" si="74"/>
        <v>12.75247818937083</v>
      </c>
      <c r="H887" s="5">
        <f t="shared" si="76"/>
        <v>4.6601725737154647</v>
      </c>
      <c r="I887" s="5">
        <f t="shared" si="77"/>
        <v>8.0923056156553663</v>
      </c>
      <c r="J887" s="5">
        <f t="shared" si="78"/>
        <v>28341.290851153419</v>
      </c>
    </row>
    <row r="888" spans="5:10" x14ac:dyDescent="0.25">
      <c r="E888" s="4">
        <v>885</v>
      </c>
      <c r="F888" s="5">
        <f t="shared" si="75"/>
        <v>28341.290851153419</v>
      </c>
      <c r="G888" s="5">
        <f t="shared" si="74"/>
        <v>12.75247818937083</v>
      </c>
      <c r="H888" s="5">
        <f t="shared" si="76"/>
        <v>4.6588423316964525</v>
      </c>
      <c r="I888" s="5">
        <f t="shared" si="77"/>
        <v>8.0936358576743785</v>
      </c>
      <c r="J888" s="5">
        <f t="shared" si="78"/>
        <v>28333.197215295746</v>
      </c>
    </row>
    <row r="889" spans="5:10" x14ac:dyDescent="0.25">
      <c r="E889" s="4">
        <v>886</v>
      </c>
      <c r="F889" s="5">
        <f t="shared" si="75"/>
        <v>28333.197215295746</v>
      </c>
      <c r="G889" s="5">
        <f t="shared" si="74"/>
        <v>12.75247818937083</v>
      </c>
      <c r="H889" s="5">
        <f t="shared" si="76"/>
        <v>4.6575118710075198</v>
      </c>
      <c r="I889" s="5">
        <f t="shared" si="77"/>
        <v>8.0949663183633103</v>
      </c>
      <c r="J889" s="5">
        <f t="shared" si="78"/>
        <v>28325.102248977382</v>
      </c>
    </row>
    <row r="890" spans="5:10" x14ac:dyDescent="0.25">
      <c r="E890" s="4">
        <v>887</v>
      </c>
      <c r="F890" s="5">
        <f t="shared" si="75"/>
        <v>28325.102248977382</v>
      </c>
      <c r="G890" s="5">
        <f t="shared" si="74"/>
        <v>12.75247818937083</v>
      </c>
      <c r="H890" s="5">
        <f t="shared" si="76"/>
        <v>4.6561811916127205</v>
      </c>
      <c r="I890" s="5">
        <f t="shared" si="77"/>
        <v>8.0962969977581096</v>
      </c>
      <c r="J890" s="5">
        <f t="shared" si="78"/>
        <v>28317.005951979623</v>
      </c>
    </row>
    <row r="891" spans="5:10" x14ac:dyDescent="0.25">
      <c r="E891" s="4">
        <v>888</v>
      </c>
      <c r="F891" s="5">
        <f t="shared" si="75"/>
        <v>28317.005951979623</v>
      </c>
      <c r="G891" s="5">
        <f t="shared" si="74"/>
        <v>12.75247818937083</v>
      </c>
      <c r="H891" s="5">
        <f t="shared" si="76"/>
        <v>4.6548502934761027</v>
      </c>
      <c r="I891" s="5">
        <f t="shared" si="77"/>
        <v>8.0976278958947283</v>
      </c>
      <c r="J891" s="5">
        <f t="shared" si="78"/>
        <v>28308.908324083728</v>
      </c>
    </row>
    <row r="892" spans="5:10" x14ac:dyDescent="0.25">
      <c r="E892" s="4">
        <v>889</v>
      </c>
      <c r="F892" s="5">
        <f t="shared" si="75"/>
        <v>28308.908324083728</v>
      </c>
      <c r="G892" s="5">
        <f t="shared" si="74"/>
        <v>12.75247818937083</v>
      </c>
      <c r="H892" s="5">
        <f t="shared" si="76"/>
        <v>4.6535191765617085</v>
      </c>
      <c r="I892" s="5">
        <f t="shared" si="77"/>
        <v>8.0989590128091216</v>
      </c>
      <c r="J892" s="5">
        <f t="shared" si="78"/>
        <v>28300.80936507092</v>
      </c>
    </row>
    <row r="893" spans="5:10" x14ac:dyDescent="0.25">
      <c r="E893" s="4">
        <v>890</v>
      </c>
      <c r="F893" s="5">
        <f t="shared" si="75"/>
        <v>28300.80936507092</v>
      </c>
      <c r="G893" s="5">
        <f t="shared" si="74"/>
        <v>12.75247818937083</v>
      </c>
      <c r="H893" s="5">
        <f t="shared" si="76"/>
        <v>4.6521878408335757</v>
      </c>
      <c r="I893" s="5">
        <f t="shared" si="77"/>
        <v>8.1002903485372535</v>
      </c>
      <c r="J893" s="5">
        <f t="shared" si="78"/>
        <v>28292.709074722381</v>
      </c>
    </row>
    <row r="894" spans="5:10" x14ac:dyDescent="0.25">
      <c r="E894" s="4">
        <v>891</v>
      </c>
      <c r="F894" s="5">
        <f t="shared" si="75"/>
        <v>28292.709074722381</v>
      </c>
      <c r="G894" s="5">
        <f t="shared" si="74"/>
        <v>12.75247818937083</v>
      </c>
      <c r="H894" s="5">
        <f t="shared" si="76"/>
        <v>4.6508562862557339</v>
      </c>
      <c r="I894" s="5">
        <f t="shared" si="77"/>
        <v>8.1016219031150953</v>
      </c>
      <c r="J894" s="5">
        <f t="shared" si="78"/>
        <v>28284.607452819266</v>
      </c>
    </row>
    <row r="895" spans="5:10" x14ac:dyDescent="0.25">
      <c r="E895" s="4">
        <v>892</v>
      </c>
      <c r="F895" s="5">
        <f t="shared" si="75"/>
        <v>28284.607452819266</v>
      </c>
      <c r="G895" s="5">
        <f t="shared" si="74"/>
        <v>12.75247818937083</v>
      </c>
      <c r="H895" s="5">
        <f t="shared" si="76"/>
        <v>4.6495245127922082</v>
      </c>
      <c r="I895" s="5">
        <f t="shared" si="77"/>
        <v>8.1029536765786219</v>
      </c>
      <c r="J895" s="5">
        <f t="shared" si="78"/>
        <v>28276.504499142688</v>
      </c>
    </row>
    <row r="896" spans="5:10" x14ac:dyDescent="0.25">
      <c r="E896" s="4">
        <v>893</v>
      </c>
      <c r="F896" s="5">
        <f t="shared" si="75"/>
        <v>28276.504499142688</v>
      </c>
      <c r="G896" s="5">
        <f t="shared" si="74"/>
        <v>12.75247818937083</v>
      </c>
      <c r="H896" s="5">
        <f t="shared" si="76"/>
        <v>4.6481925204070169</v>
      </c>
      <c r="I896" s="5">
        <f t="shared" si="77"/>
        <v>8.1042856689638132</v>
      </c>
      <c r="J896" s="5">
        <f t="shared" si="78"/>
        <v>28268.400213473724</v>
      </c>
    </row>
    <row r="897" spans="5:10" x14ac:dyDescent="0.25">
      <c r="E897" s="4">
        <v>894</v>
      </c>
      <c r="F897" s="5">
        <f t="shared" si="75"/>
        <v>28268.400213473724</v>
      </c>
      <c r="G897" s="5">
        <f t="shared" si="74"/>
        <v>12.75247818937083</v>
      </c>
      <c r="H897" s="5">
        <f t="shared" si="76"/>
        <v>4.6468603090641736</v>
      </c>
      <c r="I897" s="5">
        <f t="shared" si="77"/>
        <v>8.1056178803066565</v>
      </c>
      <c r="J897" s="5">
        <f t="shared" si="78"/>
        <v>28260.294595593416</v>
      </c>
    </row>
    <row r="898" spans="5:10" x14ac:dyDescent="0.25">
      <c r="E898" s="4">
        <v>895</v>
      </c>
      <c r="F898" s="5">
        <f t="shared" si="75"/>
        <v>28260.294595593416</v>
      </c>
      <c r="G898" s="5">
        <f t="shared" si="74"/>
        <v>12.75247818937083</v>
      </c>
      <c r="H898" s="5">
        <f t="shared" si="76"/>
        <v>4.6455278787276848</v>
      </c>
      <c r="I898" s="5">
        <f t="shared" si="77"/>
        <v>8.1069503106431462</v>
      </c>
      <c r="J898" s="5">
        <f t="shared" si="78"/>
        <v>28252.187645282771</v>
      </c>
    </row>
    <row r="899" spans="5:10" x14ac:dyDescent="0.25">
      <c r="E899" s="4">
        <v>896</v>
      </c>
      <c r="F899" s="5">
        <f t="shared" si="75"/>
        <v>28252.187645282771</v>
      </c>
      <c r="G899" s="5">
        <f t="shared" si="74"/>
        <v>12.75247818937083</v>
      </c>
      <c r="H899" s="5">
        <f t="shared" si="76"/>
        <v>4.6441952293615518</v>
      </c>
      <c r="I899" s="5">
        <f t="shared" si="77"/>
        <v>8.1082829600092783</v>
      </c>
      <c r="J899" s="5">
        <f t="shared" si="78"/>
        <v>28244.079362322762</v>
      </c>
    </row>
    <row r="900" spans="5:10" x14ac:dyDescent="0.25">
      <c r="E900" s="4">
        <v>897</v>
      </c>
      <c r="F900" s="5">
        <f t="shared" si="75"/>
        <v>28244.079362322762</v>
      </c>
      <c r="G900" s="5">
        <f t="shared" si="74"/>
        <v>12.75247818937083</v>
      </c>
      <c r="H900" s="5">
        <f t="shared" si="76"/>
        <v>4.6428623609297688</v>
      </c>
      <c r="I900" s="5">
        <f t="shared" si="77"/>
        <v>8.1096158284410613</v>
      </c>
      <c r="J900" s="5">
        <f t="shared" si="78"/>
        <v>28235.96974649432</v>
      </c>
    </row>
    <row r="901" spans="5:10" x14ac:dyDescent="0.25">
      <c r="E901" s="4">
        <v>898</v>
      </c>
      <c r="F901" s="5">
        <f t="shared" si="75"/>
        <v>28235.96974649432</v>
      </c>
      <c r="G901" s="5">
        <f t="shared" ref="G901:G964" si="79">$C$25</f>
        <v>12.75247818937083</v>
      </c>
      <c r="H901" s="5">
        <f t="shared" si="76"/>
        <v>4.6415292733963271</v>
      </c>
      <c r="I901" s="5">
        <f t="shared" si="77"/>
        <v>8.1109489159745038</v>
      </c>
      <c r="J901" s="5">
        <f t="shared" si="78"/>
        <v>28227.858797578345</v>
      </c>
    </row>
    <row r="902" spans="5:10" x14ac:dyDescent="0.25">
      <c r="E902" s="4">
        <v>899</v>
      </c>
      <c r="F902" s="5">
        <f t="shared" si="75"/>
        <v>28227.858797578345</v>
      </c>
      <c r="G902" s="5">
        <f t="shared" si="79"/>
        <v>12.75247818937083</v>
      </c>
      <c r="H902" s="5">
        <f t="shared" si="76"/>
        <v>4.6401959667252077</v>
      </c>
      <c r="I902" s="5">
        <f t="shared" si="77"/>
        <v>8.1122822226456215</v>
      </c>
      <c r="J902" s="5">
        <f t="shared" si="78"/>
        <v>28219.746515355699</v>
      </c>
    </row>
    <row r="903" spans="5:10" x14ac:dyDescent="0.25">
      <c r="E903" s="4">
        <v>900</v>
      </c>
      <c r="F903" s="5">
        <f t="shared" si="75"/>
        <v>28219.746515355699</v>
      </c>
      <c r="G903" s="5">
        <f t="shared" si="79"/>
        <v>12.75247818937083</v>
      </c>
      <c r="H903" s="5">
        <f t="shared" si="76"/>
        <v>4.6388624408803887</v>
      </c>
      <c r="I903" s="5">
        <f t="shared" si="77"/>
        <v>8.1136157484904423</v>
      </c>
      <c r="J903" s="5">
        <f t="shared" si="78"/>
        <v>28211.632899607208</v>
      </c>
    </row>
    <row r="904" spans="5:10" x14ac:dyDescent="0.25">
      <c r="E904" s="4">
        <v>901</v>
      </c>
      <c r="F904" s="5">
        <f t="shared" si="75"/>
        <v>28211.632899607208</v>
      </c>
      <c r="G904" s="5">
        <f t="shared" si="79"/>
        <v>12.75247818937083</v>
      </c>
      <c r="H904" s="5">
        <f t="shared" si="76"/>
        <v>4.6375286958258428</v>
      </c>
      <c r="I904" s="5">
        <f t="shared" si="77"/>
        <v>8.1149494935449873</v>
      </c>
      <c r="J904" s="5">
        <f t="shared" si="78"/>
        <v>28203.517950113663</v>
      </c>
    </row>
    <row r="905" spans="5:10" x14ac:dyDescent="0.25">
      <c r="E905" s="4">
        <v>902</v>
      </c>
      <c r="F905" s="5">
        <f t="shared" si="75"/>
        <v>28203.517950113663</v>
      </c>
      <c r="G905" s="5">
        <f t="shared" si="79"/>
        <v>12.75247818937083</v>
      </c>
      <c r="H905" s="5">
        <f t="shared" si="76"/>
        <v>4.6361947315255341</v>
      </c>
      <c r="I905" s="5">
        <f t="shared" si="77"/>
        <v>8.1162834578452951</v>
      </c>
      <c r="J905" s="5">
        <f t="shared" si="78"/>
        <v>28195.401666655816</v>
      </c>
    </row>
    <row r="906" spans="5:10" x14ac:dyDescent="0.25">
      <c r="E906" s="4">
        <v>903</v>
      </c>
      <c r="F906" s="5">
        <f t="shared" si="75"/>
        <v>28195.401666655816</v>
      </c>
      <c r="G906" s="5">
        <f t="shared" si="79"/>
        <v>12.75247818937083</v>
      </c>
      <c r="H906" s="5">
        <f t="shared" si="76"/>
        <v>4.6348605479434219</v>
      </c>
      <c r="I906" s="5">
        <f t="shared" si="77"/>
        <v>8.1176176414274082</v>
      </c>
      <c r="J906" s="5">
        <f t="shared" si="78"/>
        <v>28187.28404901439</v>
      </c>
    </row>
    <row r="907" spans="5:10" x14ac:dyDescent="0.25">
      <c r="E907" s="4">
        <v>904</v>
      </c>
      <c r="F907" s="5">
        <f t="shared" si="75"/>
        <v>28187.28404901439</v>
      </c>
      <c r="G907" s="5">
        <f t="shared" si="79"/>
        <v>12.75247818937083</v>
      </c>
      <c r="H907" s="5">
        <f t="shared" si="76"/>
        <v>4.6335261450434615</v>
      </c>
      <c r="I907" s="5">
        <f t="shared" si="77"/>
        <v>8.1189520443273686</v>
      </c>
      <c r="J907" s="5">
        <f t="shared" si="78"/>
        <v>28179.165096970064</v>
      </c>
    </row>
    <row r="908" spans="5:10" x14ac:dyDescent="0.25">
      <c r="E908" s="4">
        <v>905</v>
      </c>
      <c r="F908" s="5">
        <f t="shared" si="75"/>
        <v>28179.165096970064</v>
      </c>
      <c r="G908" s="5">
        <f t="shared" si="79"/>
        <v>12.75247818937083</v>
      </c>
      <c r="H908" s="5">
        <f t="shared" si="76"/>
        <v>4.6321915227895998</v>
      </c>
      <c r="I908" s="5">
        <f t="shared" si="77"/>
        <v>8.1202866665812294</v>
      </c>
      <c r="J908" s="5">
        <f t="shared" si="78"/>
        <v>28171.044810303483</v>
      </c>
    </row>
    <row r="909" spans="5:10" x14ac:dyDescent="0.25">
      <c r="E909" s="4">
        <v>906</v>
      </c>
      <c r="F909" s="5">
        <f t="shared" si="75"/>
        <v>28171.044810303483</v>
      </c>
      <c r="G909" s="5">
        <f t="shared" si="79"/>
        <v>12.75247818937083</v>
      </c>
      <c r="H909" s="5">
        <f t="shared" si="76"/>
        <v>4.6308566811457785</v>
      </c>
      <c r="I909" s="5">
        <f t="shared" si="77"/>
        <v>8.1216215082250507</v>
      </c>
      <c r="J909" s="5">
        <f t="shared" si="78"/>
        <v>28162.923188795259</v>
      </c>
    </row>
    <row r="910" spans="5:10" x14ac:dyDescent="0.25">
      <c r="E910" s="4">
        <v>907</v>
      </c>
      <c r="F910" s="5">
        <f t="shared" si="75"/>
        <v>28162.923188795259</v>
      </c>
      <c r="G910" s="5">
        <f t="shared" si="79"/>
        <v>12.75247818937083</v>
      </c>
      <c r="H910" s="5">
        <f t="shared" si="76"/>
        <v>4.6295216200759333</v>
      </c>
      <c r="I910" s="5">
        <f t="shared" si="77"/>
        <v>8.122956569294896</v>
      </c>
      <c r="J910" s="5">
        <f t="shared" si="78"/>
        <v>28154.800232225964</v>
      </c>
    </row>
    <row r="911" spans="5:10" x14ac:dyDescent="0.25">
      <c r="E911" s="4">
        <v>908</v>
      </c>
      <c r="F911" s="5">
        <f t="shared" si="75"/>
        <v>28154.800232225964</v>
      </c>
      <c r="G911" s="5">
        <f t="shared" si="79"/>
        <v>12.75247818937083</v>
      </c>
      <c r="H911" s="5">
        <f t="shared" si="76"/>
        <v>4.6281863395439942</v>
      </c>
      <c r="I911" s="5">
        <f t="shared" si="77"/>
        <v>8.1242918498268359</v>
      </c>
      <c r="J911" s="5">
        <f t="shared" si="78"/>
        <v>28146.675940376135</v>
      </c>
    </row>
    <row r="912" spans="5:10" x14ac:dyDescent="0.25">
      <c r="E912" s="4">
        <v>909</v>
      </c>
      <c r="F912" s="5">
        <f t="shared" si="75"/>
        <v>28146.675940376135</v>
      </c>
      <c r="G912" s="5">
        <f t="shared" si="79"/>
        <v>12.75247818937083</v>
      </c>
      <c r="H912" s="5">
        <f t="shared" si="76"/>
        <v>4.6268508395138852</v>
      </c>
      <c r="I912" s="5">
        <f t="shared" si="77"/>
        <v>8.1256273498569449</v>
      </c>
      <c r="J912" s="5">
        <f t="shared" si="78"/>
        <v>28138.550313026277</v>
      </c>
    </row>
    <row r="913" spans="5:10" x14ac:dyDescent="0.25">
      <c r="E913" s="4">
        <v>910</v>
      </c>
      <c r="F913" s="5">
        <f t="shared" si="75"/>
        <v>28138.550313026277</v>
      </c>
      <c r="G913" s="5">
        <f t="shared" si="79"/>
        <v>12.75247818937083</v>
      </c>
      <c r="H913" s="5">
        <f t="shared" si="76"/>
        <v>4.625515119949525</v>
      </c>
      <c r="I913" s="5">
        <f t="shared" si="77"/>
        <v>8.1269630694213042</v>
      </c>
      <c r="J913" s="5">
        <f t="shared" si="78"/>
        <v>28130.423349956855</v>
      </c>
    </row>
    <row r="914" spans="5:10" x14ac:dyDescent="0.25">
      <c r="E914" s="4">
        <v>911</v>
      </c>
      <c r="F914" s="5">
        <f t="shared" si="75"/>
        <v>28130.423349956855</v>
      </c>
      <c r="G914" s="5">
        <f t="shared" si="79"/>
        <v>12.75247818937083</v>
      </c>
      <c r="H914" s="5">
        <f t="shared" si="76"/>
        <v>4.6241791808148252</v>
      </c>
      <c r="I914" s="5">
        <f t="shared" si="77"/>
        <v>8.1282990085560058</v>
      </c>
      <c r="J914" s="5">
        <f t="shared" si="78"/>
        <v>28122.295050948298</v>
      </c>
    </row>
    <row r="915" spans="5:10" x14ac:dyDescent="0.25">
      <c r="E915" s="4">
        <v>912</v>
      </c>
      <c r="F915" s="5">
        <f t="shared" si="75"/>
        <v>28122.295050948298</v>
      </c>
      <c r="G915" s="5">
        <f t="shared" si="79"/>
        <v>12.75247818937083</v>
      </c>
      <c r="H915" s="5">
        <f t="shared" si="76"/>
        <v>4.6228430220736927</v>
      </c>
      <c r="I915" s="5">
        <f t="shared" si="77"/>
        <v>8.1296351672971383</v>
      </c>
      <c r="J915" s="5">
        <f t="shared" si="78"/>
        <v>28114.165415781001</v>
      </c>
    </row>
    <row r="916" spans="5:10" x14ac:dyDescent="0.25">
      <c r="E916" s="4">
        <v>913</v>
      </c>
      <c r="F916" s="5">
        <f t="shared" si="75"/>
        <v>28114.165415781001</v>
      </c>
      <c r="G916" s="5">
        <f t="shared" si="79"/>
        <v>12.75247818937083</v>
      </c>
      <c r="H916" s="5">
        <f t="shared" si="76"/>
        <v>4.6215066436900276</v>
      </c>
      <c r="I916" s="5">
        <f t="shared" si="77"/>
        <v>8.1309715456808025</v>
      </c>
      <c r="J916" s="5">
        <f t="shared" si="78"/>
        <v>28106.03444423532</v>
      </c>
    </row>
    <row r="917" spans="5:10" x14ac:dyDescent="0.25">
      <c r="E917" s="4">
        <v>914</v>
      </c>
      <c r="F917" s="5">
        <f t="shared" si="75"/>
        <v>28106.03444423532</v>
      </c>
      <c r="G917" s="5">
        <f t="shared" si="79"/>
        <v>12.75247818937083</v>
      </c>
      <c r="H917" s="5">
        <f t="shared" si="76"/>
        <v>4.6201700456277237</v>
      </c>
      <c r="I917" s="5">
        <f t="shared" si="77"/>
        <v>8.1323081437431064</v>
      </c>
      <c r="J917" s="5">
        <f t="shared" si="78"/>
        <v>28097.902136091576</v>
      </c>
    </row>
    <row r="918" spans="5:10" x14ac:dyDescent="0.25">
      <c r="E918" s="4">
        <v>915</v>
      </c>
      <c r="F918" s="5">
        <f t="shared" si="75"/>
        <v>28097.902136091576</v>
      </c>
      <c r="G918" s="5">
        <f t="shared" si="79"/>
        <v>12.75247818937083</v>
      </c>
      <c r="H918" s="5">
        <f t="shared" si="76"/>
        <v>4.6188332278506703</v>
      </c>
      <c r="I918" s="5">
        <f t="shared" si="77"/>
        <v>8.1336449615201598</v>
      </c>
      <c r="J918" s="5">
        <f t="shared" si="78"/>
        <v>28089.768491130057</v>
      </c>
    </row>
    <row r="919" spans="5:10" x14ac:dyDescent="0.25">
      <c r="E919" s="4">
        <v>916</v>
      </c>
      <c r="F919" s="5">
        <f t="shared" ref="F919:F982" si="80">J918</f>
        <v>28089.768491130057</v>
      </c>
      <c r="G919" s="5">
        <f t="shared" si="79"/>
        <v>12.75247818937083</v>
      </c>
      <c r="H919" s="5">
        <f t="shared" si="76"/>
        <v>4.6174961903227496</v>
      </c>
      <c r="I919" s="5">
        <f t="shared" si="77"/>
        <v>8.1349819990480796</v>
      </c>
      <c r="J919" s="5">
        <f t="shared" si="78"/>
        <v>28081.63350913101</v>
      </c>
    </row>
    <row r="920" spans="5:10" x14ac:dyDescent="0.25">
      <c r="E920" s="4">
        <v>917</v>
      </c>
      <c r="F920" s="5">
        <f t="shared" si="80"/>
        <v>28081.63350913101</v>
      </c>
      <c r="G920" s="5">
        <f t="shared" si="79"/>
        <v>12.75247818937083</v>
      </c>
      <c r="H920" s="5">
        <f t="shared" si="76"/>
        <v>4.6161589330078376</v>
      </c>
      <c r="I920" s="5">
        <f t="shared" si="77"/>
        <v>8.1363192563629916</v>
      </c>
      <c r="J920" s="5">
        <f t="shared" si="78"/>
        <v>28073.497189874648</v>
      </c>
    </row>
    <row r="921" spans="5:10" x14ac:dyDescent="0.25">
      <c r="E921" s="4">
        <v>918</v>
      </c>
      <c r="F921" s="5">
        <f t="shared" si="80"/>
        <v>28073.497189874648</v>
      </c>
      <c r="G921" s="5">
        <f t="shared" si="79"/>
        <v>12.75247818937083</v>
      </c>
      <c r="H921" s="5">
        <f t="shared" si="76"/>
        <v>4.6148214558698051</v>
      </c>
      <c r="I921" s="5">
        <f t="shared" si="77"/>
        <v>8.137656733501025</v>
      </c>
      <c r="J921" s="5">
        <f t="shared" si="78"/>
        <v>28065.359533141145</v>
      </c>
    </row>
    <row r="922" spans="5:10" x14ac:dyDescent="0.25">
      <c r="E922" s="4">
        <v>919</v>
      </c>
      <c r="F922" s="5">
        <f t="shared" si="80"/>
        <v>28065.359533141145</v>
      </c>
      <c r="G922" s="5">
        <f t="shared" si="79"/>
        <v>12.75247818937083</v>
      </c>
      <c r="H922" s="5">
        <f t="shared" si="76"/>
        <v>4.6134837588725173</v>
      </c>
      <c r="I922" s="5">
        <f t="shared" si="77"/>
        <v>8.1389944304983128</v>
      </c>
      <c r="J922" s="5">
        <f t="shared" si="78"/>
        <v>28057.220538710648</v>
      </c>
    </row>
    <row r="923" spans="5:10" x14ac:dyDescent="0.25">
      <c r="E923" s="4">
        <v>920</v>
      </c>
      <c r="F923" s="5">
        <f t="shared" si="80"/>
        <v>28057.220538710648</v>
      </c>
      <c r="G923" s="5">
        <f t="shared" si="79"/>
        <v>12.75247818937083</v>
      </c>
      <c r="H923" s="5">
        <f t="shared" si="76"/>
        <v>4.6121458419798325</v>
      </c>
      <c r="I923" s="5">
        <f t="shared" si="77"/>
        <v>8.1403323473909985</v>
      </c>
      <c r="J923" s="5">
        <f t="shared" si="78"/>
        <v>28049.080206363258</v>
      </c>
    </row>
    <row r="924" spans="5:10" x14ac:dyDescent="0.25">
      <c r="E924" s="4">
        <v>921</v>
      </c>
      <c r="F924" s="5">
        <f t="shared" si="80"/>
        <v>28049.080206363258</v>
      </c>
      <c r="G924" s="5">
        <f t="shared" si="79"/>
        <v>12.75247818937083</v>
      </c>
      <c r="H924" s="5">
        <f t="shared" si="76"/>
        <v>4.6108077051556045</v>
      </c>
      <c r="I924" s="5">
        <f t="shared" si="77"/>
        <v>8.1416704842152257</v>
      </c>
      <c r="J924" s="5">
        <f t="shared" si="78"/>
        <v>28040.938535879042</v>
      </c>
    </row>
    <row r="925" spans="5:10" x14ac:dyDescent="0.25">
      <c r="E925" s="4">
        <v>922</v>
      </c>
      <c r="F925" s="5">
        <f t="shared" si="80"/>
        <v>28040.938535879042</v>
      </c>
      <c r="G925" s="5">
        <f t="shared" si="79"/>
        <v>12.75247818937083</v>
      </c>
      <c r="H925" s="5">
        <f t="shared" si="76"/>
        <v>4.6094693483636782</v>
      </c>
      <c r="I925" s="5">
        <f t="shared" si="77"/>
        <v>8.1430088410071519</v>
      </c>
      <c r="J925" s="5">
        <f t="shared" si="78"/>
        <v>28032.795527038033</v>
      </c>
    </row>
    <row r="926" spans="5:10" x14ac:dyDescent="0.25">
      <c r="E926" s="4">
        <v>923</v>
      </c>
      <c r="F926" s="5">
        <f t="shared" si="80"/>
        <v>28032.795527038033</v>
      </c>
      <c r="G926" s="5">
        <f t="shared" si="79"/>
        <v>12.75247818937083</v>
      </c>
      <c r="H926" s="5">
        <f t="shared" si="76"/>
        <v>4.6081307715678959</v>
      </c>
      <c r="I926" s="5">
        <f t="shared" si="77"/>
        <v>8.1443474178029334</v>
      </c>
      <c r="J926" s="5">
        <f t="shared" si="78"/>
        <v>28024.651179620232</v>
      </c>
    </row>
    <row r="927" spans="5:10" x14ac:dyDescent="0.25">
      <c r="E927" s="4">
        <v>924</v>
      </c>
      <c r="F927" s="5">
        <f t="shared" si="80"/>
        <v>28024.651179620232</v>
      </c>
      <c r="G927" s="5">
        <f t="shared" si="79"/>
        <v>12.75247818937083</v>
      </c>
      <c r="H927" s="5">
        <f t="shared" si="76"/>
        <v>4.6067919747320927</v>
      </c>
      <c r="I927" s="5">
        <f t="shared" si="77"/>
        <v>8.1456862146387365</v>
      </c>
      <c r="J927" s="5">
        <f t="shared" si="78"/>
        <v>28016.505493405595</v>
      </c>
    </row>
    <row r="928" spans="5:10" x14ac:dyDescent="0.25">
      <c r="E928" s="4">
        <v>925</v>
      </c>
      <c r="F928" s="5">
        <f t="shared" si="80"/>
        <v>28016.505493405595</v>
      </c>
      <c r="G928" s="5">
        <f t="shared" si="79"/>
        <v>12.75247818937083</v>
      </c>
      <c r="H928" s="5">
        <f t="shared" si="76"/>
        <v>4.6054529578200976</v>
      </c>
      <c r="I928" s="5">
        <f t="shared" si="77"/>
        <v>8.1470252315507317</v>
      </c>
      <c r="J928" s="5">
        <f t="shared" si="78"/>
        <v>28008.358468174043</v>
      </c>
    </row>
    <row r="929" spans="5:10" x14ac:dyDescent="0.25">
      <c r="E929" s="4">
        <v>926</v>
      </c>
      <c r="F929" s="5">
        <f t="shared" si="80"/>
        <v>28008.358468174043</v>
      </c>
      <c r="G929" s="5">
        <f t="shared" si="79"/>
        <v>12.75247818937083</v>
      </c>
      <c r="H929" s="5">
        <f t="shared" si="76"/>
        <v>4.6041137207957332</v>
      </c>
      <c r="I929" s="5">
        <f t="shared" si="77"/>
        <v>8.148364468575096</v>
      </c>
      <c r="J929" s="5">
        <f t="shared" si="78"/>
        <v>28000.210103705467</v>
      </c>
    </row>
    <row r="930" spans="5:10" x14ac:dyDescent="0.25">
      <c r="E930" s="4">
        <v>927</v>
      </c>
      <c r="F930" s="5">
        <f t="shared" si="80"/>
        <v>28000.210103705467</v>
      </c>
      <c r="G930" s="5">
        <f t="shared" si="79"/>
        <v>12.75247818937083</v>
      </c>
      <c r="H930" s="5">
        <f t="shared" si="76"/>
        <v>4.6027742636228171</v>
      </c>
      <c r="I930" s="5">
        <f t="shared" si="77"/>
        <v>8.1497039257480139</v>
      </c>
      <c r="J930" s="5">
        <f t="shared" si="78"/>
        <v>27992.060399779719</v>
      </c>
    </row>
    <row r="931" spans="5:10" x14ac:dyDescent="0.25">
      <c r="E931" s="4">
        <v>928</v>
      </c>
      <c r="F931" s="5">
        <f t="shared" si="80"/>
        <v>27992.060399779719</v>
      </c>
      <c r="G931" s="5">
        <f t="shared" si="79"/>
        <v>12.75247818937083</v>
      </c>
      <c r="H931" s="5">
        <f t="shared" si="76"/>
        <v>4.6014345862651593</v>
      </c>
      <c r="I931" s="5">
        <f t="shared" si="77"/>
        <v>8.1510436031056699</v>
      </c>
      <c r="J931" s="5">
        <f t="shared" si="78"/>
        <v>27983.909356176613</v>
      </c>
    </row>
    <row r="932" spans="5:10" x14ac:dyDescent="0.25">
      <c r="E932" s="4">
        <v>929</v>
      </c>
      <c r="F932" s="5">
        <f t="shared" si="80"/>
        <v>27983.909356176613</v>
      </c>
      <c r="G932" s="5">
        <f t="shared" si="79"/>
        <v>12.75247818937083</v>
      </c>
      <c r="H932" s="5">
        <f t="shared" si="76"/>
        <v>4.6000946886865668</v>
      </c>
      <c r="I932" s="5">
        <f t="shared" si="77"/>
        <v>8.1523835006842624</v>
      </c>
      <c r="J932" s="5">
        <f t="shared" si="78"/>
        <v>27975.756972675928</v>
      </c>
    </row>
    <row r="933" spans="5:10" x14ac:dyDescent="0.25">
      <c r="E933" s="4">
        <v>930</v>
      </c>
      <c r="F933" s="5">
        <f t="shared" si="80"/>
        <v>27975.756972675928</v>
      </c>
      <c r="G933" s="5">
        <f t="shared" si="79"/>
        <v>12.75247818937083</v>
      </c>
      <c r="H933" s="5">
        <f t="shared" si="76"/>
        <v>4.5987545708508373</v>
      </c>
      <c r="I933" s="5">
        <f t="shared" si="77"/>
        <v>8.1537236185199937</v>
      </c>
      <c r="J933" s="5">
        <f t="shared" si="78"/>
        <v>27967.603249057407</v>
      </c>
    </row>
    <row r="934" spans="5:10" x14ac:dyDescent="0.25">
      <c r="E934" s="4">
        <v>931</v>
      </c>
      <c r="F934" s="5">
        <f t="shared" si="80"/>
        <v>27967.603249057407</v>
      </c>
      <c r="G934" s="5">
        <f t="shared" si="79"/>
        <v>12.75247818937083</v>
      </c>
      <c r="H934" s="5">
        <f t="shared" si="76"/>
        <v>4.597414232721766</v>
      </c>
      <c r="I934" s="5">
        <f t="shared" si="77"/>
        <v>8.1550639566490641</v>
      </c>
      <c r="J934" s="5">
        <f t="shared" si="78"/>
        <v>27959.448185100759</v>
      </c>
    </row>
    <row r="935" spans="5:10" x14ac:dyDescent="0.25">
      <c r="E935" s="4">
        <v>932</v>
      </c>
      <c r="F935" s="5">
        <f t="shared" si="80"/>
        <v>27959.448185100759</v>
      </c>
      <c r="G935" s="5">
        <f t="shared" si="79"/>
        <v>12.75247818937083</v>
      </c>
      <c r="H935" s="5">
        <f t="shared" si="76"/>
        <v>4.5960736742631383</v>
      </c>
      <c r="I935" s="5">
        <f t="shared" si="77"/>
        <v>8.1564045151076918</v>
      </c>
      <c r="J935" s="5">
        <f t="shared" si="78"/>
        <v>27951.291780585652</v>
      </c>
    </row>
    <row r="936" spans="5:10" x14ac:dyDescent="0.25">
      <c r="E936" s="4">
        <v>933</v>
      </c>
      <c r="F936" s="5">
        <f t="shared" si="80"/>
        <v>27951.291780585652</v>
      </c>
      <c r="G936" s="5">
        <f t="shared" si="79"/>
        <v>12.75247818937083</v>
      </c>
      <c r="H936" s="5">
        <f t="shared" ref="H936:H999" si="81">$C$23*F936</f>
        <v>4.5947328954387379</v>
      </c>
      <c r="I936" s="5">
        <f t="shared" ref="I936:I999" si="82">G936-H936</f>
        <v>8.1577452939320914</v>
      </c>
      <c r="J936" s="5">
        <f t="shared" ref="J936:J999" si="83">F936-I936</f>
        <v>27943.134035291721</v>
      </c>
    </row>
    <row r="937" spans="5:10" x14ac:dyDescent="0.25">
      <c r="E937" s="4">
        <v>934</v>
      </c>
      <c r="F937" s="5">
        <f t="shared" si="80"/>
        <v>27943.134035291721</v>
      </c>
      <c r="G937" s="5">
        <f t="shared" si="79"/>
        <v>12.75247818937083</v>
      </c>
      <c r="H937" s="5">
        <f t="shared" si="81"/>
        <v>4.5933918962123377</v>
      </c>
      <c r="I937" s="5">
        <f t="shared" si="82"/>
        <v>8.1590862931584915</v>
      </c>
      <c r="J937" s="5">
        <f t="shared" si="83"/>
        <v>27934.974948998562</v>
      </c>
    </row>
    <row r="938" spans="5:10" x14ac:dyDescent="0.25">
      <c r="E938" s="4">
        <v>935</v>
      </c>
      <c r="F938" s="5">
        <f t="shared" si="80"/>
        <v>27934.974948998562</v>
      </c>
      <c r="G938" s="5">
        <f t="shared" si="79"/>
        <v>12.75247818937083</v>
      </c>
      <c r="H938" s="5">
        <f t="shared" si="81"/>
        <v>4.5920506765477089</v>
      </c>
      <c r="I938" s="5">
        <f t="shared" si="82"/>
        <v>8.1604275128231212</v>
      </c>
      <c r="J938" s="5">
        <f t="shared" si="83"/>
        <v>27926.81452148574</v>
      </c>
    </row>
    <row r="939" spans="5:10" x14ac:dyDescent="0.25">
      <c r="E939" s="4">
        <v>936</v>
      </c>
      <c r="F939" s="5">
        <f t="shared" si="80"/>
        <v>27926.81452148574</v>
      </c>
      <c r="G939" s="5">
        <f t="shared" si="79"/>
        <v>12.75247818937083</v>
      </c>
      <c r="H939" s="5">
        <f t="shared" si="81"/>
        <v>4.5907092364086148</v>
      </c>
      <c r="I939" s="5">
        <f t="shared" si="82"/>
        <v>8.1617689529622162</v>
      </c>
      <c r="J939" s="5">
        <f t="shared" si="83"/>
        <v>27918.652752532777</v>
      </c>
    </row>
    <row r="940" spans="5:10" x14ac:dyDescent="0.25">
      <c r="E940" s="4">
        <v>937</v>
      </c>
      <c r="F940" s="5">
        <f t="shared" si="80"/>
        <v>27918.652752532777</v>
      </c>
      <c r="G940" s="5">
        <f t="shared" si="79"/>
        <v>12.75247818937083</v>
      </c>
      <c r="H940" s="5">
        <f t="shared" si="81"/>
        <v>4.5893675757588124</v>
      </c>
      <c r="I940" s="5">
        <f t="shared" si="82"/>
        <v>8.1631106136120177</v>
      </c>
      <c r="J940" s="5">
        <f t="shared" si="83"/>
        <v>27910.489641919165</v>
      </c>
    </row>
    <row r="941" spans="5:10" x14ac:dyDescent="0.25">
      <c r="E941" s="4">
        <v>938</v>
      </c>
      <c r="F941" s="5">
        <f t="shared" si="80"/>
        <v>27910.489641919165</v>
      </c>
      <c r="G941" s="5">
        <f t="shared" si="79"/>
        <v>12.75247818937083</v>
      </c>
      <c r="H941" s="5">
        <f t="shared" si="81"/>
        <v>4.588025694562055</v>
      </c>
      <c r="I941" s="5">
        <f t="shared" si="82"/>
        <v>8.1644524948087742</v>
      </c>
      <c r="J941" s="5">
        <f t="shared" si="83"/>
        <v>27902.325189424355</v>
      </c>
    </row>
    <row r="942" spans="5:10" x14ac:dyDescent="0.25">
      <c r="E942" s="4">
        <v>939</v>
      </c>
      <c r="F942" s="5">
        <f t="shared" si="80"/>
        <v>27902.325189424355</v>
      </c>
      <c r="G942" s="5">
        <f t="shared" si="79"/>
        <v>12.75247818937083</v>
      </c>
      <c r="H942" s="5">
        <f t="shared" si="81"/>
        <v>4.5866835927820855</v>
      </c>
      <c r="I942" s="5">
        <f t="shared" si="82"/>
        <v>8.1657945965887446</v>
      </c>
      <c r="J942" s="5">
        <f t="shared" si="83"/>
        <v>27894.159394827766</v>
      </c>
    </row>
    <row r="943" spans="5:10" x14ac:dyDescent="0.25">
      <c r="E943" s="4">
        <v>940</v>
      </c>
      <c r="F943" s="5">
        <f t="shared" si="80"/>
        <v>27894.159394827766</v>
      </c>
      <c r="G943" s="5">
        <f t="shared" si="79"/>
        <v>12.75247818937083</v>
      </c>
      <c r="H943" s="5">
        <f t="shared" si="81"/>
        <v>4.5853412703826466</v>
      </c>
      <c r="I943" s="5">
        <f t="shared" si="82"/>
        <v>8.1671369189881844</v>
      </c>
      <c r="J943" s="5">
        <f t="shared" si="83"/>
        <v>27885.992257908776</v>
      </c>
    </row>
    <row r="944" spans="5:10" x14ac:dyDescent="0.25">
      <c r="E944" s="4">
        <v>941</v>
      </c>
      <c r="F944" s="5">
        <f t="shared" si="80"/>
        <v>27885.992257908776</v>
      </c>
      <c r="G944" s="5">
        <f t="shared" si="79"/>
        <v>12.75247818937083</v>
      </c>
      <c r="H944" s="5">
        <f t="shared" si="81"/>
        <v>4.5839987273274705</v>
      </c>
      <c r="I944" s="5">
        <f t="shared" si="82"/>
        <v>8.1684794620433596</v>
      </c>
      <c r="J944" s="5">
        <f t="shared" si="83"/>
        <v>27877.823778446731</v>
      </c>
    </row>
    <row r="945" spans="5:10" x14ac:dyDescent="0.25">
      <c r="E945" s="4">
        <v>942</v>
      </c>
      <c r="F945" s="5">
        <f t="shared" si="80"/>
        <v>27877.823778446731</v>
      </c>
      <c r="G945" s="5">
        <f t="shared" si="79"/>
        <v>12.75247818937083</v>
      </c>
      <c r="H945" s="5">
        <f t="shared" si="81"/>
        <v>4.5826559635802848</v>
      </c>
      <c r="I945" s="5">
        <f t="shared" si="82"/>
        <v>8.1698222257905453</v>
      </c>
      <c r="J945" s="5">
        <f t="shared" si="83"/>
        <v>27869.65395622094</v>
      </c>
    </row>
    <row r="946" spans="5:10" x14ac:dyDescent="0.25">
      <c r="E946" s="4">
        <v>943</v>
      </c>
      <c r="F946" s="5">
        <f t="shared" si="80"/>
        <v>27869.65395622094</v>
      </c>
      <c r="G946" s="5">
        <f t="shared" si="79"/>
        <v>12.75247818937083</v>
      </c>
      <c r="H946" s="5">
        <f t="shared" si="81"/>
        <v>4.5813129791048119</v>
      </c>
      <c r="I946" s="5">
        <f t="shared" si="82"/>
        <v>8.1711652102660182</v>
      </c>
      <c r="J946" s="5">
        <f t="shared" si="83"/>
        <v>27861.482791010672</v>
      </c>
    </row>
    <row r="947" spans="5:10" x14ac:dyDescent="0.25">
      <c r="E947" s="4">
        <v>944</v>
      </c>
      <c r="F947" s="5">
        <f t="shared" si="80"/>
        <v>27861.482791010672</v>
      </c>
      <c r="G947" s="5">
        <f t="shared" si="79"/>
        <v>12.75247818937083</v>
      </c>
      <c r="H947" s="5">
        <f t="shared" si="81"/>
        <v>4.579969773864768</v>
      </c>
      <c r="I947" s="5">
        <f t="shared" si="82"/>
        <v>8.1725084155060621</v>
      </c>
      <c r="J947" s="5">
        <f t="shared" si="83"/>
        <v>27853.310282595165</v>
      </c>
    </row>
    <row r="948" spans="5:10" x14ac:dyDescent="0.25">
      <c r="E948" s="4">
        <v>945</v>
      </c>
      <c r="F948" s="5">
        <f t="shared" si="80"/>
        <v>27853.310282595165</v>
      </c>
      <c r="G948" s="5">
        <f t="shared" si="79"/>
        <v>12.75247818937083</v>
      </c>
      <c r="H948" s="5">
        <f t="shared" si="81"/>
        <v>4.5786263478238629</v>
      </c>
      <c r="I948" s="5">
        <f t="shared" si="82"/>
        <v>8.1738518415469663</v>
      </c>
      <c r="J948" s="5">
        <f t="shared" si="83"/>
        <v>27845.136430753617</v>
      </c>
    </row>
    <row r="949" spans="5:10" x14ac:dyDescent="0.25">
      <c r="E949" s="4">
        <v>946</v>
      </c>
      <c r="F949" s="5">
        <f t="shared" si="80"/>
        <v>27845.136430753617</v>
      </c>
      <c r="G949" s="5">
        <f t="shared" si="79"/>
        <v>12.75247818937083</v>
      </c>
      <c r="H949" s="5">
        <f t="shared" si="81"/>
        <v>4.5772827009458004</v>
      </c>
      <c r="I949" s="5">
        <f t="shared" si="82"/>
        <v>8.1751954884250289</v>
      </c>
      <c r="J949" s="5">
        <f t="shared" si="83"/>
        <v>27836.961235265193</v>
      </c>
    </row>
    <row r="950" spans="5:10" x14ac:dyDescent="0.25">
      <c r="E950" s="4">
        <v>947</v>
      </c>
      <c r="F950" s="5">
        <f t="shared" si="80"/>
        <v>27836.961235265193</v>
      </c>
      <c r="G950" s="5">
        <f t="shared" si="79"/>
        <v>12.75247818937083</v>
      </c>
      <c r="H950" s="5">
        <f t="shared" si="81"/>
        <v>4.5759388331942787</v>
      </c>
      <c r="I950" s="5">
        <f t="shared" si="82"/>
        <v>8.1765393561765514</v>
      </c>
      <c r="J950" s="5">
        <f t="shared" si="83"/>
        <v>27828.784695909017</v>
      </c>
    </row>
    <row r="951" spans="5:10" x14ac:dyDescent="0.25">
      <c r="E951" s="4">
        <v>948</v>
      </c>
      <c r="F951" s="5">
        <f t="shared" si="80"/>
        <v>27828.784695909017</v>
      </c>
      <c r="G951" s="5">
        <f t="shared" si="79"/>
        <v>12.75247818937083</v>
      </c>
      <c r="H951" s="5">
        <f t="shared" si="81"/>
        <v>4.5745947445329893</v>
      </c>
      <c r="I951" s="5">
        <f t="shared" si="82"/>
        <v>8.1778834448378408</v>
      </c>
      <c r="J951" s="5">
        <f t="shared" si="83"/>
        <v>27820.606812464179</v>
      </c>
    </row>
    <row r="952" spans="5:10" x14ac:dyDescent="0.25">
      <c r="E952" s="4">
        <v>949</v>
      </c>
      <c r="F952" s="5">
        <f t="shared" si="80"/>
        <v>27820.606812464179</v>
      </c>
      <c r="G952" s="5">
        <f t="shared" si="79"/>
        <v>12.75247818937083</v>
      </c>
      <c r="H952" s="5">
        <f t="shared" si="81"/>
        <v>4.5732504349256189</v>
      </c>
      <c r="I952" s="5">
        <f t="shared" si="82"/>
        <v>8.1792277544452112</v>
      </c>
      <c r="J952" s="5">
        <f t="shared" si="83"/>
        <v>27812.427584709734</v>
      </c>
    </row>
    <row r="953" spans="5:10" x14ac:dyDescent="0.25">
      <c r="E953" s="4">
        <v>950</v>
      </c>
      <c r="F953" s="5">
        <f t="shared" si="80"/>
        <v>27812.427584709734</v>
      </c>
      <c r="G953" s="5">
        <f t="shared" si="79"/>
        <v>12.75247818937083</v>
      </c>
      <c r="H953" s="5">
        <f t="shared" si="81"/>
        <v>4.5719059043358472</v>
      </c>
      <c r="I953" s="5">
        <f t="shared" si="82"/>
        <v>8.1805722850349838</v>
      </c>
      <c r="J953" s="5">
        <f t="shared" si="83"/>
        <v>27804.247012424697</v>
      </c>
    </row>
    <row r="954" spans="5:10" x14ac:dyDescent="0.25">
      <c r="E954" s="4">
        <v>951</v>
      </c>
      <c r="F954" s="5">
        <f t="shared" si="80"/>
        <v>27804.247012424697</v>
      </c>
      <c r="G954" s="5">
        <f t="shared" si="79"/>
        <v>12.75247818937083</v>
      </c>
      <c r="H954" s="5">
        <f t="shared" si="81"/>
        <v>4.5705611527273478</v>
      </c>
      <c r="I954" s="5">
        <f t="shared" si="82"/>
        <v>8.1819170366434832</v>
      </c>
      <c r="J954" s="5">
        <f t="shared" si="83"/>
        <v>27796.065095388054</v>
      </c>
    </row>
    <row r="955" spans="5:10" x14ac:dyDescent="0.25">
      <c r="E955" s="4">
        <v>952</v>
      </c>
      <c r="F955" s="5">
        <f t="shared" si="80"/>
        <v>27796.065095388054</v>
      </c>
      <c r="G955" s="5">
        <f t="shared" si="79"/>
        <v>12.75247818937083</v>
      </c>
      <c r="H955" s="5">
        <f t="shared" si="81"/>
        <v>4.5692161800637896</v>
      </c>
      <c r="I955" s="5">
        <f t="shared" si="82"/>
        <v>8.1832620093070396</v>
      </c>
      <c r="J955" s="5">
        <f t="shared" si="83"/>
        <v>27787.881833378746</v>
      </c>
    </row>
    <row r="956" spans="5:10" x14ac:dyDescent="0.25">
      <c r="E956" s="4">
        <v>953</v>
      </c>
      <c r="F956" s="5">
        <f t="shared" si="80"/>
        <v>27787.881833378746</v>
      </c>
      <c r="G956" s="5">
        <f t="shared" si="79"/>
        <v>12.75247818937083</v>
      </c>
      <c r="H956" s="5">
        <f t="shared" si="81"/>
        <v>4.5678709863088347</v>
      </c>
      <c r="I956" s="5">
        <f t="shared" si="82"/>
        <v>8.1846072030619954</v>
      </c>
      <c r="J956" s="5">
        <f t="shared" si="83"/>
        <v>27779.697226175686</v>
      </c>
    </row>
    <row r="957" spans="5:10" x14ac:dyDescent="0.25">
      <c r="E957" s="4">
        <v>954</v>
      </c>
      <c r="F957" s="5">
        <f t="shared" si="80"/>
        <v>27779.697226175686</v>
      </c>
      <c r="G957" s="5">
        <f t="shared" si="79"/>
        <v>12.75247818937083</v>
      </c>
      <c r="H957" s="5">
        <f t="shared" si="81"/>
        <v>4.5665255714261406</v>
      </c>
      <c r="I957" s="5">
        <f t="shared" si="82"/>
        <v>8.1859526179446895</v>
      </c>
      <c r="J957" s="5">
        <f t="shared" si="83"/>
        <v>27771.511273557742</v>
      </c>
    </row>
    <row r="958" spans="5:10" x14ac:dyDescent="0.25">
      <c r="E958" s="4">
        <v>955</v>
      </c>
      <c r="F958" s="5">
        <f t="shared" si="80"/>
        <v>27771.511273557742</v>
      </c>
      <c r="G958" s="5">
        <f t="shared" si="79"/>
        <v>12.75247818937083</v>
      </c>
      <c r="H958" s="5">
        <f t="shared" si="81"/>
        <v>4.565179935379355</v>
      </c>
      <c r="I958" s="5">
        <f t="shared" si="82"/>
        <v>8.1872982539914751</v>
      </c>
      <c r="J958" s="5">
        <f t="shared" si="83"/>
        <v>27763.323975303752</v>
      </c>
    </row>
    <row r="959" spans="5:10" x14ac:dyDescent="0.25">
      <c r="E959" s="4">
        <v>956</v>
      </c>
      <c r="F959" s="5">
        <f t="shared" si="80"/>
        <v>27763.323975303752</v>
      </c>
      <c r="G959" s="5">
        <f t="shared" si="79"/>
        <v>12.75247818937083</v>
      </c>
      <c r="H959" s="5">
        <f t="shared" si="81"/>
        <v>4.5638340781321238</v>
      </c>
      <c r="I959" s="5">
        <f t="shared" si="82"/>
        <v>8.1886441112387054</v>
      </c>
      <c r="J959" s="5">
        <f t="shared" si="83"/>
        <v>27755.135331192512</v>
      </c>
    </row>
    <row r="960" spans="5:10" x14ac:dyDescent="0.25">
      <c r="E960" s="4">
        <v>957</v>
      </c>
      <c r="F960" s="5">
        <f t="shared" si="80"/>
        <v>27755.135331192512</v>
      </c>
      <c r="G960" s="5">
        <f t="shared" si="79"/>
        <v>12.75247818937083</v>
      </c>
      <c r="H960" s="5">
        <f t="shared" si="81"/>
        <v>4.5624879996480843</v>
      </c>
      <c r="I960" s="5">
        <f t="shared" si="82"/>
        <v>8.1899901897227458</v>
      </c>
      <c r="J960" s="5">
        <f t="shared" si="83"/>
        <v>27746.945341002789</v>
      </c>
    </row>
    <row r="961" spans="5:10" x14ac:dyDescent="0.25">
      <c r="E961" s="4">
        <v>958</v>
      </c>
      <c r="F961" s="5">
        <f t="shared" si="80"/>
        <v>27746.945341002789</v>
      </c>
      <c r="G961" s="5">
        <f t="shared" si="79"/>
        <v>12.75247818937083</v>
      </c>
      <c r="H961" s="5">
        <f t="shared" si="81"/>
        <v>4.5611416998908698</v>
      </c>
      <c r="I961" s="5">
        <f t="shared" si="82"/>
        <v>8.1913364894799603</v>
      </c>
      <c r="J961" s="5">
        <f t="shared" si="83"/>
        <v>27738.75400451331</v>
      </c>
    </row>
    <row r="962" spans="5:10" x14ac:dyDescent="0.25">
      <c r="E962" s="4">
        <v>959</v>
      </c>
      <c r="F962" s="5">
        <f t="shared" si="80"/>
        <v>27738.75400451331</v>
      </c>
      <c r="G962" s="5">
        <f t="shared" si="79"/>
        <v>12.75247818937083</v>
      </c>
      <c r="H962" s="5">
        <f t="shared" si="81"/>
        <v>4.559795178824106</v>
      </c>
      <c r="I962" s="5">
        <f t="shared" si="82"/>
        <v>8.1926830105467232</v>
      </c>
      <c r="J962" s="5">
        <f t="shared" si="83"/>
        <v>27730.561321502762</v>
      </c>
    </row>
    <row r="963" spans="5:10" x14ac:dyDescent="0.25">
      <c r="E963" s="4">
        <v>960</v>
      </c>
      <c r="F963" s="5">
        <f t="shared" si="80"/>
        <v>27730.561321502762</v>
      </c>
      <c r="G963" s="5">
        <f t="shared" si="79"/>
        <v>12.75247818937083</v>
      </c>
      <c r="H963" s="5">
        <f t="shared" si="81"/>
        <v>4.5584484364114131</v>
      </c>
      <c r="I963" s="5">
        <f t="shared" si="82"/>
        <v>8.1940297529594162</v>
      </c>
      <c r="J963" s="5">
        <f t="shared" si="83"/>
        <v>27722.367291749804</v>
      </c>
    </row>
    <row r="964" spans="5:10" x14ac:dyDescent="0.25">
      <c r="E964" s="4">
        <v>961</v>
      </c>
      <c r="F964" s="5">
        <f t="shared" si="80"/>
        <v>27722.367291749804</v>
      </c>
      <c r="G964" s="5">
        <f t="shared" si="79"/>
        <v>12.75247818937083</v>
      </c>
      <c r="H964" s="5">
        <f t="shared" si="81"/>
        <v>4.5571014726164067</v>
      </c>
      <c r="I964" s="5">
        <f t="shared" si="82"/>
        <v>8.1953767167544243</v>
      </c>
      <c r="J964" s="5">
        <f t="shared" si="83"/>
        <v>27714.17191503305</v>
      </c>
    </row>
    <row r="965" spans="5:10" x14ac:dyDescent="0.25">
      <c r="E965" s="4">
        <v>962</v>
      </c>
      <c r="F965" s="5">
        <f t="shared" si="80"/>
        <v>27714.17191503305</v>
      </c>
      <c r="G965" s="5">
        <f t="shared" ref="G965:G1028" si="84">$C$25</f>
        <v>12.75247818937083</v>
      </c>
      <c r="H965" s="5">
        <f t="shared" si="81"/>
        <v>4.5557542874026931</v>
      </c>
      <c r="I965" s="5">
        <f t="shared" si="82"/>
        <v>8.1967239019681379</v>
      </c>
      <c r="J965" s="5">
        <f t="shared" si="83"/>
        <v>27705.975191131081</v>
      </c>
    </row>
    <row r="966" spans="5:10" x14ac:dyDescent="0.25">
      <c r="E966" s="4">
        <v>963</v>
      </c>
      <c r="F966" s="5">
        <f t="shared" si="80"/>
        <v>27705.975191131081</v>
      </c>
      <c r="G966" s="5">
        <f t="shared" si="84"/>
        <v>12.75247818937083</v>
      </c>
      <c r="H966" s="5">
        <f t="shared" si="81"/>
        <v>4.5544068807338762</v>
      </c>
      <c r="I966" s="5">
        <f t="shared" si="82"/>
        <v>8.1980713086369548</v>
      </c>
      <c r="J966" s="5">
        <f t="shared" si="83"/>
        <v>27697.777119822444</v>
      </c>
    </row>
    <row r="967" spans="5:10" x14ac:dyDescent="0.25">
      <c r="E967" s="4">
        <v>964</v>
      </c>
      <c r="F967" s="5">
        <f t="shared" si="80"/>
        <v>27697.777119822444</v>
      </c>
      <c r="G967" s="5">
        <f t="shared" si="84"/>
        <v>12.75247818937083</v>
      </c>
      <c r="H967" s="5">
        <f t="shared" si="81"/>
        <v>4.5530592525735525</v>
      </c>
      <c r="I967" s="5">
        <f t="shared" si="82"/>
        <v>8.1994189367972776</v>
      </c>
      <c r="J967" s="5">
        <f t="shared" si="83"/>
        <v>27689.577700885646</v>
      </c>
    </row>
    <row r="968" spans="5:10" x14ac:dyDescent="0.25">
      <c r="E968" s="4">
        <v>965</v>
      </c>
      <c r="F968" s="5">
        <f t="shared" si="80"/>
        <v>27689.577700885646</v>
      </c>
      <c r="G968" s="5">
        <f t="shared" si="84"/>
        <v>12.75247818937083</v>
      </c>
      <c r="H968" s="5">
        <f t="shared" si="81"/>
        <v>4.5517114028853118</v>
      </c>
      <c r="I968" s="5">
        <f t="shared" si="82"/>
        <v>8.2007667864855183</v>
      </c>
      <c r="J968" s="5">
        <f t="shared" si="83"/>
        <v>27681.37693409916</v>
      </c>
    </row>
    <row r="969" spans="5:10" x14ac:dyDescent="0.25">
      <c r="E969" s="4">
        <v>966</v>
      </c>
      <c r="F969" s="5">
        <f t="shared" si="80"/>
        <v>27681.37693409916</v>
      </c>
      <c r="G969" s="5">
        <f t="shared" si="84"/>
        <v>12.75247818937083</v>
      </c>
      <c r="H969" s="5">
        <f t="shared" si="81"/>
        <v>4.550363331632739</v>
      </c>
      <c r="I969" s="5">
        <f t="shared" si="82"/>
        <v>8.202114857738092</v>
      </c>
      <c r="J969" s="5">
        <f t="shared" si="83"/>
        <v>27673.174819241423</v>
      </c>
    </row>
    <row r="970" spans="5:10" x14ac:dyDescent="0.25">
      <c r="E970" s="4">
        <v>967</v>
      </c>
      <c r="F970" s="5">
        <f t="shared" si="80"/>
        <v>27673.174819241423</v>
      </c>
      <c r="G970" s="5">
        <f t="shared" si="84"/>
        <v>12.75247818937083</v>
      </c>
      <c r="H970" s="5">
        <f t="shared" si="81"/>
        <v>4.5490150387794124</v>
      </c>
      <c r="I970" s="5">
        <f t="shared" si="82"/>
        <v>8.2034631505914177</v>
      </c>
      <c r="J970" s="5">
        <f t="shared" si="83"/>
        <v>27664.971356090831</v>
      </c>
    </row>
    <row r="971" spans="5:10" x14ac:dyDescent="0.25">
      <c r="E971" s="4">
        <v>968</v>
      </c>
      <c r="F971" s="5">
        <f t="shared" si="80"/>
        <v>27664.971356090831</v>
      </c>
      <c r="G971" s="5">
        <f t="shared" si="84"/>
        <v>12.75247818937083</v>
      </c>
      <c r="H971" s="5">
        <f t="shared" si="81"/>
        <v>4.5476665242889043</v>
      </c>
      <c r="I971" s="5">
        <f t="shared" si="82"/>
        <v>8.2048116650819267</v>
      </c>
      <c r="J971" s="5">
        <f t="shared" si="83"/>
        <v>27656.766544425751</v>
      </c>
    </row>
    <row r="972" spans="5:10" x14ac:dyDescent="0.25">
      <c r="E972" s="4">
        <v>969</v>
      </c>
      <c r="F972" s="5">
        <f t="shared" si="80"/>
        <v>27656.766544425751</v>
      </c>
      <c r="G972" s="5">
        <f t="shared" si="84"/>
        <v>12.75247818937083</v>
      </c>
      <c r="H972" s="5">
        <f t="shared" si="81"/>
        <v>4.5463177881247807</v>
      </c>
      <c r="I972" s="5">
        <f t="shared" si="82"/>
        <v>8.2061604012460485</v>
      </c>
      <c r="J972" s="5">
        <f t="shared" si="83"/>
        <v>27648.560384024506</v>
      </c>
    </row>
    <row r="973" spans="5:10" x14ac:dyDescent="0.25">
      <c r="E973" s="4">
        <v>970</v>
      </c>
      <c r="F973" s="5">
        <f t="shared" si="80"/>
        <v>27648.560384024506</v>
      </c>
      <c r="G973" s="5">
        <f t="shared" si="84"/>
        <v>12.75247818937083</v>
      </c>
      <c r="H973" s="5">
        <f t="shared" si="81"/>
        <v>4.5449688302506042</v>
      </c>
      <c r="I973" s="5">
        <f t="shared" si="82"/>
        <v>8.2075093591202268</v>
      </c>
      <c r="J973" s="5">
        <f t="shared" si="83"/>
        <v>27640.352874665386</v>
      </c>
    </row>
    <row r="974" spans="5:10" x14ac:dyDescent="0.25">
      <c r="E974" s="4">
        <v>971</v>
      </c>
      <c r="F974" s="5">
        <f t="shared" si="80"/>
        <v>27640.352874665386</v>
      </c>
      <c r="G974" s="5">
        <f t="shared" si="84"/>
        <v>12.75247818937083</v>
      </c>
      <c r="H974" s="5">
        <f t="shared" si="81"/>
        <v>4.5436196506299265</v>
      </c>
      <c r="I974" s="5">
        <f t="shared" si="82"/>
        <v>8.2088585387409037</v>
      </c>
      <c r="J974" s="5">
        <f t="shared" si="83"/>
        <v>27632.144016126647</v>
      </c>
    </row>
    <row r="975" spans="5:10" x14ac:dyDescent="0.25">
      <c r="E975" s="4">
        <v>972</v>
      </c>
      <c r="F975" s="5">
        <f t="shared" si="80"/>
        <v>27632.144016126647</v>
      </c>
      <c r="G975" s="5">
        <f t="shared" si="84"/>
        <v>12.75247818937083</v>
      </c>
      <c r="H975" s="5">
        <f t="shared" si="81"/>
        <v>4.5422702492262985</v>
      </c>
      <c r="I975" s="5">
        <f t="shared" si="82"/>
        <v>8.2102079401445316</v>
      </c>
      <c r="J975" s="5">
        <f t="shared" si="83"/>
        <v>27623.933808186503</v>
      </c>
    </row>
    <row r="976" spans="5:10" x14ac:dyDescent="0.25">
      <c r="E976" s="4">
        <v>973</v>
      </c>
      <c r="F976" s="5">
        <f t="shared" si="80"/>
        <v>27623.933808186503</v>
      </c>
      <c r="G976" s="5">
        <f t="shared" si="84"/>
        <v>12.75247818937083</v>
      </c>
      <c r="H976" s="5">
        <f t="shared" si="81"/>
        <v>4.5409206260032606</v>
      </c>
      <c r="I976" s="5">
        <f t="shared" si="82"/>
        <v>8.2115575633675704</v>
      </c>
      <c r="J976" s="5">
        <f t="shared" si="83"/>
        <v>27615.722250623134</v>
      </c>
    </row>
    <row r="977" spans="5:10" x14ac:dyDescent="0.25">
      <c r="E977" s="4">
        <v>974</v>
      </c>
      <c r="F977" s="5">
        <f t="shared" si="80"/>
        <v>27615.722250623134</v>
      </c>
      <c r="G977" s="5">
        <f t="shared" si="84"/>
        <v>12.75247818937083</v>
      </c>
      <c r="H977" s="5">
        <f t="shared" si="81"/>
        <v>4.5395707809243513</v>
      </c>
      <c r="I977" s="5">
        <f t="shared" si="82"/>
        <v>8.2129074084464797</v>
      </c>
      <c r="J977" s="5">
        <f t="shared" si="83"/>
        <v>27607.509343214686</v>
      </c>
    </row>
    <row r="978" spans="5:10" x14ac:dyDescent="0.25">
      <c r="E978" s="4">
        <v>975</v>
      </c>
      <c r="F978" s="5">
        <f t="shared" si="80"/>
        <v>27607.509343214686</v>
      </c>
      <c r="G978" s="5">
        <f t="shared" si="84"/>
        <v>12.75247818937083</v>
      </c>
      <c r="H978" s="5">
        <f t="shared" si="81"/>
        <v>4.5382207139530992</v>
      </c>
      <c r="I978" s="5">
        <f t="shared" si="82"/>
        <v>8.2142574754177318</v>
      </c>
      <c r="J978" s="5">
        <f t="shared" si="83"/>
        <v>27599.295085739268</v>
      </c>
    </row>
    <row r="979" spans="5:10" x14ac:dyDescent="0.25">
      <c r="E979" s="4">
        <v>976</v>
      </c>
      <c r="F979" s="5">
        <f t="shared" si="80"/>
        <v>27599.295085739268</v>
      </c>
      <c r="G979" s="5">
        <f t="shared" si="84"/>
        <v>12.75247818937083</v>
      </c>
      <c r="H979" s="5">
        <f t="shared" si="81"/>
        <v>4.5368704250530305</v>
      </c>
      <c r="I979" s="5">
        <f t="shared" si="82"/>
        <v>8.2156077643177987</v>
      </c>
      <c r="J979" s="5">
        <f t="shared" si="83"/>
        <v>27591.079477974949</v>
      </c>
    </row>
    <row r="980" spans="5:10" x14ac:dyDescent="0.25">
      <c r="E980" s="4">
        <v>977</v>
      </c>
      <c r="F980" s="5">
        <f t="shared" si="80"/>
        <v>27591.079477974949</v>
      </c>
      <c r="G980" s="5">
        <f t="shared" si="84"/>
        <v>12.75247818937083</v>
      </c>
      <c r="H980" s="5">
        <f t="shared" si="81"/>
        <v>4.5355199141876632</v>
      </c>
      <c r="I980" s="5">
        <f t="shared" si="82"/>
        <v>8.2169582751831669</v>
      </c>
      <c r="J980" s="5">
        <f t="shared" si="83"/>
        <v>27582.862519699764</v>
      </c>
    </row>
    <row r="981" spans="5:10" x14ac:dyDescent="0.25">
      <c r="E981" s="4">
        <v>978</v>
      </c>
      <c r="F981" s="5">
        <f t="shared" si="80"/>
        <v>27582.862519699764</v>
      </c>
      <c r="G981" s="5">
        <f t="shared" si="84"/>
        <v>12.75247818937083</v>
      </c>
      <c r="H981" s="5">
        <f t="shared" si="81"/>
        <v>4.5341691813205092</v>
      </c>
      <c r="I981" s="5">
        <f t="shared" si="82"/>
        <v>8.2183090080503209</v>
      </c>
      <c r="J981" s="5">
        <f t="shared" si="83"/>
        <v>27574.644210691713</v>
      </c>
    </row>
    <row r="982" spans="5:10" x14ac:dyDescent="0.25">
      <c r="E982" s="4">
        <v>979</v>
      </c>
      <c r="F982" s="5">
        <f t="shared" si="80"/>
        <v>27574.644210691713</v>
      </c>
      <c r="G982" s="5">
        <f t="shared" si="84"/>
        <v>12.75247818937083</v>
      </c>
      <c r="H982" s="5">
        <f t="shared" si="81"/>
        <v>4.5328182264150758</v>
      </c>
      <c r="I982" s="5">
        <f t="shared" si="82"/>
        <v>8.2196599629557543</v>
      </c>
      <c r="J982" s="5">
        <f t="shared" si="83"/>
        <v>27566.424550728756</v>
      </c>
    </row>
    <row r="983" spans="5:10" x14ac:dyDescent="0.25">
      <c r="E983" s="4">
        <v>980</v>
      </c>
      <c r="F983" s="5">
        <f t="shared" ref="F983:F1046" si="85">J982</f>
        <v>27566.424550728756</v>
      </c>
      <c r="G983" s="5">
        <f t="shared" si="84"/>
        <v>12.75247818937083</v>
      </c>
      <c r="H983" s="5">
        <f t="shared" si="81"/>
        <v>4.5314670494348643</v>
      </c>
      <c r="I983" s="5">
        <f t="shared" si="82"/>
        <v>8.2210111399359658</v>
      </c>
      <c r="J983" s="5">
        <f t="shared" si="83"/>
        <v>27558.20353958882</v>
      </c>
    </row>
    <row r="984" spans="5:10" x14ac:dyDescent="0.25">
      <c r="E984" s="4">
        <v>981</v>
      </c>
      <c r="F984" s="5">
        <f t="shared" si="85"/>
        <v>27558.20353958882</v>
      </c>
      <c r="G984" s="5">
        <f t="shared" si="84"/>
        <v>12.75247818937083</v>
      </c>
      <c r="H984" s="5">
        <f t="shared" si="81"/>
        <v>4.5301156503433679</v>
      </c>
      <c r="I984" s="5">
        <f t="shared" si="82"/>
        <v>8.2223625390274613</v>
      </c>
      <c r="J984" s="5">
        <f t="shared" si="83"/>
        <v>27549.981177049791</v>
      </c>
    </row>
    <row r="985" spans="5:10" x14ac:dyDescent="0.25">
      <c r="E985" s="4">
        <v>982</v>
      </c>
      <c r="F985" s="5">
        <f t="shared" si="85"/>
        <v>27549.981177049791</v>
      </c>
      <c r="G985" s="5">
        <f t="shared" si="84"/>
        <v>12.75247818937083</v>
      </c>
      <c r="H985" s="5">
        <f t="shared" si="81"/>
        <v>4.5287640291040754</v>
      </c>
      <c r="I985" s="5">
        <f t="shared" si="82"/>
        <v>8.2237141602667556</v>
      </c>
      <c r="J985" s="5">
        <f t="shared" si="83"/>
        <v>27541.757462889524</v>
      </c>
    </row>
    <row r="986" spans="5:10" x14ac:dyDescent="0.25">
      <c r="E986" s="4">
        <v>983</v>
      </c>
      <c r="F986" s="5">
        <f t="shared" si="85"/>
        <v>27541.757462889524</v>
      </c>
      <c r="G986" s="5">
        <f t="shared" si="84"/>
        <v>12.75247818937083</v>
      </c>
      <c r="H986" s="5">
        <f t="shared" si="81"/>
        <v>4.5274121856804701</v>
      </c>
      <c r="I986" s="5">
        <f t="shared" si="82"/>
        <v>8.22506600369036</v>
      </c>
      <c r="J986" s="5">
        <f t="shared" si="83"/>
        <v>27533.532396885832</v>
      </c>
    </row>
    <row r="987" spans="5:10" x14ac:dyDescent="0.25">
      <c r="E987" s="4">
        <v>984</v>
      </c>
      <c r="F987" s="5">
        <f t="shared" si="85"/>
        <v>27533.532396885832</v>
      </c>
      <c r="G987" s="5">
        <f t="shared" si="84"/>
        <v>12.75247818937083</v>
      </c>
      <c r="H987" s="5">
        <f t="shared" si="81"/>
        <v>4.5260601200360275</v>
      </c>
      <c r="I987" s="5">
        <f t="shared" si="82"/>
        <v>8.2264180693348017</v>
      </c>
      <c r="J987" s="5">
        <f t="shared" si="83"/>
        <v>27525.305978816497</v>
      </c>
    </row>
    <row r="988" spans="5:10" x14ac:dyDescent="0.25">
      <c r="E988" s="4">
        <v>985</v>
      </c>
      <c r="F988" s="5">
        <f t="shared" si="85"/>
        <v>27525.305978816497</v>
      </c>
      <c r="G988" s="5">
        <f t="shared" si="84"/>
        <v>12.75247818937083</v>
      </c>
      <c r="H988" s="5">
        <f t="shared" si="81"/>
        <v>4.5247078321342187</v>
      </c>
      <c r="I988" s="5">
        <f t="shared" si="82"/>
        <v>8.2277703572366114</v>
      </c>
      <c r="J988" s="5">
        <f t="shared" si="83"/>
        <v>27517.078208459261</v>
      </c>
    </row>
    <row r="989" spans="5:10" x14ac:dyDescent="0.25">
      <c r="E989" s="4">
        <v>986</v>
      </c>
      <c r="F989" s="5">
        <f t="shared" si="85"/>
        <v>27517.078208459261</v>
      </c>
      <c r="G989" s="5">
        <f t="shared" si="84"/>
        <v>12.75247818937083</v>
      </c>
      <c r="H989" s="5">
        <f t="shared" si="81"/>
        <v>4.5233553219385092</v>
      </c>
      <c r="I989" s="5">
        <f t="shared" si="82"/>
        <v>8.22912286743232</v>
      </c>
      <c r="J989" s="5">
        <f t="shared" si="83"/>
        <v>27508.849085591828</v>
      </c>
    </row>
    <row r="990" spans="5:10" x14ac:dyDescent="0.25">
      <c r="E990" s="4">
        <v>987</v>
      </c>
      <c r="F990" s="5">
        <f t="shared" si="85"/>
        <v>27508.849085591828</v>
      </c>
      <c r="G990" s="5">
        <f t="shared" si="84"/>
        <v>12.75247818937083</v>
      </c>
      <c r="H990" s="5">
        <f t="shared" si="81"/>
        <v>4.522002589412355</v>
      </c>
      <c r="I990" s="5">
        <f t="shared" si="82"/>
        <v>8.2304755999584742</v>
      </c>
      <c r="J990" s="5">
        <f t="shared" si="83"/>
        <v>27500.61860999187</v>
      </c>
    </row>
    <row r="991" spans="5:10" x14ac:dyDescent="0.25">
      <c r="E991" s="4">
        <v>988</v>
      </c>
      <c r="F991" s="5">
        <f t="shared" si="85"/>
        <v>27500.61860999187</v>
      </c>
      <c r="G991" s="5">
        <f t="shared" si="84"/>
        <v>12.75247818937083</v>
      </c>
      <c r="H991" s="5">
        <f t="shared" si="81"/>
        <v>4.520649634519212</v>
      </c>
      <c r="I991" s="5">
        <f t="shared" si="82"/>
        <v>8.2318285548516172</v>
      </c>
      <c r="J991" s="5">
        <f t="shared" si="83"/>
        <v>27492.386781437021</v>
      </c>
    </row>
    <row r="992" spans="5:10" x14ac:dyDescent="0.25">
      <c r="E992" s="4">
        <v>989</v>
      </c>
      <c r="F992" s="5">
        <f t="shared" si="85"/>
        <v>27492.386781437021</v>
      </c>
      <c r="G992" s="5">
        <f t="shared" si="84"/>
        <v>12.75247818937083</v>
      </c>
      <c r="H992" s="5">
        <f t="shared" si="81"/>
        <v>4.5192964572225245</v>
      </c>
      <c r="I992" s="5">
        <f t="shared" si="82"/>
        <v>8.2331817321483065</v>
      </c>
      <c r="J992" s="5">
        <f t="shared" si="83"/>
        <v>27484.15359970487</v>
      </c>
    </row>
    <row r="993" spans="5:10" x14ac:dyDescent="0.25">
      <c r="E993" s="4">
        <v>990</v>
      </c>
      <c r="F993" s="5">
        <f t="shared" si="85"/>
        <v>27484.15359970487</v>
      </c>
      <c r="G993" s="5">
        <f t="shared" si="84"/>
        <v>12.75247818937083</v>
      </c>
      <c r="H993" s="5">
        <f t="shared" si="81"/>
        <v>4.5179430574857324</v>
      </c>
      <c r="I993" s="5">
        <f t="shared" si="82"/>
        <v>8.2345351318850977</v>
      </c>
      <c r="J993" s="5">
        <f t="shared" si="83"/>
        <v>27475.919064572987</v>
      </c>
    </row>
    <row r="994" spans="5:10" x14ac:dyDescent="0.25">
      <c r="E994" s="4">
        <v>991</v>
      </c>
      <c r="F994" s="5">
        <f t="shared" si="85"/>
        <v>27475.919064572987</v>
      </c>
      <c r="G994" s="5">
        <f t="shared" si="84"/>
        <v>12.75247818937083</v>
      </c>
      <c r="H994" s="5">
        <f t="shared" si="81"/>
        <v>4.5165894352722722</v>
      </c>
      <c r="I994" s="5">
        <f t="shared" si="82"/>
        <v>8.235888754098557</v>
      </c>
      <c r="J994" s="5">
        <f t="shared" si="83"/>
        <v>27467.683175818889</v>
      </c>
    </row>
    <row r="995" spans="5:10" x14ac:dyDescent="0.25">
      <c r="E995" s="4">
        <v>992</v>
      </c>
      <c r="F995" s="5">
        <f t="shared" si="85"/>
        <v>27467.683175818889</v>
      </c>
      <c r="G995" s="5">
        <f t="shared" si="84"/>
        <v>12.75247818937083</v>
      </c>
      <c r="H995" s="5">
        <f t="shared" si="81"/>
        <v>4.5152355905455712</v>
      </c>
      <c r="I995" s="5">
        <f t="shared" si="82"/>
        <v>8.237242598825258</v>
      </c>
      <c r="J995" s="5">
        <f t="shared" si="83"/>
        <v>27459.445933220064</v>
      </c>
    </row>
    <row r="996" spans="5:10" x14ac:dyDescent="0.25">
      <c r="E996" s="4">
        <v>993</v>
      </c>
      <c r="F996" s="5">
        <f t="shared" si="85"/>
        <v>27459.445933220064</v>
      </c>
      <c r="G996" s="5">
        <f t="shared" si="84"/>
        <v>12.75247818937083</v>
      </c>
      <c r="H996" s="5">
        <f t="shared" si="81"/>
        <v>4.5138815232690517</v>
      </c>
      <c r="I996" s="5">
        <f t="shared" si="82"/>
        <v>8.2385966661017775</v>
      </c>
      <c r="J996" s="5">
        <f t="shared" si="83"/>
        <v>27451.207336553962</v>
      </c>
    </row>
    <row r="997" spans="5:10" x14ac:dyDescent="0.25">
      <c r="E997" s="4">
        <v>994</v>
      </c>
      <c r="F997" s="5">
        <f t="shared" si="85"/>
        <v>27451.207336553962</v>
      </c>
      <c r="G997" s="5">
        <f t="shared" si="84"/>
        <v>12.75247818937083</v>
      </c>
      <c r="H997" s="5">
        <f t="shared" si="81"/>
        <v>4.5125272334061313</v>
      </c>
      <c r="I997" s="5">
        <f t="shared" si="82"/>
        <v>8.239950955964698</v>
      </c>
      <c r="J997" s="5">
        <f t="shared" si="83"/>
        <v>27442.967385597996</v>
      </c>
    </row>
    <row r="998" spans="5:10" x14ac:dyDescent="0.25">
      <c r="E998" s="4">
        <v>995</v>
      </c>
      <c r="F998" s="5">
        <f t="shared" si="85"/>
        <v>27442.967385597996</v>
      </c>
      <c r="G998" s="5">
        <f t="shared" si="84"/>
        <v>12.75247818937083</v>
      </c>
      <c r="H998" s="5">
        <f t="shared" si="81"/>
        <v>4.5111727209202188</v>
      </c>
      <c r="I998" s="5">
        <f t="shared" si="82"/>
        <v>8.2413054684506122</v>
      </c>
      <c r="J998" s="5">
        <f t="shared" si="83"/>
        <v>27434.726080129545</v>
      </c>
    </row>
    <row r="999" spans="5:10" x14ac:dyDescent="0.25">
      <c r="E999" s="4">
        <v>996</v>
      </c>
      <c r="F999" s="5">
        <f t="shared" si="85"/>
        <v>27434.726080129545</v>
      </c>
      <c r="G999" s="5">
        <f t="shared" si="84"/>
        <v>12.75247818937083</v>
      </c>
      <c r="H999" s="5">
        <f t="shared" si="81"/>
        <v>4.5098179857747196</v>
      </c>
      <c r="I999" s="5">
        <f t="shared" si="82"/>
        <v>8.2426602035961096</v>
      </c>
      <c r="J999" s="5">
        <f t="shared" si="83"/>
        <v>27426.483419925949</v>
      </c>
    </row>
    <row r="1000" spans="5:10" x14ac:dyDescent="0.25">
      <c r="E1000" s="4">
        <v>997</v>
      </c>
      <c r="F1000" s="5">
        <f t="shared" si="85"/>
        <v>27426.483419925949</v>
      </c>
      <c r="G1000" s="5">
        <f t="shared" si="84"/>
        <v>12.75247818937083</v>
      </c>
      <c r="H1000" s="5">
        <f t="shared" ref="H1000:H1063" si="86">$C$23*F1000</f>
        <v>4.5084630279330327</v>
      </c>
      <c r="I1000" s="5">
        <f t="shared" ref="I1000:I1063" si="87">G1000-H1000</f>
        <v>8.2440151614377974</v>
      </c>
      <c r="J1000" s="5">
        <f t="shared" ref="J1000:J1063" si="88">F1000-I1000</f>
        <v>27418.23940476451</v>
      </c>
    </row>
    <row r="1001" spans="5:10" x14ac:dyDescent="0.25">
      <c r="E1001" s="4">
        <v>998</v>
      </c>
      <c r="F1001" s="5">
        <f t="shared" si="85"/>
        <v>27418.23940476451</v>
      </c>
      <c r="G1001" s="5">
        <f t="shared" si="84"/>
        <v>12.75247818937083</v>
      </c>
      <c r="H1001" s="5">
        <f t="shared" si="86"/>
        <v>4.50710784735855</v>
      </c>
      <c r="I1001" s="5">
        <f t="shared" si="87"/>
        <v>8.2453703420122793</v>
      </c>
      <c r="J1001" s="5">
        <f t="shared" si="88"/>
        <v>27409.9940344225</v>
      </c>
    </row>
    <row r="1002" spans="5:10" x14ac:dyDescent="0.25">
      <c r="E1002" s="4">
        <v>999</v>
      </c>
      <c r="F1002" s="5">
        <f t="shared" si="85"/>
        <v>27409.9940344225</v>
      </c>
      <c r="G1002" s="5">
        <f t="shared" si="84"/>
        <v>12.75247818937083</v>
      </c>
      <c r="H1002" s="5">
        <f t="shared" si="86"/>
        <v>4.5057524440146572</v>
      </c>
      <c r="I1002" s="5">
        <f t="shared" si="87"/>
        <v>8.2467257453561729</v>
      </c>
      <c r="J1002" s="5">
        <f t="shared" si="88"/>
        <v>27401.747308677142</v>
      </c>
    </row>
    <row r="1003" spans="5:10" x14ac:dyDescent="0.25">
      <c r="E1003" s="4">
        <v>1000</v>
      </c>
      <c r="F1003" s="5">
        <f t="shared" si="85"/>
        <v>27401.747308677142</v>
      </c>
      <c r="G1003" s="5">
        <f t="shared" si="84"/>
        <v>12.75247818937083</v>
      </c>
      <c r="H1003" s="5">
        <f t="shared" si="86"/>
        <v>4.5043968178647358</v>
      </c>
      <c r="I1003" s="5">
        <f t="shared" si="87"/>
        <v>8.2480813715060943</v>
      </c>
      <c r="J1003" s="5">
        <f t="shared" si="88"/>
        <v>27393.499227305638</v>
      </c>
    </row>
    <row r="1004" spans="5:10" x14ac:dyDescent="0.25">
      <c r="E1004" s="4">
        <v>1001</v>
      </c>
      <c r="F1004" s="5">
        <f t="shared" si="85"/>
        <v>27393.499227305638</v>
      </c>
      <c r="G1004" s="5">
        <f t="shared" si="84"/>
        <v>12.75247818937083</v>
      </c>
      <c r="H1004" s="5">
        <f t="shared" si="86"/>
        <v>4.5030409688721598</v>
      </c>
      <c r="I1004" s="5">
        <f t="shared" si="87"/>
        <v>8.2494372204986703</v>
      </c>
      <c r="J1004" s="5">
        <f t="shared" si="88"/>
        <v>27385.249790085138</v>
      </c>
    </row>
    <row r="1005" spans="5:10" x14ac:dyDescent="0.25">
      <c r="E1005" s="4">
        <v>1002</v>
      </c>
      <c r="F1005" s="5">
        <f t="shared" si="85"/>
        <v>27385.249790085138</v>
      </c>
      <c r="G1005" s="5">
        <f t="shared" si="84"/>
        <v>12.75247818937083</v>
      </c>
      <c r="H1005" s="5">
        <f t="shared" si="86"/>
        <v>4.5016848970002963</v>
      </c>
      <c r="I1005" s="5">
        <f t="shared" si="87"/>
        <v>8.2507932923705347</v>
      </c>
      <c r="J1005" s="5">
        <f t="shared" si="88"/>
        <v>27376.998996792769</v>
      </c>
    </row>
    <row r="1006" spans="5:10" x14ac:dyDescent="0.25">
      <c r="E1006" s="4">
        <v>1003</v>
      </c>
      <c r="F1006" s="5">
        <f t="shared" si="85"/>
        <v>27376.998996792769</v>
      </c>
      <c r="G1006" s="5">
        <f t="shared" si="84"/>
        <v>12.75247818937083</v>
      </c>
      <c r="H1006" s="5">
        <f t="shared" si="86"/>
        <v>4.5003286022125097</v>
      </c>
      <c r="I1006" s="5">
        <f t="shared" si="87"/>
        <v>8.2521495871583213</v>
      </c>
      <c r="J1006" s="5">
        <f t="shared" si="88"/>
        <v>27368.74684720561</v>
      </c>
    </row>
    <row r="1007" spans="5:10" x14ac:dyDescent="0.25">
      <c r="E1007" s="4">
        <v>1004</v>
      </c>
      <c r="F1007" s="5">
        <f t="shared" si="85"/>
        <v>27368.74684720561</v>
      </c>
      <c r="G1007" s="5">
        <f t="shared" si="84"/>
        <v>12.75247818937083</v>
      </c>
      <c r="H1007" s="5">
        <f t="shared" si="86"/>
        <v>4.4989720844721548</v>
      </c>
      <c r="I1007" s="5">
        <f t="shared" si="87"/>
        <v>8.2535061048986762</v>
      </c>
      <c r="J1007" s="5">
        <f t="shared" si="88"/>
        <v>27360.493341100711</v>
      </c>
    </row>
    <row r="1008" spans="5:10" x14ac:dyDescent="0.25">
      <c r="E1008" s="4">
        <v>1005</v>
      </c>
      <c r="F1008" s="5">
        <f t="shared" si="85"/>
        <v>27360.493341100711</v>
      </c>
      <c r="G1008" s="5">
        <f t="shared" si="84"/>
        <v>12.75247818937083</v>
      </c>
      <c r="H1008" s="5">
        <f t="shared" si="86"/>
        <v>4.4976153437425825</v>
      </c>
      <c r="I1008" s="5">
        <f t="shared" si="87"/>
        <v>8.2548628456282476</v>
      </c>
      <c r="J1008" s="5">
        <f t="shared" si="88"/>
        <v>27352.238478255083</v>
      </c>
    </row>
    <row r="1009" spans="5:10" x14ac:dyDescent="0.25">
      <c r="E1009" s="4">
        <v>1006</v>
      </c>
      <c r="F1009" s="5">
        <f t="shared" si="85"/>
        <v>27352.238478255083</v>
      </c>
      <c r="G1009" s="5">
        <f t="shared" si="84"/>
        <v>12.75247818937083</v>
      </c>
      <c r="H1009" s="5">
        <f t="shared" si="86"/>
        <v>4.496258379987137</v>
      </c>
      <c r="I1009" s="5">
        <f t="shared" si="87"/>
        <v>8.256219809383694</v>
      </c>
      <c r="J1009" s="5">
        <f t="shared" si="88"/>
        <v>27343.9822584457</v>
      </c>
    </row>
    <row r="1010" spans="5:10" x14ac:dyDescent="0.25">
      <c r="E1010" s="4">
        <v>1007</v>
      </c>
      <c r="F1010" s="5">
        <f t="shared" si="85"/>
        <v>27343.9822584457</v>
      </c>
      <c r="G1010" s="5">
        <f t="shared" si="84"/>
        <v>12.75247818937083</v>
      </c>
      <c r="H1010" s="5">
        <f t="shared" si="86"/>
        <v>4.4949011931691558</v>
      </c>
      <c r="I1010" s="5">
        <f t="shared" si="87"/>
        <v>8.2575769962016743</v>
      </c>
      <c r="J1010" s="5">
        <f t="shared" si="88"/>
        <v>27335.724681449497</v>
      </c>
    </row>
    <row r="1011" spans="5:10" x14ac:dyDescent="0.25">
      <c r="E1011" s="4">
        <v>1008</v>
      </c>
      <c r="F1011" s="5">
        <f t="shared" si="85"/>
        <v>27335.724681449497</v>
      </c>
      <c r="G1011" s="5">
        <f t="shared" si="84"/>
        <v>12.75247818937083</v>
      </c>
      <c r="H1011" s="5">
        <f t="shared" si="86"/>
        <v>4.4935437832519725</v>
      </c>
      <c r="I1011" s="5">
        <f t="shared" si="87"/>
        <v>8.2589344061188577</v>
      </c>
      <c r="J1011" s="5">
        <f t="shared" si="88"/>
        <v>27327.465747043378</v>
      </c>
    </row>
    <row r="1012" spans="5:10" x14ac:dyDescent="0.25">
      <c r="E1012" s="4">
        <v>1009</v>
      </c>
      <c r="F1012" s="5">
        <f t="shared" si="85"/>
        <v>27327.465747043378</v>
      </c>
      <c r="G1012" s="5">
        <f t="shared" si="84"/>
        <v>12.75247818937083</v>
      </c>
      <c r="H1012" s="5">
        <f t="shared" si="86"/>
        <v>4.4921861501989113</v>
      </c>
      <c r="I1012" s="5">
        <f t="shared" si="87"/>
        <v>8.2602920391719188</v>
      </c>
      <c r="J1012" s="5">
        <f t="shared" si="88"/>
        <v>27319.205455004205</v>
      </c>
    </row>
    <row r="1013" spans="5:10" x14ac:dyDescent="0.25">
      <c r="E1013" s="4">
        <v>1010</v>
      </c>
      <c r="F1013" s="5">
        <f t="shared" si="85"/>
        <v>27319.205455004205</v>
      </c>
      <c r="G1013" s="5">
        <f t="shared" si="84"/>
        <v>12.75247818937083</v>
      </c>
      <c r="H1013" s="5">
        <f t="shared" si="86"/>
        <v>4.4908282939732942</v>
      </c>
      <c r="I1013" s="5">
        <f t="shared" si="87"/>
        <v>8.2616498953975359</v>
      </c>
      <c r="J1013" s="5">
        <f t="shared" si="88"/>
        <v>27310.943805108807</v>
      </c>
    </row>
    <row r="1014" spans="5:10" x14ac:dyDescent="0.25">
      <c r="E1014" s="4">
        <v>1011</v>
      </c>
      <c r="F1014" s="5">
        <f t="shared" si="85"/>
        <v>27310.943805108807</v>
      </c>
      <c r="G1014" s="5">
        <f t="shared" si="84"/>
        <v>12.75247818937083</v>
      </c>
      <c r="H1014" s="5">
        <f t="shared" si="86"/>
        <v>4.489470214538434</v>
      </c>
      <c r="I1014" s="5">
        <f t="shared" si="87"/>
        <v>8.2630079748323961</v>
      </c>
      <c r="J1014" s="5">
        <f t="shared" si="88"/>
        <v>27302.680797133973</v>
      </c>
    </row>
    <row r="1015" spans="5:10" x14ac:dyDescent="0.25">
      <c r="E1015" s="4">
        <v>1012</v>
      </c>
      <c r="F1015" s="5">
        <f t="shared" si="85"/>
        <v>27302.680797133973</v>
      </c>
      <c r="G1015" s="5">
        <f t="shared" si="84"/>
        <v>12.75247818937083</v>
      </c>
      <c r="H1015" s="5">
        <f t="shared" si="86"/>
        <v>4.4881119118576391</v>
      </c>
      <c r="I1015" s="5">
        <f t="shared" si="87"/>
        <v>8.2643662775131901</v>
      </c>
      <c r="J1015" s="5">
        <f t="shared" si="88"/>
        <v>27294.416430856461</v>
      </c>
    </row>
    <row r="1016" spans="5:10" x14ac:dyDescent="0.25">
      <c r="E1016" s="4">
        <v>1013</v>
      </c>
      <c r="F1016" s="5">
        <f t="shared" si="85"/>
        <v>27294.416430856461</v>
      </c>
      <c r="G1016" s="5">
        <f t="shared" si="84"/>
        <v>12.75247818937083</v>
      </c>
      <c r="H1016" s="5">
        <f t="shared" si="86"/>
        <v>4.4867533858942128</v>
      </c>
      <c r="I1016" s="5">
        <f t="shared" si="87"/>
        <v>8.2657248034766173</v>
      </c>
      <c r="J1016" s="5">
        <f t="shared" si="88"/>
        <v>27286.150706052984</v>
      </c>
    </row>
    <row r="1017" spans="5:10" x14ac:dyDescent="0.25">
      <c r="E1017" s="4">
        <v>1014</v>
      </c>
      <c r="F1017" s="5">
        <f t="shared" si="85"/>
        <v>27286.150706052984</v>
      </c>
      <c r="G1017" s="5">
        <f t="shared" si="84"/>
        <v>12.75247818937083</v>
      </c>
      <c r="H1017" s="5">
        <f t="shared" si="86"/>
        <v>4.4853946366114492</v>
      </c>
      <c r="I1017" s="5">
        <f t="shared" si="87"/>
        <v>8.2670835527593809</v>
      </c>
      <c r="J1017" s="5">
        <f t="shared" si="88"/>
        <v>27277.883622500223</v>
      </c>
    </row>
    <row r="1018" spans="5:10" x14ac:dyDescent="0.25">
      <c r="E1018" s="4">
        <v>1015</v>
      </c>
      <c r="F1018" s="5">
        <f t="shared" si="85"/>
        <v>27277.883622500223</v>
      </c>
      <c r="G1018" s="5">
        <f t="shared" si="84"/>
        <v>12.75247818937083</v>
      </c>
      <c r="H1018" s="5">
        <f t="shared" si="86"/>
        <v>4.48403566397264</v>
      </c>
      <c r="I1018" s="5">
        <f t="shared" si="87"/>
        <v>8.2684425253981892</v>
      </c>
      <c r="J1018" s="5">
        <f t="shared" si="88"/>
        <v>27269.615179974826</v>
      </c>
    </row>
    <row r="1019" spans="5:10" x14ac:dyDescent="0.25">
      <c r="E1019" s="4">
        <v>1016</v>
      </c>
      <c r="F1019" s="5">
        <f t="shared" si="85"/>
        <v>27269.615179974826</v>
      </c>
      <c r="G1019" s="5">
        <f t="shared" si="84"/>
        <v>12.75247818937083</v>
      </c>
      <c r="H1019" s="5">
        <f t="shared" si="86"/>
        <v>4.4826764679410678</v>
      </c>
      <c r="I1019" s="5">
        <f t="shared" si="87"/>
        <v>8.2698017214297614</v>
      </c>
      <c r="J1019" s="5">
        <f t="shared" si="88"/>
        <v>27261.345378253394</v>
      </c>
    </row>
    <row r="1020" spans="5:10" x14ac:dyDescent="0.25">
      <c r="E1020" s="4">
        <v>1017</v>
      </c>
      <c r="F1020" s="5">
        <f t="shared" si="85"/>
        <v>27261.345378253394</v>
      </c>
      <c r="G1020" s="5">
        <f t="shared" si="84"/>
        <v>12.75247818937083</v>
      </c>
      <c r="H1020" s="5">
        <f t="shared" si="86"/>
        <v>4.48131704848001</v>
      </c>
      <c r="I1020" s="5">
        <f t="shared" si="87"/>
        <v>8.2711611408908201</v>
      </c>
      <c r="J1020" s="5">
        <f t="shared" si="88"/>
        <v>27253.074217112502</v>
      </c>
    </row>
    <row r="1021" spans="5:10" x14ac:dyDescent="0.25">
      <c r="E1021" s="4">
        <v>1018</v>
      </c>
      <c r="F1021" s="5">
        <f t="shared" si="85"/>
        <v>27253.074217112502</v>
      </c>
      <c r="G1021" s="5">
        <f t="shared" si="84"/>
        <v>12.75247818937083</v>
      </c>
      <c r="H1021" s="5">
        <f t="shared" si="86"/>
        <v>4.4799574055527405</v>
      </c>
      <c r="I1021" s="5">
        <f t="shared" si="87"/>
        <v>8.2725207838180896</v>
      </c>
      <c r="J1021" s="5">
        <f t="shared" si="88"/>
        <v>27244.801696328683</v>
      </c>
    </row>
    <row r="1022" spans="5:10" x14ac:dyDescent="0.25">
      <c r="E1022" s="4">
        <v>1019</v>
      </c>
      <c r="F1022" s="5">
        <f t="shared" si="85"/>
        <v>27244.801696328683</v>
      </c>
      <c r="G1022" s="5">
        <f t="shared" si="84"/>
        <v>12.75247818937083</v>
      </c>
      <c r="H1022" s="5">
        <f t="shared" si="86"/>
        <v>4.4785975391225232</v>
      </c>
      <c r="I1022" s="5">
        <f t="shared" si="87"/>
        <v>8.2738806502483069</v>
      </c>
      <c r="J1022" s="5">
        <f t="shared" si="88"/>
        <v>27236.527815678433</v>
      </c>
    </row>
    <row r="1023" spans="5:10" x14ac:dyDescent="0.25">
      <c r="E1023" s="4">
        <v>1020</v>
      </c>
      <c r="F1023" s="5">
        <f t="shared" si="85"/>
        <v>27236.527815678433</v>
      </c>
      <c r="G1023" s="5">
        <f t="shared" si="84"/>
        <v>12.75247818937083</v>
      </c>
      <c r="H1023" s="5">
        <f t="shared" si="86"/>
        <v>4.4772374491526197</v>
      </c>
      <c r="I1023" s="5">
        <f t="shared" si="87"/>
        <v>8.2752407402182104</v>
      </c>
      <c r="J1023" s="5">
        <f t="shared" si="88"/>
        <v>27228.252574938215</v>
      </c>
    </row>
    <row r="1024" spans="5:10" x14ac:dyDescent="0.25">
      <c r="E1024" s="4">
        <v>1021</v>
      </c>
      <c r="F1024" s="5">
        <f t="shared" si="85"/>
        <v>27228.252574938215</v>
      </c>
      <c r="G1024" s="5">
        <f t="shared" si="84"/>
        <v>12.75247818937083</v>
      </c>
      <c r="H1024" s="5">
        <f t="shared" si="86"/>
        <v>4.4758771356062823</v>
      </c>
      <c r="I1024" s="5">
        <f t="shared" si="87"/>
        <v>8.2766010537645478</v>
      </c>
      <c r="J1024" s="5">
        <f t="shared" si="88"/>
        <v>27219.975973884451</v>
      </c>
    </row>
    <row r="1025" spans="5:10" x14ac:dyDescent="0.25">
      <c r="E1025" s="4">
        <v>1022</v>
      </c>
      <c r="F1025" s="5">
        <f t="shared" si="85"/>
        <v>27219.975973884451</v>
      </c>
      <c r="G1025" s="5">
        <f t="shared" si="84"/>
        <v>12.75247818937083</v>
      </c>
      <c r="H1025" s="5">
        <f t="shared" si="86"/>
        <v>4.4745165984467592</v>
      </c>
      <c r="I1025" s="5">
        <f t="shared" si="87"/>
        <v>8.2779615909240718</v>
      </c>
      <c r="J1025" s="5">
        <f t="shared" si="88"/>
        <v>27211.698012293527</v>
      </c>
    </row>
    <row r="1026" spans="5:10" x14ac:dyDescent="0.25">
      <c r="E1026" s="4">
        <v>1023</v>
      </c>
      <c r="F1026" s="5">
        <f t="shared" si="85"/>
        <v>27211.698012293527</v>
      </c>
      <c r="G1026" s="5">
        <f t="shared" si="84"/>
        <v>12.75247818937083</v>
      </c>
      <c r="H1026" s="5">
        <f t="shared" si="86"/>
        <v>4.4731558376372922</v>
      </c>
      <c r="I1026" s="5">
        <f t="shared" si="87"/>
        <v>8.279322351733537</v>
      </c>
      <c r="J1026" s="5">
        <f t="shared" si="88"/>
        <v>27203.418689941795</v>
      </c>
    </row>
    <row r="1027" spans="5:10" x14ac:dyDescent="0.25">
      <c r="E1027" s="4">
        <v>1024</v>
      </c>
      <c r="F1027" s="5">
        <f t="shared" si="85"/>
        <v>27203.418689941795</v>
      </c>
      <c r="G1027" s="5">
        <f t="shared" si="84"/>
        <v>12.75247818937083</v>
      </c>
      <c r="H1027" s="5">
        <f t="shared" si="86"/>
        <v>4.4717948531411169</v>
      </c>
      <c r="I1027" s="5">
        <f t="shared" si="87"/>
        <v>8.2806833362297141</v>
      </c>
      <c r="J1027" s="5">
        <f t="shared" si="88"/>
        <v>27195.138006605564</v>
      </c>
    </row>
    <row r="1028" spans="5:10" x14ac:dyDescent="0.25">
      <c r="E1028" s="4">
        <v>1025</v>
      </c>
      <c r="F1028" s="5">
        <f t="shared" si="85"/>
        <v>27195.138006605564</v>
      </c>
      <c r="G1028" s="5">
        <f t="shared" si="84"/>
        <v>12.75247818937083</v>
      </c>
      <c r="H1028" s="5">
        <f t="shared" si="86"/>
        <v>4.4704336449214628</v>
      </c>
      <c r="I1028" s="5">
        <f t="shared" si="87"/>
        <v>8.2820445444493664</v>
      </c>
      <c r="J1028" s="5">
        <f t="shared" si="88"/>
        <v>27186.855962061116</v>
      </c>
    </row>
    <row r="1029" spans="5:10" x14ac:dyDescent="0.25">
      <c r="E1029" s="4">
        <v>1026</v>
      </c>
      <c r="F1029" s="5">
        <f t="shared" si="85"/>
        <v>27186.855962061116</v>
      </c>
      <c r="G1029" s="5">
        <f t="shared" ref="G1029:G1092" si="89">$C$25</f>
        <v>12.75247818937083</v>
      </c>
      <c r="H1029" s="5">
        <f t="shared" si="86"/>
        <v>4.469072212941553</v>
      </c>
      <c r="I1029" s="5">
        <f t="shared" si="87"/>
        <v>8.2834059764292771</v>
      </c>
      <c r="J1029" s="5">
        <f t="shared" si="88"/>
        <v>27178.572556084688</v>
      </c>
    </row>
    <row r="1030" spans="5:10" x14ac:dyDescent="0.25">
      <c r="E1030" s="4">
        <v>1027</v>
      </c>
      <c r="F1030" s="5">
        <f t="shared" si="85"/>
        <v>27178.572556084688</v>
      </c>
      <c r="G1030" s="5">
        <f t="shared" si="89"/>
        <v>12.75247818937083</v>
      </c>
      <c r="H1030" s="5">
        <f t="shared" si="86"/>
        <v>4.4677105571646063</v>
      </c>
      <c r="I1030" s="5">
        <f t="shared" si="87"/>
        <v>8.2847676322062238</v>
      </c>
      <c r="J1030" s="5">
        <f t="shared" si="88"/>
        <v>27170.287788452482</v>
      </c>
    </row>
    <row r="1031" spans="5:10" x14ac:dyDescent="0.25">
      <c r="E1031" s="4">
        <v>1028</v>
      </c>
      <c r="F1031" s="5">
        <f t="shared" si="85"/>
        <v>27170.287788452482</v>
      </c>
      <c r="G1031" s="5">
        <f t="shared" si="89"/>
        <v>12.75247818937083</v>
      </c>
      <c r="H1031" s="5">
        <f t="shared" si="86"/>
        <v>4.4663486775538326</v>
      </c>
      <c r="I1031" s="5">
        <f t="shared" si="87"/>
        <v>8.2861295118169984</v>
      </c>
      <c r="J1031" s="5">
        <f t="shared" si="88"/>
        <v>27162.001658940666</v>
      </c>
    </row>
    <row r="1032" spans="5:10" x14ac:dyDescent="0.25">
      <c r="E1032" s="4">
        <v>1029</v>
      </c>
      <c r="F1032" s="5">
        <f t="shared" si="85"/>
        <v>27162.001658940666</v>
      </c>
      <c r="G1032" s="5">
        <f t="shared" si="89"/>
        <v>12.75247818937083</v>
      </c>
      <c r="H1032" s="5">
        <f t="shared" si="86"/>
        <v>4.4649865740724382</v>
      </c>
      <c r="I1032" s="5">
        <f t="shared" si="87"/>
        <v>8.2874916152983928</v>
      </c>
      <c r="J1032" s="5">
        <f t="shared" si="88"/>
        <v>27153.714167325368</v>
      </c>
    </row>
    <row r="1033" spans="5:10" x14ac:dyDescent="0.25">
      <c r="E1033" s="4">
        <v>1030</v>
      </c>
      <c r="F1033" s="5">
        <f t="shared" si="85"/>
        <v>27153.714167325368</v>
      </c>
      <c r="G1033" s="5">
        <f t="shared" si="89"/>
        <v>12.75247818937083</v>
      </c>
      <c r="H1033" s="5">
        <f t="shared" si="86"/>
        <v>4.4636242466836222</v>
      </c>
      <c r="I1033" s="5">
        <f t="shared" si="87"/>
        <v>8.2888539426872079</v>
      </c>
      <c r="J1033" s="5">
        <f t="shared" si="88"/>
        <v>27145.425313382682</v>
      </c>
    </row>
    <row r="1034" spans="5:10" x14ac:dyDescent="0.25">
      <c r="E1034" s="4">
        <v>1031</v>
      </c>
      <c r="F1034" s="5">
        <f t="shared" si="85"/>
        <v>27145.425313382682</v>
      </c>
      <c r="G1034" s="5">
        <f t="shared" si="89"/>
        <v>12.75247818937083</v>
      </c>
      <c r="H1034" s="5">
        <f t="shared" si="86"/>
        <v>4.4622616953505778</v>
      </c>
      <c r="I1034" s="5">
        <f t="shared" si="87"/>
        <v>8.2902164940202532</v>
      </c>
      <c r="J1034" s="5">
        <f t="shared" si="88"/>
        <v>27137.135096888662</v>
      </c>
    </row>
    <row r="1035" spans="5:10" x14ac:dyDescent="0.25">
      <c r="E1035" s="4">
        <v>1032</v>
      </c>
      <c r="F1035" s="5">
        <f t="shared" si="85"/>
        <v>27137.135096888662</v>
      </c>
      <c r="G1035" s="5">
        <f t="shared" si="89"/>
        <v>12.75247818937083</v>
      </c>
      <c r="H1035" s="5">
        <f t="shared" si="86"/>
        <v>4.4608989200364926</v>
      </c>
      <c r="I1035" s="5">
        <f t="shared" si="87"/>
        <v>8.2915792693343384</v>
      </c>
      <c r="J1035" s="5">
        <f t="shared" si="88"/>
        <v>27128.843517619327</v>
      </c>
    </row>
    <row r="1036" spans="5:10" x14ac:dyDescent="0.25">
      <c r="E1036" s="4">
        <v>1033</v>
      </c>
      <c r="F1036" s="5">
        <f t="shared" si="85"/>
        <v>27128.843517619327</v>
      </c>
      <c r="G1036" s="5">
        <f t="shared" si="89"/>
        <v>12.75247818937083</v>
      </c>
      <c r="H1036" s="5">
        <f t="shared" si="86"/>
        <v>4.4595359207045471</v>
      </c>
      <c r="I1036" s="5">
        <f t="shared" si="87"/>
        <v>8.2929422686662839</v>
      </c>
      <c r="J1036" s="5">
        <f t="shared" si="88"/>
        <v>27120.550575350662</v>
      </c>
    </row>
    <row r="1037" spans="5:10" x14ac:dyDescent="0.25">
      <c r="E1037" s="4">
        <v>1034</v>
      </c>
      <c r="F1037" s="5">
        <f t="shared" si="85"/>
        <v>27120.550575350662</v>
      </c>
      <c r="G1037" s="5">
        <f t="shared" si="89"/>
        <v>12.75247818937083</v>
      </c>
      <c r="H1037" s="5">
        <f t="shared" si="86"/>
        <v>4.4581726973179174</v>
      </c>
      <c r="I1037" s="5">
        <f t="shared" si="87"/>
        <v>8.2943054920529136</v>
      </c>
      <c r="J1037" s="5">
        <f t="shared" si="88"/>
        <v>27112.256269858608</v>
      </c>
    </row>
    <row r="1038" spans="5:10" x14ac:dyDescent="0.25">
      <c r="E1038" s="4">
        <v>1035</v>
      </c>
      <c r="F1038" s="5">
        <f t="shared" si="85"/>
        <v>27112.256269858608</v>
      </c>
      <c r="G1038" s="5">
        <f t="shared" si="89"/>
        <v>12.75247818937083</v>
      </c>
      <c r="H1038" s="5">
        <f t="shared" si="86"/>
        <v>4.4568092498397709</v>
      </c>
      <c r="I1038" s="5">
        <f t="shared" si="87"/>
        <v>8.2956689395310583</v>
      </c>
      <c r="J1038" s="5">
        <f t="shared" si="88"/>
        <v>27103.960600919076</v>
      </c>
    </row>
    <row r="1039" spans="5:10" x14ac:dyDescent="0.25">
      <c r="E1039" s="4">
        <v>1036</v>
      </c>
      <c r="F1039" s="5">
        <f t="shared" si="85"/>
        <v>27103.960600919076</v>
      </c>
      <c r="G1039" s="5">
        <f t="shared" si="89"/>
        <v>12.75247818937083</v>
      </c>
      <c r="H1039" s="5">
        <f t="shared" si="86"/>
        <v>4.4554455782332729</v>
      </c>
      <c r="I1039" s="5">
        <f t="shared" si="87"/>
        <v>8.2970326111375563</v>
      </c>
      <c r="J1039" s="5">
        <f t="shared" si="88"/>
        <v>27095.663568307937</v>
      </c>
    </row>
    <row r="1040" spans="5:10" x14ac:dyDescent="0.25">
      <c r="E1040" s="4">
        <v>1037</v>
      </c>
      <c r="F1040" s="5">
        <f t="shared" si="85"/>
        <v>27095.663568307937</v>
      </c>
      <c r="G1040" s="5">
        <f t="shared" si="89"/>
        <v>12.75247818937083</v>
      </c>
      <c r="H1040" s="5">
        <f t="shared" si="86"/>
        <v>4.4540816824615783</v>
      </c>
      <c r="I1040" s="5">
        <f t="shared" si="87"/>
        <v>8.2983965069092527</v>
      </c>
      <c r="J1040" s="5">
        <f t="shared" si="88"/>
        <v>27087.365171801026</v>
      </c>
    </row>
    <row r="1041" spans="5:10" x14ac:dyDescent="0.25">
      <c r="E1041" s="4">
        <v>1038</v>
      </c>
      <c r="F1041" s="5">
        <f t="shared" si="85"/>
        <v>27087.365171801026</v>
      </c>
      <c r="G1041" s="5">
        <f t="shared" si="89"/>
        <v>12.75247818937083</v>
      </c>
      <c r="H1041" s="5">
        <f t="shared" si="86"/>
        <v>4.4527175624878401</v>
      </c>
      <c r="I1041" s="5">
        <f t="shared" si="87"/>
        <v>8.2997606268829891</v>
      </c>
      <c r="J1041" s="5">
        <f t="shared" si="88"/>
        <v>27079.065411174142</v>
      </c>
    </row>
    <row r="1042" spans="5:10" x14ac:dyDescent="0.25">
      <c r="E1042" s="4">
        <v>1039</v>
      </c>
      <c r="F1042" s="5">
        <f t="shared" si="85"/>
        <v>27079.065411174142</v>
      </c>
      <c r="G1042" s="5">
        <f t="shared" si="89"/>
        <v>12.75247818937083</v>
      </c>
      <c r="H1042" s="5">
        <f t="shared" si="86"/>
        <v>4.4513532182752016</v>
      </c>
      <c r="I1042" s="5">
        <f t="shared" si="87"/>
        <v>8.3011249710956285</v>
      </c>
      <c r="J1042" s="5">
        <f t="shared" si="88"/>
        <v>27070.764286203048</v>
      </c>
    </row>
    <row r="1043" spans="5:10" x14ac:dyDescent="0.25">
      <c r="E1043" s="4">
        <v>1040</v>
      </c>
      <c r="F1043" s="5">
        <f t="shared" si="85"/>
        <v>27070.764286203048</v>
      </c>
      <c r="G1043" s="5">
        <f t="shared" si="89"/>
        <v>12.75247818937083</v>
      </c>
      <c r="H1043" s="5">
        <f t="shared" si="86"/>
        <v>4.4499886497868024</v>
      </c>
      <c r="I1043" s="5">
        <f t="shared" si="87"/>
        <v>8.3024895395840268</v>
      </c>
      <c r="J1043" s="5">
        <f t="shared" si="88"/>
        <v>27062.461796663465</v>
      </c>
    </row>
    <row r="1044" spans="5:10" x14ac:dyDescent="0.25">
      <c r="E1044" s="4">
        <v>1041</v>
      </c>
      <c r="F1044" s="5">
        <f t="shared" si="85"/>
        <v>27062.461796663465</v>
      </c>
      <c r="G1044" s="5">
        <f t="shared" si="89"/>
        <v>12.75247818937083</v>
      </c>
      <c r="H1044" s="5">
        <f t="shared" si="86"/>
        <v>4.4486238569857752</v>
      </c>
      <c r="I1044" s="5">
        <f t="shared" si="87"/>
        <v>8.303854332385054</v>
      </c>
      <c r="J1044" s="5">
        <f t="shared" si="88"/>
        <v>27054.15794233108</v>
      </c>
    </row>
    <row r="1045" spans="5:10" x14ac:dyDescent="0.25">
      <c r="E1045" s="4">
        <v>1042</v>
      </c>
      <c r="F1045" s="5">
        <f t="shared" si="85"/>
        <v>27054.15794233108</v>
      </c>
      <c r="G1045" s="5">
        <f t="shared" si="89"/>
        <v>12.75247818937083</v>
      </c>
      <c r="H1045" s="5">
        <f t="shared" si="86"/>
        <v>4.4472588398352464</v>
      </c>
      <c r="I1045" s="5">
        <f t="shared" si="87"/>
        <v>8.3052193495355837</v>
      </c>
      <c r="J1045" s="5">
        <f t="shared" si="88"/>
        <v>27045.852722981545</v>
      </c>
    </row>
    <row r="1046" spans="5:10" x14ac:dyDescent="0.25">
      <c r="E1046" s="4">
        <v>1043</v>
      </c>
      <c r="F1046" s="5">
        <f t="shared" si="85"/>
        <v>27045.852722981545</v>
      </c>
      <c r="G1046" s="5">
        <f t="shared" si="89"/>
        <v>12.75247818937083</v>
      </c>
      <c r="H1046" s="5">
        <f t="shared" si="86"/>
        <v>4.4458935982983361</v>
      </c>
      <c r="I1046" s="5">
        <f t="shared" si="87"/>
        <v>8.3065845910724931</v>
      </c>
      <c r="J1046" s="5">
        <f t="shared" si="88"/>
        <v>27037.546138390473</v>
      </c>
    </row>
    <row r="1047" spans="5:10" x14ac:dyDescent="0.25">
      <c r="E1047" s="4">
        <v>1044</v>
      </c>
      <c r="F1047" s="5">
        <f t="shared" ref="F1047:F1098" si="90">J1046</f>
        <v>27037.546138390473</v>
      </c>
      <c r="G1047" s="5">
        <f t="shared" si="89"/>
        <v>12.75247818937083</v>
      </c>
      <c r="H1047" s="5">
        <f t="shared" si="86"/>
        <v>4.44452813233816</v>
      </c>
      <c r="I1047" s="5">
        <f t="shared" si="87"/>
        <v>8.3079500570326701</v>
      </c>
      <c r="J1047" s="5">
        <f t="shared" si="88"/>
        <v>27029.238188333442</v>
      </c>
    </row>
    <row r="1048" spans="5:10" x14ac:dyDescent="0.25">
      <c r="E1048" s="4">
        <v>1045</v>
      </c>
      <c r="F1048" s="5">
        <f t="shared" si="90"/>
        <v>27029.238188333442</v>
      </c>
      <c r="G1048" s="5">
        <f t="shared" si="89"/>
        <v>12.75247818937083</v>
      </c>
      <c r="H1048" s="5">
        <f t="shared" si="86"/>
        <v>4.4431624419178259</v>
      </c>
      <c r="I1048" s="5">
        <f t="shared" si="87"/>
        <v>8.3093157474530042</v>
      </c>
      <c r="J1048" s="5">
        <f t="shared" si="88"/>
        <v>27020.928872585988</v>
      </c>
    </row>
    <row r="1049" spans="5:10" x14ac:dyDescent="0.25">
      <c r="E1049" s="4">
        <v>1046</v>
      </c>
      <c r="F1049" s="5">
        <f t="shared" si="90"/>
        <v>27020.928872585988</v>
      </c>
      <c r="G1049" s="5">
        <f t="shared" si="89"/>
        <v>12.75247818937083</v>
      </c>
      <c r="H1049" s="5">
        <f t="shared" si="86"/>
        <v>4.4417965270004363</v>
      </c>
      <c r="I1049" s="5">
        <f t="shared" si="87"/>
        <v>8.3106816623703939</v>
      </c>
      <c r="J1049" s="5">
        <f t="shared" si="88"/>
        <v>27012.618190923618</v>
      </c>
    </row>
    <row r="1050" spans="5:10" x14ac:dyDescent="0.25">
      <c r="E1050" s="4">
        <v>1047</v>
      </c>
      <c r="F1050" s="5">
        <f t="shared" si="90"/>
        <v>27012.618190923618</v>
      </c>
      <c r="G1050" s="5">
        <f t="shared" si="89"/>
        <v>12.75247818937083</v>
      </c>
      <c r="H1050" s="5">
        <f t="shared" si="86"/>
        <v>4.440430387549088</v>
      </c>
      <c r="I1050" s="5">
        <f t="shared" si="87"/>
        <v>8.3120478018217412</v>
      </c>
      <c r="J1050" s="5">
        <f t="shared" si="88"/>
        <v>27004.306143121798</v>
      </c>
    </row>
    <row r="1051" spans="5:10" x14ac:dyDescent="0.25">
      <c r="E1051" s="4">
        <v>1048</v>
      </c>
      <c r="F1051" s="5">
        <f t="shared" si="90"/>
        <v>27004.306143121798</v>
      </c>
      <c r="G1051" s="5">
        <f t="shared" si="89"/>
        <v>12.75247818937083</v>
      </c>
      <c r="H1051" s="5">
        <f t="shared" si="86"/>
        <v>4.4390640235268712</v>
      </c>
      <c r="I1051" s="5">
        <f t="shared" si="87"/>
        <v>8.3134141658439589</v>
      </c>
      <c r="J1051" s="5">
        <f t="shared" si="88"/>
        <v>26995.992728955953</v>
      </c>
    </row>
    <row r="1052" spans="5:10" x14ac:dyDescent="0.25">
      <c r="E1052" s="4">
        <v>1049</v>
      </c>
      <c r="F1052" s="5">
        <f t="shared" si="90"/>
        <v>26995.992728955953</v>
      </c>
      <c r="G1052" s="5">
        <f t="shared" si="89"/>
        <v>12.75247818937083</v>
      </c>
      <c r="H1052" s="5">
        <f t="shared" si="86"/>
        <v>4.4376974348968687</v>
      </c>
      <c r="I1052" s="5">
        <f t="shared" si="87"/>
        <v>8.3147807544739614</v>
      </c>
      <c r="J1052" s="5">
        <f t="shared" si="88"/>
        <v>26987.677948201479</v>
      </c>
    </row>
    <row r="1053" spans="5:10" x14ac:dyDescent="0.25">
      <c r="E1053" s="4">
        <v>1050</v>
      </c>
      <c r="F1053" s="5">
        <f t="shared" si="90"/>
        <v>26987.677948201479</v>
      </c>
      <c r="G1053" s="5">
        <f t="shared" si="89"/>
        <v>12.75247818937083</v>
      </c>
      <c r="H1053" s="5">
        <f t="shared" si="86"/>
        <v>4.4363306216221607</v>
      </c>
      <c r="I1053" s="5">
        <f t="shared" si="87"/>
        <v>8.3161475677486685</v>
      </c>
      <c r="J1053" s="5">
        <f t="shared" si="88"/>
        <v>26979.361800633731</v>
      </c>
    </row>
    <row r="1054" spans="5:10" x14ac:dyDescent="0.25">
      <c r="E1054" s="4">
        <v>1051</v>
      </c>
      <c r="F1054" s="5">
        <f t="shared" si="90"/>
        <v>26979.361800633731</v>
      </c>
      <c r="G1054" s="5">
        <f t="shared" si="89"/>
        <v>12.75247818937083</v>
      </c>
      <c r="H1054" s="5">
        <f t="shared" si="86"/>
        <v>4.4349635836658186</v>
      </c>
      <c r="I1054" s="5">
        <f t="shared" si="87"/>
        <v>8.3175146057050107</v>
      </c>
      <c r="J1054" s="5">
        <f t="shared" si="88"/>
        <v>26971.044286028027</v>
      </c>
    </row>
    <row r="1055" spans="5:10" x14ac:dyDescent="0.25">
      <c r="E1055" s="4">
        <v>1052</v>
      </c>
      <c r="F1055" s="5">
        <f t="shared" si="90"/>
        <v>26971.044286028027</v>
      </c>
      <c r="G1055" s="5">
        <f t="shared" si="89"/>
        <v>12.75247818937083</v>
      </c>
      <c r="H1055" s="5">
        <f t="shared" si="86"/>
        <v>4.4335963209909091</v>
      </c>
      <c r="I1055" s="5">
        <f t="shared" si="87"/>
        <v>8.3188818683799219</v>
      </c>
      <c r="J1055" s="5">
        <f t="shared" si="88"/>
        <v>26962.725404159646</v>
      </c>
    </row>
    <row r="1056" spans="5:10" x14ac:dyDescent="0.25">
      <c r="E1056" s="4">
        <v>1053</v>
      </c>
      <c r="F1056" s="5">
        <f t="shared" si="90"/>
        <v>26962.725404159646</v>
      </c>
      <c r="G1056" s="5">
        <f t="shared" si="89"/>
        <v>12.75247818937083</v>
      </c>
      <c r="H1056" s="5">
        <f t="shared" si="86"/>
        <v>4.4322288335604902</v>
      </c>
      <c r="I1056" s="5">
        <f t="shared" si="87"/>
        <v>8.3202493558103399</v>
      </c>
      <c r="J1056" s="5">
        <f t="shared" si="88"/>
        <v>26954.405154803837</v>
      </c>
    </row>
    <row r="1057" spans="5:10" x14ac:dyDescent="0.25">
      <c r="E1057" s="4">
        <v>1054</v>
      </c>
      <c r="F1057" s="5">
        <f t="shared" si="90"/>
        <v>26954.405154803837</v>
      </c>
      <c r="G1057" s="5">
        <f t="shared" si="89"/>
        <v>12.75247818937083</v>
      </c>
      <c r="H1057" s="5">
        <f t="shared" si="86"/>
        <v>4.4308611213376174</v>
      </c>
      <c r="I1057" s="5">
        <f t="shared" si="87"/>
        <v>8.3216170680332127</v>
      </c>
      <c r="J1057" s="5">
        <f t="shared" si="88"/>
        <v>26946.083537735805</v>
      </c>
    </row>
    <row r="1058" spans="5:10" x14ac:dyDescent="0.25">
      <c r="E1058" s="4">
        <v>1055</v>
      </c>
      <c r="F1058" s="5">
        <f t="shared" si="90"/>
        <v>26946.083537735805</v>
      </c>
      <c r="G1058" s="5">
        <f t="shared" si="89"/>
        <v>12.75247818937083</v>
      </c>
      <c r="H1058" s="5">
        <f t="shared" si="86"/>
        <v>4.429493184285338</v>
      </c>
      <c r="I1058" s="5">
        <f t="shared" si="87"/>
        <v>8.3229850050854921</v>
      </c>
      <c r="J1058" s="5">
        <f t="shared" si="88"/>
        <v>26937.760552730721</v>
      </c>
    </row>
    <row r="1059" spans="5:10" x14ac:dyDescent="0.25">
      <c r="E1059" s="4">
        <v>1056</v>
      </c>
      <c r="F1059" s="5">
        <f t="shared" si="90"/>
        <v>26937.760552730721</v>
      </c>
      <c r="G1059" s="5">
        <f t="shared" si="89"/>
        <v>12.75247818937083</v>
      </c>
      <c r="H1059" s="5">
        <f t="shared" si="86"/>
        <v>4.4281250223666939</v>
      </c>
      <c r="I1059" s="5">
        <f t="shared" si="87"/>
        <v>8.3243531670041371</v>
      </c>
      <c r="J1059" s="5">
        <f t="shared" si="88"/>
        <v>26929.436199563715</v>
      </c>
    </row>
    <row r="1060" spans="5:10" x14ac:dyDescent="0.25">
      <c r="E1060" s="4">
        <v>1057</v>
      </c>
      <c r="F1060" s="5">
        <f t="shared" si="90"/>
        <v>26929.436199563715</v>
      </c>
      <c r="G1060" s="5">
        <f t="shared" si="89"/>
        <v>12.75247818937083</v>
      </c>
      <c r="H1060" s="5">
        <f t="shared" si="86"/>
        <v>4.4267566355447201</v>
      </c>
      <c r="I1060" s="5">
        <f t="shared" si="87"/>
        <v>8.32572155382611</v>
      </c>
      <c r="J1060" s="5">
        <f t="shared" si="88"/>
        <v>26921.11047800989</v>
      </c>
    </row>
    <row r="1061" spans="5:10" x14ac:dyDescent="0.25">
      <c r="E1061" s="4">
        <v>1058</v>
      </c>
      <c r="F1061" s="5">
        <f t="shared" si="90"/>
        <v>26921.11047800989</v>
      </c>
      <c r="G1061" s="5">
        <f t="shared" si="89"/>
        <v>12.75247818937083</v>
      </c>
      <c r="H1061" s="5">
        <f t="shared" si="86"/>
        <v>4.4253880237824479</v>
      </c>
      <c r="I1061" s="5">
        <f t="shared" si="87"/>
        <v>8.3270901655883822</v>
      </c>
      <c r="J1061" s="5">
        <f t="shared" si="88"/>
        <v>26912.783387844302</v>
      </c>
    </row>
    <row r="1062" spans="5:10" x14ac:dyDescent="0.25">
      <c r="E1062" s="4">
        <v>1059</v>
      </c>
      <c r="F1062" s="5">
        <f t="shared" si="90"/>
        <v>26912.783387844302</v>
      </c>
      <c r="G1062" s="5">
        <f t="shared" si="89"/>
        <v>12.75247818937083</v>
      </c>
      <c r="H1062" s="5">
        <f t="shared" si="86"/>
        <v>4.4240191870428989</v>
      </c>
      <c r="I1062" s="5">
        <f t="shared" si="87"/>
        <v>8.3284590023279321</v>
      </c>
      <c r="J1062" s="5">
        <f t="shared" si="88"/>
        <v>26904.454928841973</v>
      </c>
    </row>
    <row r="1063" spans="5:10" x14ac:dyDescent="0.25">
      <c r="E1063" s="4">
        <v>1060</v>
      </c>
      <c r="F1063" s="5">
        <f t="shared" si="90"/>
        <v>26904.454928841973</v>
      </c>
      <c r="G1063" s="5">
        <f t="shared" si="89"/>
        <v>12.75247818937083</v>
      </c>
      <c r="H1063" s="5">
        <f t="shared" si="86"/>
        <v>4.422650125289092</v>
      </c>
      <c r="I1063" s="5">
        <f t="shared" si="87"/>
        <v>8.3298280640817381</v>
      </c>
      <c r="J1063" s="5">
        <f t="shared" si="88"/>
        <v>26896.125100777892</v>
      </c>
    </row>
    <row r="1064" spans="5:10" x14ac:dyDescent="0.25">
      <c r="E1064" s="4">
        <v>1061</v>
      </c>
      <c r="F1064" s="5">
        <f t="shared" si="90"/>
        <v>26896.125100777892</v>
      </c>
      <c r="G1064" s="5">
        <f t="shared" si="89"/>
        <v>12.75247818937083</v>
      </c>
      <c r="H1064" s="5">
        <f t="shared" ref="H1064:H1098" si="91">$C$23*F1064</f>
        <v>4.4212808384840372</v>
      </c>
      <c r="I1064" s="5">
        <f t="shared" ref="I1064:I1098" si="92">G1064-H1064</f>
        <v>8.3311973508867929</v>
      </c>
      <c r="J1064" s="5">
        <f t="shared" ref="J1064:J1098" si="93">F1064-I1064</f>
        <v>26887.793903427006</v>
      </c>
    </row>
    <row r="1065" spans="5:10" x14ac:dyDescent="0.25">
      <c r="E1065" s="4">
        <v>1062</v>
      </c>
      <c r="F1065" s="5">
        <f t="shared" si="90"/>
        <v>26887.793903427006</v>
      </c>
      <c r="G1065" s="5">
        <f t="shared" si="89"/>
        <v>12.75247818937083</v>
      </c>
      <c r="H1065" s="5">
        <f t="shared" si="91"/>
        <v>4.419911326590741</v>
      </c>
      <c r="I1065" s="5">
        <f t="shared" si="92"/>
        <v>8.3325668627800891</v>
      </c>
      <c r="J1065" s="5">
        <f t="shared" si="93"/>
        <v>26879.461336564225</v>
      </c>
    </row>
    <row r="1066" spans="5:10" x14ac:dyDescent="0.25">
      <c r="E1066" s="4">
        <v>1063</v>
      </c>
      <c r="F1066" s="5">
        <f t="shared" si="90"/>
        <v>26879.461336564225</v>
      </c>
      <c r="G1066" s="5">
        <f t="shared" si="89"/>
        <v>12.75247818937083</v>
      </c>
      <c r="H1066" s="5">
        <f t="shared" si="91"/>
        <v>4.4185415895722011</v>
      </c>
      <c r="I1066" s="5">
        <f t="shared" si="92"/>
        <v>8.3339365997986299</v>
      </c>
      <c r="J1066" s="5">
        <f t="shared" si="93"/>
        <v>26871.127399964425</v>
      </c>
    </row>
    <row r="1067" spans="5:10" x14ac:dyDescent="0.25">
      <c r="E1067" s="4">
        <v>1064</v>
      </c>
      <c r="F1067" s="5">
        <f t="shared" si="90"/>
        <v>26871.127399964425</v>
      </c>
      <c r="G1067" s="5">
        <f t="shared" si="89"/>
        <v>12.75247818937083</v>
      </c>
      <c r="H1067" s="5">
        <f t="shared" si="91"/>
        <v>4.4171716273914123</v>
      </c>
      <c r="I1067" s="5">
        <f t="shared" si="92"/>
        <v>8.3353065619794187</v>
      </c>
      <c r="J1067" s="5">
        <f t="shared" si="93"/>
        <v>26862.792093402448</v>
      </c>
    </row>
    <row r="1068" spans="5:10" x14ac:dyDescent="0.25">
      <c r="E1068" s="4">
        <v>1065</v>
      </c>
      <c r="F1068" s="5">
        <f t="shared" si="90"/>
        <v>26862.792093402448</v>
      </c>
      <c r="G1068" s="5">
        <f t="shared" si="89"/>
        <v>12.75247818937083</v>
      </c>
      <c r="H1068" s="5">
        <f t="shared" si="91"/>
        <v>4.4158014400113617</v>
      </c>
      <c r="I1068" s="5">
        <f t="shared" si="92"/>
        <v>8.3366767493594693</v>
      </c>
      <c r="J1068" s="5">
        <f t="shared" si="93"/>
        <v>26854.455416653087</v>
      </c>
    </row>
    <row r="1069" spans="5:10" x14ac:dyDescent="0.25">
      <c r="E1069" s="4">
        <v>1066</v>
      </c>
      <c r="F1069" s="5">
        <f t="shared" si="90"/>
        <v>26854.455416653087</v>
      </c>
      <c r="G1069" s="5">
        <f t="shared" si="89"/>
        <v>12.75247818937083</v>
      </c>
      <c r="H1069" s="5">
        <f t="shared" si="91"/>
        <v>4.414431027395028</v>
      </c>
      <c r="I1069" s="5">
        <f t="shared" si="92"/>
        <v>8.3380471619758012</v>
      </c>
      <c r="J1069" s="5">
        <f t="shared" si="93"/>
        <v>26846.117369491112</v>
      </c>
    </row>
    <row r="1070" spans="5:10" x14ac:dyDescent="0.25">
      <c r="E1070" s="4">
        <v>1067</v>
      </c>
      <c r="F1070" s="5">
        <f t="shared" si="90"/>
        <v>26846.117369491112</v>
      </c>
      <c r="G1070" s="5">
        <f t="shared" si="89"/>
        <v>12.75247818937083</v>
      </c>
      <c r="H1070" s="5">
        <f t="shared" si="91"/>
        <v>4.4130603895053886</v>
      </c>
      <c r="I1070" s="5">
        <f t="shared" si="92"/>
        <v>8.3394177998654406</v>
      </c>
      <c r="J1070" s="5">
        <f t="shared" si="93"/>
        <v>26837.777951691245</v>
      </c>
    </row>
    <row r="1071" spans="5:10" x14ac:dyDescent="0.25">
      <c r="E1071" s="4">
        <v>1068</v>
      </c>
      <c r="F1071" s="5">
        <f t="shared" si="90"/>
        <v>26837.777951691245</v>
      </c>
      <c r="G1071" s="5">
        <f t="shared" si="89"/>
        <v>12.75247818937083</v>
      </c>
      <c r="H1071" s="5">
        <f t="shared" si="91"/>
        <v>4.4116895263054099</v>
      </c>
      <c r="I1071" s="5">
        <f t="shared" si="92"/>
        <v>8.3407886630654211</v>
      </c>
      <c r="J1071" s="5">
        <f t="shared" si="93"/>
        <v>26829.437163028178</v>
      </c>
    </row>
    <row r="1072" spans="5:10" x14ac:dyDescent="0.25">
      <c r="E1072" s="4">
        <v>1069</v>
      </c>
      <c r="F1072" s="5">
        <f t="shared" si="90"/>
        <v>26829.437163028178</v>
      </c>
      <c r="G1072" s="5">
        <f t="shared" si="89"/>
        <v>12.75247818937083</v>
      </c>
      <c r="H1072" s="5">
        <f t="shared" si="91"/>
        <v>4.4103184377580567</v>
      </c>
      <c r="I1072" s="5">
        <f t="shared" si="92"/>
        <v>8.3421597516127726</v>
      </c>
      <c r="J1072" s="5">
        <f t="shared" si="93"/>
        <v>26821.095003276565</v>
      </c>
    </row>
    <row r="1073" spans="5:10" x14ac:dyDescent="0.25">
      <c r="E1073" s="4">
        <v>1070</v>
      </c>
      <c r="F1073" s="5">
        <f t="shared" si="90"/>
        <v>26821.095003276565</v>
      </c>
      <c r="G1073" s="5">
        <f t="shared" si="89"/>
        <v>12.75247818937083</v>
      </c>
      <c r="H1073" s="5">
        <f t="shared" si="91"/>
        <v>4.4089471238262847</v>
      </c>
      <c r="I1073" s="5">
        <f t="shared" si="92"/>
        <v>8.3435310655445463</v>
      </c>
      <c r="J1073" s="5">
        <f t="shared" si="93"/>
        <v>26812.751472211021</v>
      </c>
    </row>
    <row r="1074" spans="5:10" x14ac:dyDescent="0.25">
      <c r="E1074" s="4">
        <v>1071</v>
      </c>
      <c r="F1074" s="5">
        <f t="shared" si="90"/>
        <v>26812.751472211021</v>
      </c>
      <c r="G1074" s="5">
        <f t="shared" si="89"/>
        <v>12.75247818937083</v>
      </c>
      <c r="H1074" s="5">
        <f t="shared" si="91"/>
        <v>4.4075755844730446</v>
      </c>
      <c r="I1074" s="5">
        <f t="shared" si="92"/>
        <v>8.3449026048977863</v>
      </c>
      <c r="J1074" s="5">
        <f t="shared" si="93"/>
        <v>26804.406569606123</v>
      </c>
    </row>
    <row r="1075" spans="5:10" x14ac:dyDescent="0.25">
      <c r="E1075" s="4">
        <v>1072</v>
      </c>
      <c r="F1075" s="5">
        <f t="shared" si="90"/>
        <v>26804.406569606123</v>
      </c>
      <c r="G1075" s="5">
        <f t="shared" si="89"/>
        <v>12.75247818937083</v>
      </c>
      <c r="H1075" s="5">
        <f t="shared" si="91"/>
        <v>4.4062038196612807</v>
      </c>
      <c r="I1075" s="5">
        <f t="shared" si="92"/>
        <v>8.3462743697095494</v>
      </c>
      <c r="J1075" s="5">
        <f t="shared" si="93"/>
        <v>26796.060295236413</v>
      </c>
    </row>
    <row r="1076" spans="5:10" x14ac:dyDescent="0.25">
      <c r="E1076" s="4">
        <v>1073</v>
      </c>
      <c r="F1076" s="5">
        <f t="shared" si="90"/>
        <v>26796.060295236413</v>
      </c>
      <c r="G1076" s="5">
        <f t="shared" si="89"/>
        <v>12.75247818937083</v>
      </c>
      <c r="H1076" s="5">
        <f t="shared" si="91"/>
        <v>4.404831829353931</v>
      </c>
      <c r="I1076" s="5">
        <f t="shared" si="92"/>
        <v>8.3476463600168991</v>
      </c>
      <c r="J1076" s="5">
        <f t="shared" si="93"/>
        <v>26787.712648876397</v>
      </c>
    </row>
    <row r="1077" spans="5:10" x14ac:dyDescent="0.25">
      <c r="E1077" s="4">
        <v>1074</v>
      </c>
      <c r="F1077" s="5">
        <f t="shared" si="90"/>
        <v>26787.712648876397</v>
      </c>
      <c r="G1077" s="5">
        <f t="shared" si="89"/>
        <v>12.75247818937083</v>
      </c>
      <c r="H1077" s="5">
        <f t="shared" si="91"/>
        <v>4.4034596135139283</v>
      </c>
      <c r="I1077" s="5">
        <f t="shared" si="92"/>
        <v>8.3490185758569027</v>
      </c>
      <c r="J1077" s="5">
        <f t="shared" si="93"/>
        <v>26779.363630300541</v>
      </c>
    </row>
    <row r="1078" spans="5:10" x14ac:dyDescent="0.25">
      <c r="E1078" s="4">
        <v>1075</v>
      </c>
      <c r="F1078" s="5">
        <f t="shared" si="90"/>
        <v>26779.363630300541</v>
      </c>
      <c r="G1078" s="5">
        <f t="shared" si="89"/>
        <v>12.75247818937083</v>
      </c>
      <c r="H1078" s="5">
        <f t="shared" si="91"/>
        <v>4.4020871721041983</v>
      </c>
      <c r="I1078" s="5">
        <f t="shared" si="92"/>
        <v>8.3503910172666309</v>
      </c>
      <c r="J1078" s="5">
        <f t="shared" si="93"/>
        <v>26771.013239283275</v>
      </c>
    </row>
    <row r="1079" spans="5:10" x14ac:dyDescent="0.25">
      <c r="E1079" s="4">
        <v>1076</v>
      </c>
      <c r="F1079" s="5">
        <f t="shared" si="90"/>
        <v>26771.013239283275</v>
      </c>
      <c r="G1079" s="5">
        <f t="shared" si="89"/>
        <v>12.75247818937083</v>
      </c>
      <c r="H1079" s="5">
        <f t="shared" si="91"/>
        <v>4.4007145050876622</v>
      </c>
      <c r="I1079" s="5">
        <f t="shared" si="92"/>
        <v>8.3517636842831671</v>
      </c>
      <c r="J1079" s="5">
        <f t="shared" si="93"/>
        <v>26762.66147559899</v>
      </c>
    </row>
    <row r="1080" spans="5:10" x14ac:dyDescent="0.25">
      <c r="E1080" s="4">
        <v>1077</v>
      </c>
      <c r="F1080" s="5">
        <f t="shared" si="90"/>
        <v>26762.66147559899</v>
      </c>
      <c r="G1080" s="5">
        <f t="shared" si="89"/>
        <v>12.75247818937083</v>
      </c>
      <c r="H1080" s="5">
        <f t="shared" si="91"/>
        <v>4.3993416124272313</v>
      </c>
      <c r="I1080" s="5">
        <f t="shared" si="92"/>
        <v>8.3531365769435979</v>
      </c>
      <c r="J1080" s="5">
        <f t="shared" si="93"/>
        <v>26754.308339022045</v>
      </c>
    </row>
    <row r="1081" spans="5:10" x14ac:dyDescent="0.25">
      <c r="E1081" s="4">
        <v>1078</v>
      </c>
      <c r="F1081" s="5">
        <f t="shared" si="90"/>
        <v>26754.308339022045</v>
      </c>
      <c r="G1081" s="5">
        <f t="shared" si="89"/>
        <v>12.75247818937083</v>
      </c>
      <c r="H1081" s="5">
        <f t="shared" si="91"/>
        <v>4.3979684940858155</v>
      </c>
      <c r="I1081" s="5">
        <f t="shared" si="92"/>
        <v>8.3545096952850137</v>
      </c>
      <c r="J1081" s="5">
        <f t="shared" si="93"/>
        <v>26745.953829326761</v>
      </c>
    </row>
    <row r="1082" spans="5:10" x14ac:dyDescent="0.25">
      <c r="E1082" s="4">
        <v>1079</v>
      </c>
      <c r="F1082" s="5">
        <f t="shared" si="90"/>
        <v>26745.953829326761</v>
      </c>
      <c r="G1082" s="5">
        <f t="shared" si="89"/>
        <v>12.75247818937083</v>
      </c>
      <c r="H1082" s="5">
        <f t="shared" si="91"/>
        <v>4.3965951500263172</v>
      </c>
      <c r="I1082" s="5">
        <f t="shared" si="92"/>
        <v>8.355883039344512</v>
      </c>
      <c r="J1082" s="5">
        <f t="shared" si="93"/>
        <v>26737.597946287417</v>
      </c>
    </row>
    <row r="1083" spans="5:10" x14ac:dyDescent="0.25">
      <c r="E1083" s="4">
        <v>1080</v>
      </c>
      <c r="F1083" s="5">
        <f t="shared" si="90"/>
        <v>26737.597946287417</v>
      </c>
      <c r="G1083" s="5">
        <f t="shared" si="89"/>
        <v>12.75247818937083</v>
      </c>
      <c r="H1083" s="5">
        <f t="shared" si="91"/>
        <v>4.3952215802116301</v>
      </c>
      <c r="I1083" s="5">
        <f t="shared" si="92"/>
        <v>8.3572566091592009</v>
      </c>
      <c r="J1083" s="5">
        <f t="shared" si="93"/>
        <v>26729.240689678256</v>
      </c>
    </row>
    <row r="1084" spans="5:10" x14ac:dyDescent="0.25">
      <c r="E1084" s="4">
        <v>1081</v>
      </c>
      <c r="F1084" s="5">
        <f t="shared" si="90"/>
        <v>26729.240689678256</v>
      </c>
      <c r="G1084" s="5">
        <f t="shared" si="89"/>
        <v>12.75247818937083</v>
      </c>
      <c r="H1084" s="5">
        <f t="shared" si="91"/>
        <v>4.3938477846046453</v>
      </c>
      <c r="I1084" s="5">
        <f t="shared" si="92"/>
        <v>8.3586304047661848</v>
      </c>
      <c r="J1084" s="5">
        <f t="shared" si="93"/>
        <v>26720.882059273488</v>
      </c>
    </row>
    <row r="1085" spans="5:10" x14ac:dyDescent="0.25">
      <c r="E1085" s="4">
        <v>1082</v>
      </c>
      <c r="F1085" s="5">
        <f t="shared" si="90"/>
        <v>26720.882059273488</v>
      </c>
      <c r="G1085" s="5">
        <f t="shared" si="89"/>
        <v>12.75247818937083</v>
      </c>
      <c r="H1085" s="5">
        <f t="shared" si="91"/>
        <v>4.3924737631682449</v>
      </c>
      <c r="I1085" s="5">
        <f t="shared" si="92"/>
        <v>8.3600044262025861</v>
      </c>
      <c r="J1085" s="5">
        <f t="shared" si="93"/>
        <v>26712.522054847286</v>
      </c>
    </row>
    <row r="1086" spans="5:10" x14ac:dyDescent="0.25">
      <c r="E1086" s="4">
        <v>1083</v>
      </c>
      <c r="F1086" s="5">
        <f t="shared" si="90"/>
        <v>26712.522054847286</v>
      </c>
      <c r="G1086" s="5">
        <f t="shared" si="89"/>
        <v>12.75247818937083</v>
      </c>
      <c r="H1086" s="5">
        <f t="shared" si="91"/>
        <v>4.3910995158653074</v>
      </c>
      <c r="I1086" s="5">
        <f t="shared" si="92"/>
        <v>8.3613786735055236</v>
      </c>
      <c r="J1086" s="5">
        <f t="shared" si="93"/>
        <v>26704.160676173782</v>
      </c>
    </row>
    <row r="1087" spans="5:10" x14ac:dyDescent="0.25">
      <c r="E1087" s="4">
        <v>1084</v>
      </c>
      <c r="F1087" s="5">
        <f t="shared" si="90"/>
        <v>26704.160676173782</v>
      </c>
      <c r="G1087" s="5">
        <f t="shared" si="89"/>
        <v>12.75247818937083</v>
      </c>
      <c r="H1087" s="5">
        <f t="shared" si="91"/>
        <v>4.3897250426587044</v>
      </c>
      <c r="I1087" s="5">
        <f t="shared" si="92"/>
        <v>8.3627531467121266</v>
      </c>
      <c r="J1087" s="5">
        <f t="shared" si="93"/>
        <v>26695.797923027068</v>
      </c>
    </row>
    <row r="1088" spans="5:10" x14ac:dyDescent="0.25">
      <c r="E1088" s="4">
        <v>1085</v>
      </c>
      <c r="F1088" s="5">
        <f t="shared" si="90"/>
        <v>26695.797923027068</v>
      </c>
      <c r="G1088" s="5">
        <f t="shared" si="89"/>
        <v>12.75247818937083</v>
      </c>
      <c r="H1088" s="5">
        <f t="shared" si="91"/>
        <v>4.3883503435112994</v>
      </c>
      <c r="I1088" s="5">
        <f t="shared" si="92"/>
        <v>8.3641278458595316</v>
      </c>
      <c r="J1088" s="5">
        <f t="shared" si="93"/>
        <v>26687.433795181209</v>
      </c>
    </row>
    <row r="1089" spans="5:10" x14ac:dyDescent="0.25">
      <c r="E1089" s="4">
        <v>1086</v>
      </c>
      <c r="F1089" s="5">
        <f t="shared" si="90"/>
        <v>26687.433795181209</v>
      </c>
      <c r="G1089" s="5">
        <f t="shared" si="89"/>
        <v>12.75247818937083</v>
      </c>
      <c r="H1089" s="5">
        <f t="shared" si="91"/>
        <v>4.3869754183859522</v>
      </c>
      <c r="I1089" s="5">
        <f t="shared" si="92"/>
        <v>8.3655027709848788</v>
      </c>
      <c r="J1089" s="5">
        <f t="shared" si="93"/>
        <v>26679.068292410222</v>
      </c>
    </row>
    <row r="1090" spans="5:10" x14ac:dyDescent="0.25">
      <c r="E1090" s="4">
        <v>1087</v>
      </c>
      <c r="F1090" s="5">
        <f t="shared" si="90"/>
        <v>26679.068292410222</v>
      </c>
      <c r="G1090" s="5">
        <f t="shared" si="89"/>
        <v>12.75247818937083</v>
      </c>
      <c r="H1090" s="5">
        <f t="shared" si="91"/>
        <v>4.3856002672455157</v>
      </c>
      <c r="I1090" s="5">
        <f t="shared" si="92"/>
        <v>8.3668779221253153</v>
      </c>
      <c r="J1090" s="5">
        <f t="shared" si="93"/>
        <v>26670.701414488096</v>
      </c>
    </row>
    <row r="1091" spans="5:10" x14ac:dyDescent="0.25">
      <c r="E1091" s="4">
        <v>1088</v>
      </c>
      <c r="F1091" s="5">
        <f t="shared" si="90"/>
        <v>26670.701414488096</v>
      </c>
      <c r="G1091" s="5">
        <f t="shared" si="89"/>
        <v>12.75247818937083</v>
      </c>
      <c r="H1091" s="5">
        <f t="shared" si="91"/>
        <v>4.3842248900528382</v>
      </c>
      <c r="I1091" s="5">
        <f t="shared" si="92"/>
        <v>8.3682532993179919</v>
      </c>
      <c r="J1091" s="5">
        <f t="shared" si="93"/>
        <v>26662.333161188777</v>
      </c>
    </row>
    <row r="1092" spans="5:10" x14ac:dyDescent="0.25">
      <c r="E1092" s="4">
        <v>1089</v>
      </c>
      <c r="F1092" s="5">
        <f t="shared" si="90"/>
        <v>26662.333161188777</v>
      </c>
      <c r="G1092" s="5">
        <f t="shared" si="89"/>
        <v>12.75247818937083</v>
      </c>
      <c r="H1092" s="5">
        <f t="shared" si="91"/>
        <v>4.3828492867707576</v>
      </c>
      <c r="I1092" s="5">
        <f t="shared" si="92"/>
        <v>8.3696289026000734</v>
      </c>
      <c r="J1092" s="5">
        <f t="shared" si="93"/>
        <v>26653.963532286176</v>
      </c>
    </row>
    <row r="1093" spans="5:10" x14ac:dyDescent="0.25">
      <c r="E1093" s="4">
        <v>1090</v>
      </c>
      <c r="F1093" s="5">
        <f t="shared" si="90"/>
        <v>26653.963532286176</v>
      </c>
      <c r="G1093" s="5">
        <f t="shared" ref="G1093:G1098" si="94">$C$25</f>
        <v>12.75247818937083</v>
      </c>
      <c r="H1093" s="5">
        <f t="shared" si="91"/>
        <v>4.3814734573621115</v>
      </c>
      <c r="I1093" s="5">
        <f t="shared" si="92"/>
        <v>8.3710047320087178</v>
      </c>
      <c r="J1093" s="5">
        <f t="shared" si="93"/>
        <v>26645.592527554167</v>
      </c>
    </row>
    <row r="1094" spans="5:10" x14ac:dyDescent="0.25">
      <c r="E1094" s="4">
        <v>1091</v>
      </c>
      <c r="F1094" s="5">
        <f t="shared" si="90"/>
        <v>26645.592527554167</v>
      </c>
      <c r="G1094" s="5">
        <f t="shared" si="94"/>
        <v>12.75247818937083</v>
      </c>
      <c r="H1094" s="5">
        <f t="shared" si="91"/>
        <v>4.3800974017897261</v>
      </c>
      <c r="I1094" s="5">
        <f t="shared" si="92"/>
        <v>8.372380787581104</v>
      </c>
      <c r="J1094" s="5">
        <f t="shared" si="93"/>
        <v>26637.220146766587</v>
      </c>
    </row>
    <row r="1095" spans="5:10" x14ac:dyDescent="0.25">
      <c r="E1095" s="4">
        <v>1092</v>
      </c>
      <c r="F1095" s="5">
        <f t="shared" si="90"/>
        <v>26637.220146766587</v>
      </c>
      <c r="G1095" s="5">
        <f t="shared" si="94"/>
        <v>12.75247818937083</v>
      </c>
      <c r="H1095" s="5">
        <f t="shared" si="91"/>
        <v>4.3787211200164258</v>
      </c>
      <c r="I1095" s="5">
        <f t="shared" si="92"/>
        <v>8.3737570693544043</v>
      </c>
      <c r="J1095" s="5">
        <f t="shared" si="93"/>
        <v>26628.846389697232</v>
      </c>
    </row>
    <row r="1096" spans="5:10" x14ac:dyDescent="0.25">
      <c r="E1096" s="4">
        <v>1093</v>
      </c>
      <c r="F1096" s="5">
        <f t="shared" si="90"/>
        <v>26628.846389697232</v>
      </c>
      <c r="G1096" s="5">
        <f t="shared" si="94"/>
        <v>12.75247818937083</v>
      </c>
      <c r="H1096" s="5">
        <f t="shared" si="91"/>
        <v>4.3773446120050243</v>
      </c>
      <c r="I1096" s="5">
        <f t="shared" si="92"/>
        <v>8.3751335773658049</v>
      </c>
      <c r="J1096" s="5">
        <f t="shared" si="93"/>
        <v>26620.471256119865</v>
      </c>
    </row>
    <row r="1097" spans="5:10" x14ac:dyDescent="0.25">
      <c r="E1097" s="4">
        <v>1094</v>
      </c>
      <c r="F1097" s="5">
        <f t="shared" si="90"/>
        <v>26620.471256119865</v>
      </c>
      <c r="G1097" s="5">
        <f t="shared" si="94"/>
        <v>12.75247818937083</v>
      </c>
      <c r="H1097" s="5">
        <f t="shared" si="91"/>
        <v>4.3759678777183337</v>
      </c>
      <c r="I1097" s="5">
        <f t="shared" si="92"/>
        <v>8.3765103116524955</v>
      </c>
      <c r="J1097" s="5">
        <f t="shared" si="93"/>
        <v>26612.094745808212</v>
      </c>
    </row>
    <row r="1098" spans="5:10" x14ac:dyDescent="0.25">
      <c r="E1098" s="4">
        <v>1095</v>
      </c>
      <c r="F1098" s="5">
        <f t="shared" si="90"/>
        <v>26612.094745808212</v>
      </c>
      <c r="G1098" s="5">
        <f t="shared" si="94"/>
        <v>12.75247818937083</v>
      </c>
      <c r="H1098" s="5">
        <f t="shared" si="91"/>
        <v>4.3745909171191579</v>
      </c>
      <c r="I1098" s="5">
        <f t="shared" si="92"/>
        <v>8.3778872722516731</v>
      </c>
      <c r="J1098" s="5">
        <f t="shared" si="93"/>
        <v>26603.716858535961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8E6D-2202-4267-ABD8-26A53ED47898}">
  <dimension ref="B2:AN1098"/>
  <sheetViews>
    <sheetView tabSelected="1" topLeftCell="AD1" workbookViewId="0">
      <selection activeCell="AK12" sqref="AK12"/>
    </sheetView>
  </sheetViews>
  <sheetFormatPr defaultRowHeight="15" x14ac:dyDescent="0.25"/>
  <cols>
    <col min="2" max="2" width="26.7109375" bestFit="1" customWidth="1"/>
    <col min="3" max="3" width="9.85546875" bestFit="1" customWidth="1"/>
    <col min="6" max="6" width="9.140625" bestFit="1" customWidth="1"/>
    <col min="7" max="7" width="11.7109375" bestFit="1" customWidth="1"/>
    <col min="8" max="8" width="10.85546875" bestFit="1" customWidth="1"/>
    <col min="9" max="9" width="13.5703125" bestFit="1" customWidth="1"/>
    <col min="14" max="14" width="11.7109375" bestFit="1" customWidth="1"/>
    <col min="15" max="15" width="10.85546875" bestFit="1" customWidth="1"/>
    <col min="16" max="16" width="13.5703125" bestFit="1" customWidth="1"/>
    <col min="21" max="21" width="11.7109375" bestFit="1" customWidth="1"/>
    <col min="22" max="22" width="10.85546875" bestFit="1" customWidth="1"/>
    <col min="23" max="23" width="13.5703125" bestFit="1" customWidth="1"/>
    <col min="28" max="28" width="11.7109375" bestFit="1" customWidth="1"/>
    <col min="29" max="29" width="10.85546875" bestFit="1" customWidth="1"/>
    <col min="30" max="30" width="13.5703125" bestFit="1" customWidth="1"/>
    <col min="33" max="33" width="31.7109375" bestFit="1" customWidth="1"/>
    <col min="34" max="35" width="11.42578125" bestFit="1" customWidth="1"/>
    <col min="37" max="37" width="18.7109375" bestFit="1" customWidth="1"/>
    <col min="38" max="40" width="11.85546875" customWidth="1"/>
  </cols>
  <sheetData>
    <row r="2" spans="2:40" x14ac:dyDescent="0.25">
      <c r="B2" s="10" t="s">
        <v>46</v>
      </c>
      <c r="E2" s="8" t="s">
        <v>74</v>
      </c>
      <c r="F2" s="9"/>
      <c r="G2" s="9"/>
      <c r="H2" s="9"/>
      <c r="I2" s="9"/>
      <c r="J2" s="9"/>
      <c r="L2" s="8" t="s">
        <v>77</v>
      </c>
      <c r="M2" s="9"/>
      <c r="N2" s="9"/>
      <c r="O2" s="9"/>
      <c r="P2" s="9"/>
      <c r="Q2" s="9"/>
      <c r="S2" s="8" t="s">
        <v>75</v>
      </c>
      <c r="T2" s="9"/>
      <c r="U2" s="9"/>
      <c r="V2" s="9"/>
      <c r="W2" s="9"/>
      <c r="X2" s="9"/>
      <c r="Z2" s="8" t="s">
        <v>78</v>
      </c>
      <c r="AA2" s="9"/>
      <c r="AB2" s="9"/>
      <c r="AC2" s="9"/>
      <c r="AD2" s="9"/>
      <c r="AE2" s="9"/>
      <c r="AG2" s="8" t="s">
        <v>89</v>
      </c>
      <c r="AH2" s="9"/>
      <c r="AI2" s="9"/>
      <c r="AK2" s="8" t="s">
        <v>98</v>
      </c>
      <c r="AL2" s="9"/>
      <c r="AM2" s="9"/>
      <c r="AN2" s="9"/>
    </row>
    <row r="3" spans="2:40" x14ac:dyDescent="0.25">
      <c r="B3" s="17" t="s">
        <v>47</v>
      </c>
      <c r="E3" s="10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L3" s="10" t="s">
        <v>57</v>
      </c>
      <c r="M3" s="11" t="s">
        <v>27</v>
      </c>
      <c r="N3" s="11" t="s">
        <v>28</v>
      </c>
      <c r="O3" s="11" t="s">
        <v>29</v>
      </c>
      <c r="P3" s="11" t="s">
        <v>30</v>
      </c>
      <c r="Q3" s="11" t="s">
        <v>31</v>
      </c>
      <c r="S3" s="10" t="s">
        <v>26</v>
      </c>
      <c r="T3" s="11" t="s">
        <v>27</v>
      </c>
      <c r="U3" s="11" t="s">
        <v>28</v>
      </c>
      <c r="V3" s="11" t="s">
        <v>29</v>
      </c>
      <c r="W3" s="11" t="s">
        <v>30</v>
      </c>
      <c r="X3" s="11" t="s">
        <v>31</v>
      </c>
      <c r="Z3" s="10" t="s">
        <v>57</v>
      </c>
      <c r="AA3" s="11" t="s">
        <v>27</v>
      </c>
      <c r="AB3" s="11" t="s">
        <v>28</v>
      </c>
      <c r="AC3" s="11" t="s">
        <v>29</v>
      </c>
      <c r="AD3" s="11" t="s">
        <v>30</v>
      </c>
      <c r="AE3" s="11" t="s">
        <v>31</v>
      </c>
      <c r="AG3" s="8"/>
      <c r="AH3" s="8" t="s">
        <v>83</v>
      </c>
      <c r="AI3" s="8" t="s">
        <v>84</v>
      </c>
      <c r="AK3" s="8"/>
      <c r="AL3" s="8" t="s">
        <v>97</v>
      </c>
      <c r="AM3" s="8" t="s">
        <v>83</v>
      </c>
      <c r="AN3" s="8" t="s">
        <v>84</v>
      </c>
    </row>
    <row r="4" spans="2:40" x14ac:dyDescent="0.25">
      <c r="B4" s="15" t="s">
        <v>48</v>
      </c>
      <c r="E4" s="4">
        <v>1</v>
      </c>
      <c r="F4" s="5">
        <f>C25</f>
        <v>20500</v>
      </c>
      <c r="G4" s="5">
        <f t="shared" ref="G4:G39" si="0">$C$26</f>
        <v>401.10603848393509</v>
      </c>
      <c r="H4" s="5">
        <f>$C$22*F4</f>
        <v>111.04166666666667</v>
      </c>
      <c r="I4" s="5">
        <f>G4-H4</f>
        <v>290.06437181726841</v>
      </c>
      <c r="J4" s="5">
        <f>F4-I4</f>
        <v>20209.935628182731</v>
      </c>
      <c r="L4" s="4">
        <v>1</v>
      </c>
      <c r="M4" s="5">
        <f>C27</f>
        <v>4500</v>
      </c>
      <c r="N4" s="5">
        <f>$C$28</f>
        <v>1.6396043386333925</v>
      </c>
      <c r="O4" s="5">
        <f>$C$15*M4</f>
        <v>0.73972602739726034</v>
      </c>
      <c r="P4" s="5">
        <f>N4-O4</f>
        <v>0.89987831123613216</v>
      </c>
      <c r="Q4" s="5">
        <f>M4-P4</f>
        <v>4499.1001216887635</v>
      </c>
      <c r="S4" s="4">
        <v>1</v>
      </c>
      <c r="T4" s="5">
        <f>C37</f>
        <v>22500</v>
      </c>
      <c r="U4" s="5">
        <f>$C$38</f>
        <v>445.52696715786453</v>
      </c>
      <c r="V4" s="5">
        <f>$C$34*T4</f>
        <v>131.25</v>
      </c>
      <c r="W4" s="5">
        <f>U4-V4</f>
        <v>314.27696715786453</v>
      </c>
      <c r="X4" s="5">
        <f>T4-W4</f>
        <v>22185.723032842136</v>
      </c>
      <c r="Z4" s="4">
        <v>1</v>
      </c>
      <c r="AA4" s="5">
        <f>C39</f>
        <v>2500</v>
      </c>
      <c r="AB4" s="5">
        <f>$C$40</f>
        <v>0.9108912992407735</v>
      </c>
      <c r="AC4" s="5">
        <f>$C$15*AA4</f>
        <v>0.41095890410958907</v>
      </c>
      <c r="AD4" s="5">
        <f>AB4-AC4</f>
        <v>0.49993239513118443</v>
      </c>
      <c r="AE4" s="5">
        <f>AA4-AD4</f>
        <v>2499.5000676048689</v>
      </c>
      <c r="AG4" s="7" t="s">
        <v>85</v>
      </c>
      <c r="AH4" s="12">
        <f>C11</f>
        <v>18000</v>
      </c>
      <c r="AI4" s="12">
        <f>C11</f>
        <v>18000</v>
      </c>
      <c r="AK4" s="4" t="s">
        <v>73</v>
      </c>
      <c r="AL4" s="12">
        <v>450</v>
      </c>
      <c r="AM4" s="12"/>
      <c r="AN4" s="12"/>
    </row>
    <row r="5" spans="2:40" x14ac:dyDescent="0.25">
      <c r="B5" s="21"/>
      <c r="E5" s="4">
        <v>2</v>
      </c>
      <c r="F5" s="5">
        <f>J4</f>
        <v>20209.935628182731</v>
      </c>
      <c r="G5" s="5">
        <f t="shared" si="0"/>
        <v>401.10603848393509</v>
      </c>
      <c r="H5" s="5">
        <f t="shared" ref="H5:H39" si="1">$C$22*F5</f>
        <v>109.47048465265647</v>
      </c>
      <c r="I5" s="5">
        <f t="shared" ref="I5:I39" si="2">G5-H5</f>
        <v>291.63555383127863</v>
      </c>
      <c r="J5" s="5">
        <f t="shared" ref="J5:J39" si="3">F5-I5</f>
        <v>19918.300074351453</v>
      </c>
      <c r="L5" s="4">
        <v>2</v>
      </c>
      <c r="M5" s="5">
        <f>Q4</f>
        <v>4499.1001216887635</v>
      </c>
      <c r="N5" s="5">
        <f t="shared" ref="N5:N68" si="4">$C$28</f>
        <v>1.6396043386333925</v>
      </c>
      <c r="O5" s="5">
        <f t="shared" ref="O5:O68" si="5">$C$15*M5</f>
        <v>0.7395781021954132</v>
      </c>
      <c r="P5" s="5">
        <f t="shared" ref="P5:P68" si="6">N5-O5</f>
        <v>0.9000262364379793</v>
      </c>
      <c r="Q5" s="5">
        <f t="shared" ref="Q5:Q68" si="7">M5-P5</f>
        <v>4498.2000954523255</v>
      </c>
      <c r="S5" s="4">
        <v>2</v>
      </c>
      <c r="T5" s="5">
        <f>X4</f>
        <v>22185.723032842136</v>
      </c>
      <c r="U5" s="5">
        <f t="shared" ref="U5:U39" si="8">$C$38</f>
        <v>445.52696715786453</v>
      </c>
      <c r="V5" s="5">
        <f t="shared" ref="V5:V39" si="9">$C$34*T5</f>
        <v>129.41671769157912</v>
      </c>
      <c r="W5" s="5">
        <f t="shared" ref="W5:W39" si="10">U5-V5</f>
        <v>316.11024946628538</v>
      </c>
      <c r="X5" s="5">
        <f t="shared" ref="X5:X39" si="11">T5-W5</f>
        <v>21869.612783375851</v>
      </c>
      <c r="Z5" s="4">
        <v>2</v>
      </c>
      <c r="AA5" s="5">
        <f>AE4</f>
        <v>2499.5000676048689</v>
      </c>
      <c r="AB5" s="5">
        <f t="shared" ref="AB5:AB68" si="12">$C$40</f>
        <v>0.9108912992407735</v>
      </c>
      <c r="AC5" s="5">
        <f t="shared" ref="AC5:AC68" si="13">$C$15*AA5</f>
        <v>0.4108767234418963</v>
      </c>
      <c r="AD5" s="5">
        <f t="shared" ref="AD5:AD68" si="14">AB5-AC5</f>
        <v>0.5000145757988772</v>
      </c>
      <c r="AE5" s="5">
        <f t="shared" ref="AE5:AE68" si="15">AA5-AD5</f>
        <v>2499.0000530290699</v>
      </c>
      <c r="AG5" s="3" t="s">
        <v>39</v>
      </c>
      <c r="AH5" s="12"/>
      <c r="AI5" s="12"/>
      <c r="AK5" s="4" t="s">
        <v>92</v>
      </c>
      <c r="AL5" s="12"/>
      <c r="AM5" s="12">
        <f>C28*30</f>
        <v>49.188130159001773</v>
      </c>
      <c r="AN5" s="12">
        <f>C40*30</f>
        <v>27.326738977223204</v>
      </c>
    </row>
    <row r="6" spans="2:40" x14ac:dyDescent="0.25">
      <c r="B6" s="10" t="s">
        <v>82</v>
      </c>
      <c r="C6" s="10"/>
      <c r="E6" s="4">
        <v>3</v>
      </c>
      <c r="F6" s="5">
        <f t="shared" ref="F6:F39" si="16">J5</f>
        <v>19918.300074351453</v>
      </c>
      <c r="G6" s="5">
        <f t="shared" si="0"/>
        <v>401.10603848393509</v>
      </c>
      <c r="H6" s="5">
        <f t="shared" si="1"/>
        <v>107.8907920694037</v>
      </c>
      <c r="I6" s="5">
        <f t="shared" si="2"/>
        <v>293.21524641453141</v>
      </c>
      <c r="J6" s="5">
        <f t="shared" si="3"/>
        <v>19625.08482793692</v>
      </c>
      <c r="L6" s="4">
        <v>3</v>
      </c>
      <c r="M6" s="5">
        <f t="shared" ref="M6:M21" si="17">Q5</f>
        <v>4498.2000954523255</v>
      </c>
      <c r="N6" s="5">
        <f t="shared" si="4"/>
        <v>1.6396043386333925</v>
      </c>
      <c r="O6" s="5">
        <f t="shared" si="5"/>
        <v>0.73943015267709467</v>
      </c>
      <c r="P6" s="5">
        <f t="shared" si="6"/>
        <v>0.90017418595629783</v>
      </c>
      <c r="Q6" s="5">
        <f t="shared" si="7"/>
        <v>4497.299921266369</v>
      </c>
      <c r="S6" s="4">
        <v>3</v>
      </c>
      <c r="T6" s="5">
        <f t="shared" ref="T6:T20" si="18">X5</f>
        <v>21869.612783375851</v>
      </c>
      <c r="U6" s="5">
        <f t="shared" si="8"/>
        <v>445.52696715786453</v>
      </c>
      <c r="V6" s="5">
        <f t="shared" si="9"/>
        <v>127.57274123635914</v>
      </c>
      <c r="W6" s="5">
        <f t="shared" si="10"/>
        <v>317.95422592150538</v>
      </c>
      <c r="X6" s="5">
        <f t="shared" si="11"/>
        <v>21551.658557454346</v>
      </c>
      <c r="Z6" s="4">
        <v>3</v>
      </c>
      <c r="AA6" s="5">
        <f t="shared" ref="AA6:AA21" si="19">AE5</f>
        <v>2499.0000530290699</v>
      </c>
      <c r="AB6" s="5">
        <f t="shared" si="12"/>
        <v>0.9108912992407735</v>
      </c>
      <c r="AC6" s="5">
        <f t="shared" si="13"/>
        <v>0.41079452926505261</v>
      </c>
      <c r="AD6" s="5">
        <f t="shared" si="14"/>
        <v>0.50009676997572083</v>
      </c>
      <c r="AE6" s="5">
        <f t="shared" si="15"/>
        <v>2498.4999562590942</v>
      </c>
      <c r="AG6" s="4" t="s">
        <v>59</v>
      </c>
      <c r="AH6" s="12">
        <f>-C28*3*365</f>
        <v>-1795.3667508035646</v>
      </c>
      <c r="AI6" s="12">
        <f>-C40*3*365</f>
        <v>-997.42597266864698</v>
      </c>
      <c r="AK6" s="4" t="s">
        <v>93</v>
      </c>
      <c r="AL6" s="12"/>
      <c r="AM6" s="12">
        <f>C26</f>
        <v>401.10603848393509</v>
      </c>
      <c r="AN6" s="12">
        <f>C38</f>
        <v>445.52696715786453</v>
      </c>
    </row>
    <row r="7" spans="2:40" x14ac:dyDescent="0.25">
      <c r="B7" s="17" t="s">
        <v>73</v>
      </c>
      <c r="C7" s="18">
        <v>450</v>
      </c>
      <c r="E7" s="4">
        <v>4</v>
      </c>
      <c r="F7" s="5">
        <f t="shared" si="16"/>
        <v>19625.08482793692</v>
      </c>
      <c r="G7" s="5">
        <f t="shared" si="0"/>
        <v>401.10603848393509</v>
      </c>
      <c r="H7" s="5">
        <f t="shared" si="1"/>
        <v>106.30254281799165</v>
      </c>
      <c r="I7" s="5">
        <f t="shared" si="2"/>
        <v>294.80349566594344</v>
      </c>
      <c r="J7" s="5">
        <f t="shared" si="3"/>
        <v>19330.281332270977</v>
      </c>
      <c r="L7" s="4">
        <v>4</v>
      </c>
      <c r="M7" s="5">
        <f t="shared" si="17"/>
        <v>4497.299921266369</v>
      </c>
      <c r="N7" s="5">
        <f t="shared" si="4"/>
        <v>1.6396043386333925</v>
      </c>
      <c r="O7" s="5">
        <f t="shared" si="5"/>
        <v>0.73928217883830727</v>
      </c>
      <c r="P7" s="5">
        <f t="shared" si="6"/>
        <v>0.90032215979508523</v>
      </c>
      <c r="Q7" s="5">
        <f t="shared" si="7"/>
        <v>4496.399599106574</v>
      </c>
      <c r="S7" s="4">
        <v>4</v>
      </c>
      <c r="T7" s="5">
        <f t="shared" si="18"/>
        <v>21551.658557454346</v>
      </c>
      <c r="U7" s="5">
        <f t="shared" si="8"/>
        <v>445.52696715786453</v>
      </c>
      <c r="V7" s="5">
        <f t="shared" si="9"/>
        <v>125.71800825181703</v>
      </c>
      <c r="W7" s="5">
        <f t="shared" si="10"/>
        <v>319.80895890604751</v>
      </c>
      <c r="X7" s="5">
        <f t="shared" si="11"/>
        <v>21231.849598548299</v>
      </c>
      <c r="Z7" s="4">
        <v>4</v>
      </c>
      <c r="AA7" s="5">
        <f t="shared" si="19"/>
        <v>2498.4999562590942</v>
      </c>
      <c r="AB7" s="5">
        <f t="shared" si="12"/>
        <v>0.9108912992407735</v>
      </c>
      <c r="AC7" s="5">
        <f t="shared" si="13"/>
        <v>0.4107123215768374</v>
      </c>
      <c r="AD7" s="5">
        <f t="shared" si="14"/>
        <v>0.50017897766393604</v>
      </c>
      <c r="AE7" s="5">
        <f t="shared" si="15"/>
        <v>2497.9997772814304</v>
      </c>
      <c r="AG7" s="4" t="s">
        <v>86</v>
      </c>
      <c r="AH7" s="12">
        <f>-C26*3*12</f>
        <v>-14439.817385421662</v>
      </c>
      <c r="AI7" s="12">
        <f>-C38*3*12</f>
        <v>-16038.970817683125</v>
      </c>
      <c r="AK7" s="4" t="s">
        <v>94</v>
      </c>
      <c r="AL7" s="12"/>
      <c r="AM7" s="12">
        <f>C9</f>
        <v>200</v>
      </c>
      <c r="AN7" s="12">
        <f>C9</f>
        <v>200</v>
      </c>
    </row>
    <row r="8" spans="2:40" x14ac:dyDescent="0.25">
      <c r="B8" s="17" t="s">
        <v>3</v>
      </c>
      <c r="C8" s="4">
        <v>25000</v>
      </c>
      <c r="E8" s="4">
        <v>5</v>
      </c>
      <c r="F8" s="5">
        <f t="shared" si="16"/>
        <v>19330.281332270977</v>
      </c>
      <c r="G8" s="5">
        <f t="shared" si="0"/>
        <v>401.10603848393509</v>
      </c>
      <c r="H8" s="5">
        <f t="shared" si="1"/>
        <v>104.70569054980113</v>
      </c>
      <c r="I8" s="5">
        <f t="shared" si="2"/>
        <v>296.40034793413395</v>
      </c>
      <c r="J8" s="5">
        <f t="shared" si="3"/>
        <v>19033.880984336844</v>
      </c>
      <c r="L8" s="4">
        <v>5</v>
      </c>
      <c r="M8" s="5">
        <f t="shared" si="17"/>
        <v>4496.399599106574</v>
      </c>
      <c r="N8" s="5">
        <f t="shared" si="4"/>
        <v>1.6396043386333925</v>
      </c>
      <c r="O8" s="5">
        <f t="shared" si="5"/>
        <v>0.73913418067505332</v>
      </c>
      <c r="P8" s="5">
        <f t="shared" si="6"/>
        <v>0.90047015795833918</v>
      </c>
      <c r="Q8" s="5">
        <f t="shared" si="7"/>
        <v>4495.4991289486161</v>
      </c>
      <c r="S8" s="4">
        <v>5</v>
      </c>
      <c r="T8" s="5">
        <f t="shared" si="18"/>
        <v>21231.849598548299</v>
      </c>
      <c r="U8" s="5">
        <f t="shared" si="8"/>
        <v>445.52696715786453</v>
      </c>
      <c r="V8" s="5">
        <f t="shared" si="9"/>
        <v>123.85245599153174</v>
      </c>
      <c r="W8" s="5">
        <f t="shared" si="10"/>
        <v>321.67451116633276</v>
      </c>
      <c r="X8" s="5">
        <f t="shared" si="11"/>
        <v>20910.175087381966</v>
      </c>
      <c r="Z8" s="4">
        <v>5</v>
      </c>
      <c r="AA8" s="5">
        <f t="shared" si="19"/>
        <v>2497.9997772814304</v>
      </c>
      <c r="AB8" s="5">
        <f t="shared" si="12"/>
        <v>0.9108912992407735</v>
      </c>
      <c r="AC8" s="5">
        <f t="shared" si="13"/>
        <v>0.41063010037502967</v>
      </c>
      <c r="AD8" s="5">
        <f t="shared" si="14"/>
        <v>0.50026119886574383</v>
      </c>
      <c r="AE8" s="5">
        <f t="shared" si="15"/>
        <v>2497.4995160825647</v>
      </c>
      <c r="AG8" s="4" t="s">
        <v>60</v>
      </c>
      <c r="AH8" s="12">
        <f>-Q1098</f>
        <v>-3420.4778818117775</v>
      </c>
      <c r="AI8" s="12">
        <f>-AE1098</f>
        <v>-1900.2654898954329</v>
      </c>
      <c r="AK8" s="4" t="s">
        <v>95</v>
      </c>
      <c r="AL8" s="12"/>
      <c r="AM8" s="12">
        <f>C10</f>
        <v>100</v>
      </c>
      <c r="AN8" s="12">
        <f>C10</f>
        <v>100</v>
      </c>
    </row>
    <row r="9" spans="2:40" x14ac:dyDescent="0.25">
      <c r="B9" s="17" t="s">
        <v>4</v>
      </c>
      <c r="C9" s="4">
        <v>200</v>
      </c>
      <c r="E9" s="4">
        <v>6</v>
      </c>
      <c r="F9" s="5">
        <f t="shared" si="16"/>
        <v>19033.880984336844</v>
      </c>
      <c r="G9" s="5">
        <f t="shared" si="0"/>
        <v>401.10603848393509</v>
      </c>
      <c r="H9" s="5">
        <f t="shared" si="1"/>
        <v>103.1001886651579</v>
      </c>
      <c r="I9" s="5">
        <f t="shared" si="2"/>
        <v>298.00584981877716</v>
      </c>
      <c r="J9" s="5">
        <f t="shared" si="3"/>
        <v>18735.875134518068</v>
      </c>
      <c r="L9" s="4">
        <v>6</v>
      </c>
      <c r="M9" s="5">
        <f t="shared" si="17"/>
        <v>4495.4991289486161</v>
      </c>
      <c r="N9" s="5">
        <f t="shared" si="4"/>
        <v>1.6396043386333925</v>
      </c>
      <c r="O9" s="5">
        <f t="shared" si="5"/>
        <v>0.73898615818333413</v>
      </c>
      <c r="P9" s="5">
        <f t="shared" si="6"/>
        <v>0.90061818045005837</v>
      </c>
      <c r="Q9" s="5">
        <f t="shared" si="7"/>
        <v>4494.5985107681663</v>
      </c>
      <c r="S9" s="4">
        <v>6</v>
      </c>
      <c r="T9" s="5">
        <f t="shared" si="18"/>
        <v>20910.175087381966</v>
      </c>
      <c r="U9" s="5">
        <f t="shared" si="8"/>
        <v>445.52696715786453</v>
      </c>
      <c r="V9" s="5">
        <f t="shared" si="9"/>
        <v>121.97602134306148</v>
      </c>
      <c r="W9" s="5">
        <f t="shared" si="10"/>
        <v>323.55094581480307</v>
      </c>
      <c r="X9" s="5">
        <f t="shared" si="11"/>
        <v>20586.624141567161</v>
      </c>
      <c r="Z9" s="4">
        <v>6</v>
      </c>
      <c r="AA9" s="5">
        <f t="shared" si="19"/>
        <v>2497.4995160825647</v>
      </c>
      <c r="AB9" s="5">
        <f t="shared" si="12"/>
        <v>0.9108912992407735</v>
      </c>
      <c r="AC9" s="5">
        <f t="shared" si="13"/>
        <v>0.41054786565740792</v>
      </c>
      <c r="AD9" s="5">
        <f t="shared" si="14"/>
        <v>0.50034343358336564</v>
      </c>
      <c r="AE9" s="5">
        <f t="shared" si="15"/>
        <v>2496.9991726489811</v>
      </c>
      <c r="AG9" s="4" t="s">
        <v>87</v>
      </c>
      <c r="AH9" s="12">
        <f>-J39</f>
        <v>-9004.2601919629469</v>
      </c>
      <c r="AI9" s="12">
        <f>-X39</f>
        <v>-9950.8890504492992</v>
      </c>
      <c r="AK9" s="4" t="s">
        <v>96</v>
      </c>
      <c r="AL9" s="12"/>
      <c r="AM9" s="12">
        <f>C12</f>
        <v>350</v>
      </c>
      <c r="AN9" s="12">
        <f>C12</f>
        <v>350</v>
      </c>
    </row>
    <row r="10" spans="2:40" x14ac:dyDescent="0.25">
      <c r="B10" s="17" t="s">
        <v>5</v>
      </c>
      <c r="C10" s="4">
        <v>100</v>
      </c>
      <c r="E10" s="4">
        <v>7</v>
      </c>
      <c r="F10" s="5">
        <f t="shared" si="16"/>
        <v>18735.875134518068</v>
      </c>
      <c r="G10" s="5">
        <f t="shared" si="0"/>
        <v>401.10603848393509</v>
      </c>
      <c r="H10" s="5">
        <f t="shared" si="1"/>
        <v>101.48599031197287</v>
      </c>
      <c r="I10" s="5">
        <f t="shared" si="2"/>
        <v>299.62004817196225</v>
      </c>
      <c r="J10" s="5">
        <f t="shared" si="3"/>
        <v>18436.255086346107</v>
      </c>
      <c r="L10" s="4">
        <v>7</v>
      </c>
      <c r="M10" s="5">
        <f t="shared" si="17"/>
        <v>4494.5985107681663</v>
      </c>
      <c r="N10" s="5">
        <f t="shared" si="4"/>
        <v>1.6396043386333925</v>
      </c>
      <c r="O10" s="5">
        <f t="shared" si="5"/>
        <v>0.73883811135915067</v>
      </c>
      <c r="P10" s="5">
        <f t="shared" si="6"/>
        <v>0.90076622727424183</v>
      </c>
      <c r="Q10" s="5">
        <f t="shared" si="7"/>
        <v>4493.697744540892</v>
      </c>
      <c r="S10" s="4">
        <v>7</v>
      </c>
      <c r="T10" s="5">
        <f t="shared" si="18"/>
        <v>20586.624141567161</v>
      </c>
      <c r="U10" s="5">
        <f t="shared" si="8"/>
        <v>445.52696715786453</v>
      </c>
      <c r="V10" s="5">
        <f t="shared" si="9"/>
        <v>120.08864082580844</v>
      </c>
      <c r="W10" s="5">
        <f t="shared" si="10"/>
        <v>325.43832633205608</v>
      </c>
      <c r="X10" s="5">
        <f t="shared" si="11"/>
        <v>20261.185815235105</v>
      </c>
      <c r="Z10" s="4">
        <v>7</v>
      </c>
      <c r="AA10" s="5">
        <f t="shared" si="19"/>
        <v>2496.9991726489811</v>
      </c>
      <c r="AB10" s="5">
        <f t="shared" si="12"/>
        <v>0.9108912992407735</v>
      </c>
      <c r="AC10" s="5">
        <f t="shared" si="13"/>
        <v>0.41046561742175036</v>
      </c>
      <c r="AD10" s="5">
        <f t="shared" si="14"/>
        <v>0.50042568181902314</v>
      </c>
      <c r="AE10" s="5">
        <f t="shared" si="15"/>
        <v>2496.4987469671623</v>
      </c>
      <c r="AG10" s="4" t="s">
        <v>42</v>
      </c>
      <c r="AH10" s="12">
        <f>-C9*3*12</f>
        <v>-7200</v>
      </c>
      <c r="AI10" s="12">
        <f>-C9*3*12</f>
        <v>-7200</v>
      </c>
      <c r="AK10" s="3" t="s">
        <v>72</v>
      </c>
      <c r="AL10" s="12">
        <f>SUM(AL4:AL9)</f>
        <v>450</v>
      </c>
      <c r="AM10" s="12">
        <f t="shared" ref="AM10:AN10" si="20">SUM(AM4:AM9)</f>
        <v>1100.2941686429369</v>
      </c>
      <c r="AN10" s="12">
        <f t="shared" si="20"/>
        <v>1122.8537061350878</v>
      </c>
    </row>
    <row r="11" spans="2:40" x14ac:dyDescent="0.25">
      <c r="B11" s="17" t="s">
        <v>12</v>
      </c>
      <c r="C11" s="4">
        <v>18000</v>
      </c>
      <c r="E11" s="4">
        <v>8</v>
      </c>
      <c r="F11" s="5">
        <f t="shared" si="16"/>
        <v>18436.255086346107</v>
      </c>
      <c r="G11" s="5">
        <f t="shared" si="0"/>
        <v>401.10603848393509</v>
      </c>
      <c r="H11" s="5">
        <f t="shared" si="1"/>
        <v>99.86304838437475</v>
      </c>
      <c r="I11" s="5">
        <f t="shared" si="2"/>
        <v>301.24299009956036</v>
      </c>
      <c r="J11" s="5">
        <f t="shared" si="3"/>
        <v>18135.012096246548</v>
      </c>
      <c r="L11" s="4">
        <v>8</v>
      </c>
      <c r="M11" s="5">
        <f t="shared" si="17"/>
        <v>4493.697744540892</v>
      </c>
      <c r="N11" s="5">
        <f t="shared" si="4"/>
        <v>1.6396043386333925</v>
      </c>
      <c r="O11" s="5">
        <f t="shared" si="5"/>
        <v>0.73869004019850282</v>
      </c>
      <c r="P11" s="5">
        <f t="shared" si="6"/>
        <v>0.90091429843488968</v>
      </c>
      <c r="Q11" s="5">
        <f t="shared" si="7"/>
        <v>4492.796830242457</v>
      </c>
      <c r="S11" s="4">
        <v>8</v>
      </c>
      <c r="T11" s="5">
        <f t="shared" si="18"/>
        <v>20261.185815235105</v>
      </c>
      <c r="U11" s="5">
        <f t="shared" si="8"/>
        <v>445.52696715786453</v>
      </c>
      <c r="V11" s="5">
        <f t="shared" si="9"/>
        <v>118.19025058887145</v>
      </c>
      <c r="W11" s="5">
        <f t="shared" si="10"/>
        <v>327.3367165689931</v>
      </c>
      <c r="X11" s="5">
        <f t="shared" si="11"/>
        <v>19933.849098666113</v>
      </c>
      <c r="Z11" s="4">
        <v>8</v>
      </c>
      <c r="AA11" s="5">
        <f t="shared" si="19"/>
        <v>2496.4987469671623</v>
      </c>
      <c r="AB11" s="5">
        <f t="shared" si="12"/>
        <v>0.9108912992407735</v>
      </c>
      <c r="AC11" s="5">
        <f t="shared" si="13"/>
        <v>0.41038335566583489</v>
      </c>
      <c r="AD11" s="5">
        <f t="shared" si="14"/>
        <v>0.50050794357493866</v>
      </c>
      <c r="AE11" s="5">
        <f t="shared" si="15"/>
        <v>2495.9982390235873</v>
      </c>
      <c r="AG11" s="4" t="s">
        <v>88</v>
      </c>
      <c r="AH11" s="12">
        <f>-C10*3*12</f>
        <v>-3600</v>
      </c>
      <c r="AI11" s="12">
        <f>-C10*3*12</f>
        <v>-3600</v>
      </c>
    </row>
    <row r="12" spans="2:40" x14ac:dyDescent="0.25">
      <c r="B12" s="17" t="s">
        <v>13</v>
      </c>
      <c r="C12" s="4">
        <v>350</v>
      </c>
      <c r="E12" s="4">
        <v>9</v>
      </c>
      <c r="F12" s="5">
        <f t="shared" si="16"/>
        <v>18135.012096246548</v>
      </c>
      <c r="G12" s="5">
        <f t="shared" si="0"/>
        <v>401.10603848393509</v>
      </c>
      <c r="H12" s="5">
        <f t="shared" si="1"/>
        <v>98.231315521335475</v>
      </c>
      <c r="I12" s="5">
        <f t="shared" si="2"/>
        <v>302.87472296259961</v>
      </c>
      <c r="J12" s="5">
        <f t="shared" si="3"/>
        <v>17832.137373283949</v>
      </c>
      <c r="L12" s="4">
        <v>9</v>
      </c>
      <c r="M12" s="5">
        <f t="shared" si="17"/>
        <v>4492.796830242457</v>
      </c>
      <c r="N12" s="5">
        <f t="shared" si="4"/>
        <v>1.6396043386333925</v>
      </c>
      <c r="O12" s="5">
        <f t="shared" si="5"/>
        <v>0.73854194469739021</v>
      </c>
      <c r="P12" s="5">
        <f t="shared" si="6"/>
        <v>0.90106239393600229</v>
      </c>
      <c r="Q12" s="5">
        <f t="shared" si="7"/>
        <v>4491.8957678485212</v>
      </c>
      <c r="S12" s="4">
        <v>9</v>
      </c>
      <c r="T12" s="5">
        <f t="shared" si="18"/>
        <v>19933.849098666113</v>
      </c>
      <c r="U12" s="5">
        <f t="shared" si="8"/>
        <v>445.52696715786453</v>
      </c>
      <c r="V12" s="5">
        <f t="shared" si="9"/>
        <v>116.28078640888566</v>
      </c>
      <c r="W12" s="5">
        <f t="shared" si="10"/>
        <v>329.24618074897887</v>
      </c>
      <c r="X12" s="5">
        <f t="shared" si="11"/>
        <v>19604.602917917135</v>
      </c>
      <c r="Z12" s="4">
        <v>9</v>
      </c>
      <c r="AA12" s="5">
        <f t="shared" si="19"/>
        <v>2495.9982390235873</v>
      </c>
      <c r="AB12" s="5">
        <f t="shared" si="12"/>
        <v>0.9108912992407735</v>
      </c>
      <c r="AC12" s="5">
        <f t="shared" si="13"/>
        <v>0.41030108038743901</v>
      </c>
      <c r="AD12" s="5">
        <f t="shared" si="14"/>
        <v>0.50059021885333443</v>
      </c>
      <c r="AE12" s="5">
        <f t="shared" si="15"/>
        <v>2495.4976488047341</v>
      </c>
      <c r="AG12" s="4" t="s">
        <v>91</v>
      </c>
      <c r="AH12" s="12">
        <f>-C12*3*12</f>
        <v>-12600</v>
      </c>
      <c r="AI12" s="12">
        <f>-C12*3*12</f>
        <v>-12600</v>
      </c>
    </row>
    <row r="13" spans="2:40" x14ac:dyDescent="0.25">
      <c r="B13" s="17" t="s">
        <v>1</v>
      </c>
      <c r="C13" s="6">
        <f>100000-35000</f>
        <v>65000</v>
      </c>
      <c r="E13" s="4">
        <v>10</v>
      </c>
      <c r="F13" s="5">
        <f t="shared" si="16"/>
        <v>17832.137373283949</v>
      </c>
      <c r="G13" s="5">
        <f t="shared" si="0"/>
        <v>401.10603848393509</v>
      </c>
      <c r="H13" s="5">
        <f t="shared" si="1"/>
        <v>96.590744105288067</v>
      </c>
      <c r="I13" s="5">
        <f t="shared" si="2"/>
        <v>304.51529437864701</v>
      </c>
      <c r="J13" s="5">
        <f t="shared" si="3"/>
        <v>17527.622078905304</v>
      </c>
      <c r="L13" s="4">
        <v>10</v>
      </c>
      <c r="M13" s="5">
        <f t="shared" si="17"/>
        <v>4491.8957678485212</v>
      </c>
      <c r="N13" s="5">
        <f t="shared" si="4"/>
        <v>1.6396043386333925</v>
      </c>
      <c r="O13" s="5">
        <f t="shared" si="5"/>
        <v>0.73839382485181171</v>
      </c>
      <c r="P13" s="5">
        <f t="shared" si="6"/>
        <v>0.90121051378158079</v>
      </c>
      <c r="Q13" s="5">
        <f t="shared" si="7"/>
        <v>4490.9945573347395</v>
      </c>
      <c r="S13" s="4">
        <v>10</v>
      </c>
      <c r="T13" s="5">
        <f t="shared" si="18"/>
        <v>19604.602917917135</v>
      </c>
      <c r="U13" s="5">
        <f t="shared" si="8"/>
        <v>445.52696715786453</v>
      </c>
      <c r="V13" s="5">
        <f t="shared" si="9"/>
        <v>114.36018368784995</v>
      </c>
      <c r="W13" s="5">
        <f t="shared" si="10"/>
        <v>331.16678347001459</v>
      </c>
      <c r="X13" s="5">
        <f t="shared" si="11"/>
        <v>19273.436134447122</v>
      </c>
      <c r="Z13" s="4">
        <v>10</v>
      </c>
      <c r="AA13" s="5">
        <f t="shared" si="19"/>
        <v>2495.4976488047341</v>
      </c>
      <c r="AB13" s="5">
        <f t="shared" si="12"/>
        <v>0.9108912992407735</v>
      </c>
      <c r="AC13" s="5">
        <f t="shared" si="13"/>
        <v>0.41021879158433988</v>
      </c>
      <c r="AD13" s="5">
        <f t="shared" si="14"/>
        <v>0.50067250765643356</v>
      </c>
      <c r="AE13" s="5">
        <f t="shared" si="15"/>
        <v>2494.9969762970777</v>
      </c>
      <c r="AG13" s="3" t="s">
        <v>90</v>
      </c>
      <c r="AH13" s="12">
        <f>SUM(AH4:AH12)</f>
        <v>-34059.922209999953</v>
      </c>
      <c r="AI13" s="12">
        <f>SUM(AI4:AI12)</f>
        <v>-34287.5513306965</v>
      </c>
    </row>
    <row r="14" spans="2:40" x14ac:dyDescent="0.25">
      <c r="B14" s="17" t="s">
        <v>51</v>
      </c>
      <c r="C14" s="14">
        <v>0.06</v>
      </c>
      <c r="E14" s="4">
        <v>11</v>
      </c>
      <c r="F14" s="5">
        <f t="shared" si="16"/>
        <v>17527.622078905304</v>
      </c>
      <c r="G14" s="5">
        <f t="shared" si="0"/>
        <v>401.10603848393509</v>
      </c>
      <c r="H14" s="5">
        <f t="shared" si="1"/>
        <v>94.941286260737073</v>
      </c>
      <c r="I14" s="5">
        <f t="shared" si="2"/>
        <v>306.16475222319804</v>
      </c>
      <c r="J14" s="5">
        <f t="shared" si="3"/>
        <v>17221.457326682106</v>
      </c>
      <c r="L14" s="4">
        <v>11</v>
      </c>
      <c r="M14" s="5">
        <f t="shared" si="17"/>
        <v>4490.9945573347395</v>
      </c>
      <c r="N14" s="5">
        <f t="shared" si="4"/>
        <v>1.6396043386333925</v>
      </c>
      <c r="O14" s="5">
        <f t="shared" si="5"/>
        <v>0.73824568065776541</v>
      </c>
      <c r="P14" s="5">
        <f t="shared" si="6"/>
        <v>0.90135865797562709</v>
      </c>
      <c r="Q14" s="5">
        <f t="shared" si="7"/>
        <v>4490.0931986767637</v>
      </c>
      <c r="S14" s="4">
        <v>11</v>
      </c>
      <c r="T14" s="5">
        <f t="shared" si="18"/>
        <v>19273.436134447122</v>
      </c>
      <c r="U14" s="5">
        <f t="shared" si="8"/>
        <v>445.52696715786453</v>
      </c>
      <c r="V14" s="5">
        <f t="shared" si="9"/>
        <v>112.42837745094155</v>
      </c>
      <c r="W14" s="5">
        <f t="shared" si="10"/>
        <v>333.09858970692301</v>
      </c>
      <c r="X14" s="5">
        <f t="shared" si="11"/>
        <v>18940.3375447402</v>
      </c>
      <c r="Z14" s="4">
        <v>11</v>
      </c>
      <c r="AA14" s="5">
        <f t="shared" si="19"/>
        <v>2494.9969762970777</v>
      </c>
      <c r="AB14" s="5">
        <f t="shared" si="12"/>
        <v>0.9108912992407735</v>
      </c>
      <c r="AC14" s="5">
        <f t="shared" si="13"/>
        <v>0.41013648925431417</v>
      </c>
      <c r="AD14" s="5">
        <f t="shared" si="14"/>
        <v>0.50075480998645938</v>
      </c>
      <c r="AE14" s="5">
        <f t="shared" si="15"/>
        <v>2494.4962214870911</v>
      </c>
    </row>
    <row r="15" spans="2:40" x14ac:dyDescent="0.25">
      <c r="B15" s="4" t="s">
        <v>53</v>
      </c>
      <c r="C15" s="14">
        <f>C14/365</f>
        <v>1.6438356164383562E-4</v>
      </c>
      <c r="E15" s="4">
        <v>12</v>
      </c>
      <c r="F15" s="5">
        <f t="shared" si="16"/>
        <v>17221.457326682106</v>
      </c>
      <c r="G15" s="5">
        <f t="shared" si="0"/>
        <v>401.10603848393509</v>
      </c>
      <c r="H15" s="5">
        <f t="shared" si="1"/>
        <v>93.282893852861406</v>
      </c>
      <c r="I15" s="5">
        <f t="shared" si="2"/>
        <v>307.82314463107366</v>
      </c>
      <c r="J15" s="5">
        <f t="shared" si="3"/>
        <v>16913.634182051032</v>
      </c>
      <c r="L15" s="4">
        <v>12</v>
      </c>
      <c r="M15" s="5">
        <f t="shared" si="17"/>
        <v>4490.0931986767637</v>
      </c>
      <c r="N15" s="5">
        <f t="shared" si="4"/>
        <v>1.6396043386333925</v>
      </c>
      <c r="O15" s="5">
        <f t="shared" si="5"/>
        <v>0.73809751211124885</v>
      </c>
      <c r="P15" s="5">
        <f t="shared" si="6"/>
        <v>0.90150682652214364</v>
      </c>
      <c r="Q15" s="5">
        <f t="shared" si="7"/>
        <v>4489.1916918502411</v>
      </c>
      <c r="S15" s="4">
        <v>12</v>
      </c>
      <c r="T15" s="5">
        <f t="shared" si="18"/>
        <v>18940.3375447402</v>
      </c>
      <c r="U15" s="5">
        <f t="shared" si="8"/>
        <v>445.52696715786453</v>
      </c>
      <c r="V15" s="5">
        <f t="shared" si="9"/>
        <v>110.48530234431783</v>
      </c>
      <c r="W15" s="5">
        <f t="shared" si="10"/>
        <v>335.04166481354673</v>
      </c>
      <c r="X15" s="5">
        <f t="shared" si="11"/>
        <v>18605.295879926653</v>
      </c>
      <c r="Z15" s="4">
        <v>12</v>
      </c>
      <c r="AA15" s="5">
        <f t="shared" si="19"/>
        <v>2494.4962214870911</v>
      </c>
      <c r="AB15" s="5">
        <f t="shared" si="12"/>
        <v>0.9108912992407735</v>
      </c>
      <c r="AC15" s="5">
        <f t="shared" si="13"/>
        <v>0.41005417339513828</v>
      </c>
      <c r="AD15" s="5">
        <f t="shared" si="14"/>
        <v>0.50083712584563522</v>
      </c>
      <c r="AE15" s="5">
        <f t="shared" si="15"/>
        <v>2493.9953843612457</v>
      </c>
    </row>
    <row r="16" spans="2:40" x14ac:dyDescent="0.25">
      <c r="B16" s="15" t="s">
        <v>52</v>
      </c>
      <c r="C16" s="4">
        <f>365*10</f>
        <v>3650</v>
      </c>
      <c r="E16" s="4">
        <v>13</v>
      </c>
      <c r="F16" s="5">
        <f t="shared" si="16"/>
        <v>16913.634182051032</v>
      </c>
      <c r="G16" s="5">
        <f t="shared" si="0"/>
        <v>401.10603848393509</v>
      </c>
      <c r="H16" s="5">
        <f t="shared" si="1"/>
        <v>91.615518486109764</v>
      </c>
      <c r="I16" s="5">
        <f t="shared" si="2"/>
        <v>309.49051999782534</v>
      </c>
      <c r="J16" s="5">
        <f t="shared" si="3"/>
        <v>16604.143662053208</v>
      </c>
      <c r="L16" s="4">
        <v>13</v>
      </c>
      <c r="M16" s="5">
        <f t="shared" si="17"/>
        <v>4489.1916918502411</v>
      </c>
      <c r="N16" s="5">
        <f t="shared" si="4"/>
        <v>1.6396043386333925</v>
      </c>
      <c r="O16" s="5">
        <f t="shared" si="5"/>
        <v>0.73794931920825879</v>
      </c>
      <c r="P16" s="5">
        <f t="shared" si="6"/>
        <v>0.90165501942513371</v>
      </c>
      <c r="Q16" s="5">
        <f t="shared" si="7"/>
        <v>4488.2900368308156</v>
      </c>
      <c r="S16" s="4">
        <v>13</v>
      </c>
      <c r="T16" s="5">
        <f t="shared" si="18"/>
        <v>18605.295879926653</v>
      </c>
      <c r="U16" s="5">
        <f t="shared" si="8"/>
        <v>445.52696715786453</v>
      </c>
      <c r="V16" s="5">
        <f t="shared" si="9"/>
        <v>108.53089263290548</v>
      </c>
      <c r="W16" s="5">
        <f t="shared" si="10"/>
        <v>336.99607452495906</v>
      </c>
      <c r="X16" s="5">
        <f t="shared" si="11"/>
        <v>18268.299805401693</v>
      </c>
      <c r="Z16" s="4">
        <v>13</v>
      </c>
      <c r="AA16" s="5">
        <f t="shared" si="19"/>
        <v>2493.9953843612457</v>
      </c>
      <c r="AB16" s="5">
        <f t="shared" si="12"/>
        <v>0.9108912992407735</v>
      </c>
      <c r="AC16" s="5">
        <f t="shared" si="13"/>
        <v>0.40997184400458836</v>
      </c>
      <c r="AD16" s="5">
        <f t="shared" si="14"/>
        <v>0.50091945523618508</v>
      </c>
      <c r="AE16" s="5">
        <f t="shared" si="15"/>
        <v>2493.4944649060094</v>
      </c>
    </row>
    <row r="17" spans="2:31" x14ac:dyDescent="0.25">
      <c r="E17" s="4">
        <v>14</v>
      </c>
      <c r="F17" s="5">
        <f t="shared" si="16"/>
        <v>16604.143662053208</v>
      </c>
      <c r="G17" s="5">
        <f t="shared" si="0"/>
        <v>401.10603848393509</v>
      </c>
      <c r="H17" s="5">
        <f t="shared" si="1"/>
        <v>89.939111502788208</v>
      </c>
      <c r="I17" s="5">
        <f t="shared" si="2"/>
        <v>311.1669269811469</v>
      </c>
      <c r="J17" s="5">
        <f t="shared" si="3"/>
        <v>16292.976735072061</v>
      </c>
      <c r="L17" s="4">
        <v>14</v>
      </c>
      <c r="M17" s="5">
        <f t="shared" si="17"/>
        <v>4488.2900368308156</v>
      </c>
      <c r="N17" s="5">
        <f t="shared" si="4"/>
        <v>1.6396043386333925</v>
      </c>
      <c r="O17" s="5">
        <f t="shared" si="5"/>
        <v>0.73780110194479165</v>
      </c>
      <c r="P17" s="5">
        <f t="shared" si="6"/>
        <v>0.90180323668860085</v>
      </c>
      <c r="Q17" s="5">
        <f t="shared" si="7"/>
        <v>4487.3882335941271</v>
      </c>
      <c r="S17" s="4">
        <v>14</v>
      </c>
      <c r="T17" s="5">
        <f t="shared" si="18"/>
        <v>18268.299805401693</v>
      </c>
      <c r="U17" s="5">
        <f t="shared" si="8"/>
        <v>445.52696715786453</v>
      </c>
      <c r="V17" s="5">
        <f t="shared" si="9"/>
        <v>106.56508219817655</v>
      </c>
      <c r="W17" s="5">
        <f t="shared" si="10"/>
        <v>338.96188495968795</v>
      </c>
      <c r="X17" s="5">
        <f t="shared" si="11"/>
        <v>17929.337920442005</v>
      </c>
      <c r="Z17" s="4">
        <v>14</v>
      </c>
      <c r="AA17" s="5">
        <f t="shared" si="19"/>
        <v>2493.4944649060094</v>
      </c>
      <c r="AB17" s="5">
        <f t="shared" si="12"/>
        <v>0.9108912992407735</v>
      </c>
      <c r="AC17" s="5">
        <f t="shared" si="13"/>
        <v>0.40988950108043992</v>
      </c>
      <c r="AD17" s="5">
        <f t="shared" si="14"/>
        <v>0.50100179816033363</v>
      </c>
      <c r="AE17" s="5">
        <f t="shared" si="15"/>
        <v>2492.993463107849</v>
      </c>
    </row>
    <row r="18" spans="2:31" x14ac:dyDescent="0.25">
      <c r="B18" s="10" t="s">
        <v>6</v>
      </c>
      <c r="C18" s="10"/>
      <c r="E18" s="4">
        <v>15</v>
      </c>
      <c r="F18" s="5">
        <f t="shared" si="16"/>
        <v>16292.976735072061</v>
      </c>
      <c r="G18" s="5">
        <f t="shared" si="0"/>
        <v>401.10603848393509</v>
      </c>
      <c r="H18" s="5">
        <f t="shared" si="1"/>
        <v>88.253623981640331</v>
      </c>
      <c r="I18" s="5">
        <f t="shared" si="2"/>
        <v>312.85241450229478</v>
      </c>
      <c r="J18" s="5">
        <f t="shared" si="3"/>
        <v>15980.124320569766</v>
      </c>
      <c r="L18" s="4">
        <v>15</v>
      </c>
      <c r="M18" s="5">
        <f t="shared" si="17"/>
        <v>4487.3882335941271</v>
      </c>
      <c r="N18" s="5">
        <f t="shared" si="4"/>
        <v>1.6396043386333925</v>
      </c>
      <c r="O18" s="5">
        <f t="shared" si="5"/>
        <v>0.73765286031684285</v>
      </c>
      <c r="P18" s="5">
        <f t="shared" si="6"/>
        <v>0.90195147831654965</v>
      </c>
      <c r="Q18" s="5">
        <f t="shared" si="7"/>
        <v>4486.4862821158104</v>
      </c>
      <c r="S18" s="4">
        <v>15</v>
      </c>
      <c r="T18" s="5">
        <f t="shared" si="18"/>
        <v>17929.337920442005</v>
      </c>
      <c r="U18" s="5">
        <f t="shared" si="8"/>
        <v>445.52696715786453</v>
      </c>
      <c r="V18" s="5">
        <f t="shared" si="9"/>
        <v>104.5878045359117</v>
      </c>
      <c r="W18" s="5">
        <f t="shared" si="10"/>
        <v>340.93916262195285</v>
      </c>
      <c r="X18" s="5">
        <f t="shared" si="11"/>
        <v>17588.398757820054</v>
      </c>
      <c r="Z18" s="4">
        <v>15</v>
      </c>
      <c r="AA18" s="5">
        <f t="shared" si="19"/>
        <v>2492.993463107849</v>
      </c>
      <c r="AB18" s="5">
        <f t="shared" si="12"/>
        <v>0.9108912992407735</v>
      </c>
      <c r="AC18" s="5">
        <f t="shared" si="13"/>
        <v>0.40980714462046836</v>
      </c>
      <c r="AD18" s="5">
        <f t="shared" si="14"/>
        <v>0.50108415462030509</v>
      </c>
      <c r="AE18" s="5">
        <f t="shared" si="15"/>
        <v>2492.4923789532286</v>
      </c>
    </row>
    <row r="19" spans="2:31" x14ac:dyDescent="0.25">
      <c r="B19" s="17" t="s">
        <v>7</v>
      </c>
      <c r="C19" s="4">
        <v>0.8</v>
      </c>
      <c r="E19" s="4">
        <v>16</v>
      </c>
      <c r="F19" s="5">
        <f t="shared" si="16"/>
        <v>15980.124320569766</v>
      </c>
      <c r="G19" s="5">
        <f t="shared" si="0"/>
        <v>401.10603848393509</v>
      </c>
      <c r="H19" s="5">
        <f t="shared" si="1"/>
        <v>86.559006736419576</v>
      </c>
      <c r="I19" s="5">
        <f t="shared" si="2"/>
        <v>314.54703174751552</v>
      </c>
      <c r="J19" s="5">
        <f t="shared" si="3"/>
        <v>15665.577288822251</v>
      </c>
      <c r="L19" s="4">
        <v>16</v>
      </c>
      <c r="M19" s="5">
        <f t="shared" si="17"/>
        <v>4486.4862821158104</v>
      </c>
      <c r="N19" s="5">
        <f t="shared" si="4"/>
        <v>1.6396043386333925</v>
      </c>
      <c r="O19" s="5">
        <f t="shared" si="5"/>
        <v>0.73750459432040716</v>
      </c>
      <c r="P19" s="5">
        <f t="shared" si="6"/>
        <v>0.90209974431298534</v>
      </c>
      <c r="Q19" s="5">
        <f t="shared" si="7"/>
        <v>4485.5841823714973</v>
      </c>
      <c r="S19" s="4">
        <v>16</v>
      </c>
      <c r="T19" s="5">
        <f t="shared" si="18"/>
        <v>17588.398757820054</v>
      </c>
      <c r="U19" s="5">
        <f t="shared" si="8"/>
        <v>445.52696715786453</v>
      </c>
      <c r="V19" s="5">
        <f t="shared" si="9"/>
        <v>102.59899275395031</v>
      </c>
      <c r="W19" s="5">
        <f t="shared" si="10"/>
        <v>342.92797440391422</v>
      </c>
      <c r="X19" s="5">
        <f t="shared" si="11"/>
        <v>17245.470783416138</v>
      </c>
      <c r="Z19" s="4">
        <v>16</v>
      </c>
      <c r="AA19" s="5">
        <f t="shared" si="19"/>
        <v>2492.4923789532286</v>
      </c>
      <c r="AB19" s="5">
        <f t="shared" si="12"/>
        <v>0.9108912992407735</v>
      </c>
      <c r="AC19" s="5">
        <f t="shared" si="13"/>
        <v>0.40972477462244855</v>
      </c>
      <c r="AD19" s="5">
        <f t="shared" si="14"/>
        <v>0.501166524618325</v>
      </c>
      <c r="AE19" s="5">
        <f t="shared" si="15"/>
        <v>2491.9912124286102</v>
      </c>
    </row>
    <row r="20" spans="2:31" x14ac:dyDescent="0.25">
      <c r="B20" s="17" t="s">
        <v>8</v>
      </c>
      <c r="C20" s="4">
        <f>0.02*C8</f>
        <v>500</v>
      </c>
      <c r="E20" s="4">
        <v>17</v>
      </c>
      <c r="F20" s="5">
        <f t="shared" si="16"/>
        <v>15665.577288822251</v>
      </c>
      <c r="G20" s="5">
        <f t="shared" si="0"/>
        <v>401.10603848393509</v>
      </c>
      <c r="H20" s="5">
        <f t="shared" si="1"/>
        <v>84.855210314453856</v>
      </c>
      <c r="I20" s="5">
        <f t="shared" si="2"/>
        <v>316.25082816948122</v>
      </c>
      <c r="J20" s="5">
        <f t="shared" si="3"/>
        <v>15349.32646065277</v>
      </c>
      <c r="L20" s="4">
        <v>17</v>
      </c>
      <c r="M20" s="5">
        <f t="shared" si="17"/>
        <v>4485.5841823714973</v>
      </c>
      <c r="N20" s="5">
        <f t="shared" si="4"/>
        <v>1.6396043386333925</v>
      </c>
      <c r="O20" s="5">
        <f t="shared" si="5"/>
        <v>0.737356303951479</v>
      </c>
      <c r="P20" s="5">
        <f t="shared" si="6"/>
        <v>0.9022480346819135</v>
      </c>
      <c r="Q20" s="5">
        <f t="shared" si="7"/>
        <v>4484.6819343368152</v>
      </c>
      <c r="S20" s="4">
        <v>17</v>
      </c>
      <c r="T20" s="5">
        <f t="shared" si="18"/>
        <v>17245.470783416138</v>
      </c>
      <c r="U20" s="5">
        <f t="shared" si="8"/>
        <v>445.52696715786453</v>
      </c>
      <c r="V20" s="5">
        <f t="shared" si="9"/>
        <v>100.59857956992748</v>
      </c>
      <c r="W20" s="5">
        <f t="shared" si="10"/>
        <v>344.92838758793704</v>
      </c>
      <c r="X20" s="5">
        <f t="shared" si="11"/>
        <v>16900.542395828201</v>
      </c>
      <c r="Z20" s="4">
        <v>17</v>
      </c>
      <c r="AA20" s="5">
        <f t="shared" si="19"/>
        <v>2491.9912124286102</v>
      </c>
      <c r="AB20" s="5">
        <f t="shared" si="12"/>
        <v>0.9108912992407735</v>
      </c>
      <c r="AC20" s="5">
        <f t="shared" si="13"/>
        <v>0.40964239108415512</v>
      </c>
      <c r="AD20" s="5">
        <f t="shared" si="14"/>
        <v>0.50124890815661838</v>
      </c>
      <c r="AE20" s="5">
        <f t="shared" si="15"/>
        <v>2491.4899635204538</v>
      </c>
    </row>
    <row r="21" spans="2:31" x14ac:dyDescent="0.25">
      <c r="B21" s="17" t="s">
        <v>80</v>
      </c>
      <c r="C21" s="4">
        <v>6.5000000000000002E-2</v>
      </c>
      <c r="E21" s="4">
        <v>18</v>
      </c>
      <c r="F21" s="5">
        <f>J20</f>
        <v>15349.32646065277</v>
      </c>
      <c r="G21" s="5">
        <f t="shared" si="0"/>
        <v>401.10603848393509</v>
      </c>
      <c r="H21" s="5">
        <f t="shared" si="1"/>
        <v>83.142184995202513</v>
      </c>
      <c r="I21" s="5">
        <f t="shared" si="2"/>
        <v>317.96385348873258</v>
      </c>
      <c r="J21" s="5">
        <f t="shared" si="3"/>
        <v>15031.362607164037</v>
      </c>
      <c r="L21" s="4">
        <v>18</v>
      </c>
      <c r="M21" s="5">
        <f t="shared" si="17"/>
        <v>4484.6819343368152</v>
      </c>
      <c r="N21" s="5">
        <f t="shared" si="4"/>
        <v>1.6396043386333925</v>
      </c>
      <c r="O21" s="5">
        <f t="shared" si="5"/>
        <v>0.73720798920605179</v>
      </c>
      <c r="P21" s="5">
        <f t="shared" si="6"/>
        <v>0.9023963494273407</v>
      </c>
      <c r="Q21" s="5">
        <f t="shared" si="7"/>
        <v>4483.7795379873878</v>
      </c>
      <c r="S21" s="4">
        <v>18</v>
      </c>
      <c r="T21" s="5">
        <f>X20</f>
        <v>16900.542395828201</v>
      </c>
      <c r="U21" s="5">
        <f t="shared" si="8"/>
        <v>445.52696715786453</v>
      </c>
      <c r="V21" s="5">
        <f t="shared" si="9"/>
        <v>98.586497308997849</v>
      </c>
      <c r="W21" s="5">
        <f t="shared" si="10"/>
        <v>346.94046984886666</v>
      </c>
      <c r="X21" s="5">
        <f t="shared" si="11"/>
        <v>16553.601925979336</v>
      </c>
      <c r="Z21" s="4">
        <v>18</v>
      </c>
      <c r="AA21" s="5">
        <f t="shared" si="19"/>
        <v>2491.4899635204538</v>
      </c>
      <c r="AB21" s="5">
        <f t="shared" si="12"/>
        <v>0.9108912992407735</v>
      </c>
      <c r="AC21" s="5">
        <f t="shared" si="13"/>
        <v>0.40955999400336229</v>
      </c>
      <c r="AD21" s="5">
        <f t="shared" si="14"/>
        <v>0.50133130523741121</v>
      </c>
      <c r="AE21" s="5">
        <f t="shared" si="15"/>
        <v>2490.9886322152165</v>
      </c>
    </row>
    <row r="22" spans="2:31" x14ac:dyDescent="0.25">
      <c r="B22" s="4" t="s">
        <v>32</v>
      </c>
      <c r="C22" s="4">
        <f>C21/12</f>
        <v>5.4166666666666669E-3</v>
      </c>
      <c r="E22" s="4">
        <v>19</v>
      </c>
      <c r="F22" s="5">
        <f>J21</f>
        <v>15031.362607164037</v>
      </c>
      <c r="G22" s="5">
        <f t="shared" si="0"/>
        <v>401.10603848393509</v>
      </c>
      <c r="H22" s="5">
        <f t="shared" si="1"/>
        <v>81.419880788805202</v>
      </c>
      <c r="I22" s="5">
        <f t="shared" si="2"/>
        <v>319.68615769512991</v>
      </c>
      <c r="J22" s="5">
        <f t="shared" si="3"/>
        <v>14711.676449468907</v>
      </c>
      <c r="L22" s="4">
        <v>19</v>
      </c>
      <c r="M22" s="5">
        <f>Q21</f>
        <v>4483.7795379873878</v>
      </c>
      <c r="N22" s="5">
        <f t="shared" si="4"/>
        <v>1.6396043386333925</v>
      </c>
      <c r="O22" s="5">
        <f t="shared" si="5"/>
        <v>0.73705965008011853</v>
      </c>
      <c r="P22" s="5">
        <f t="shared" si="6"/>
        <v>0.90254468855327397</v>
      </c>
      <c r="Q22" s="5">
        <f t="shared" si="7"/>
        <v>4482.8769932988343</v>
      </c>
      <c r="S22" s="4">
        <v>19</v>
      </c>
      <c r="T22" s="5">
        <f>X21</f>
        <v>16553.601925979336</v>
      </c>
      <c r="U22" s="5">
        <f t="shared" si="8"/>
        <v>445.52696715786453</v>
      </c>
      <c r="V22" s="5">
        <f t="shared" si="9"/>
        <v>96.562677901546124</v>
      </c>
      <c r="W22" s="5">
        <f t="shared" si="10"/>
        <v>348.96428925631841</v>
      </c>
      <c r="X22" s="5">
        <f t="shared" si="11"/>
        <v>16204.637636723017</v>
      </c>
      <c r="Z22" s="4">
        <v>19</v>
      </c>
      <c r="AA22" s="5">
        <f>AE21</f>
        <v>2490.9886322152165</v>
      </c>
      <c r="AB22" s="5">
        <f t="shared" si="12"/>
        <v>0.9108912992407735</v>
      </c>
      <c r="AC22" s="5">
        <f t="shared" si="13"/>
        <v>0.40947758337784385</v>
      </c>
      <c r="AD22" s="5">
        <f t="shared" si="14"/>
        <v>0.50141371586292971</v>
      </c>
      <c r="AE22" s="5">
        <f t="shared" si="15"/>
        <v>2490.4872184993537</v>
      </c>
    </row>
    <row r="23" spans="2:31" x14ac:dyDescent="0.25">
      <c r="B23" s="17" t="s">
        <v>11</v>
      </c>
      <c r="C23" s="4">
        <v>5</v>
      </c>
      <c r="E23" s="4">
        <v>20</v>
      </c>
      <c r="F23" s="5">
        <f t="shared" si="16"/>
        <v>14711.676449468907</v>
      </c>
      <c r="G23" s="5">
        <f t="shared" si="0"/>
        <v>401.10603848393509</v>
      </c>
      <c r="H23" s="5">
        <f t="shared" si="1"/>
        <v>79.68824743462325</v>
      </c>
      <c r="I23" s="5">
        <f t="shared" si="2"/>
        <v>321.41779104931186</v>
      </c>
      <c r="J23" s="5">
        <f t="shared" si="3"/>
        <v>14390.258658419594</v>
      </c>
      <c r="L23" s="4">
        <v>20</v>
      </c>
      <c r="M23" s="5">
        <f t="shared" ref="M23:M86" si="21">Q22</f>
        <v>4482.8769932988343</v>
      </c>
      <c r="N23" s="5">
        <f t="shared" si="4"/>
        <v>1.6396043386333925</v>
      </c>
      <c r="O23" s="5">
        <f t="shared" si="5"/>
        <v>0.73691128656967142</v>
      </c>
      <c r="P23" s="5">
        <f t="shared" si="6"/>
        <v>0.90269305206372108</v>
      </c>
      <c r="Q23" s="5">
        <f t="shared" si="7"/>
        <v>4481.9743002467703</v>
      </c>
      <c r="S23" s="4">
        <v>20</v>
      </c>
      <c r="T23" s="5">
        <f t="shared" ref="T23:T39" si="22">X22</f>
        <v>16204.637636723017</v>
      </c>
      <c r="U23" s="5">
        <f t="shared" si="8"/>
        <v>445.52696715786453</v>
      </c>
      <c r="V23" s="5">
        <f t="shared" si="9"/>
        <v>94.52705288088427</v>
      </c>
      <c r="W23" s="5">
        <f t="shared" si="10"/>
        <v>350.99991427698023</v>
      </c>
      <c r="X23" s="5">
        <f t="shared" si="11"/>
        <v>15853.637722446038</v>
      </c>
      <c r="Z23" s="4">
        <v>20</v>
      </c>
      <c r="AA23" s="5">
        <f t="shared" ref="AA23:AA86" si="23">AE22</f>
        <v>2490.4872184993537</v>
      </c>
      <c r="AB23" s="5">
        <f t="shared" si="12"/>
        <v>0.9108912992407735</v>
      </c>
      <c r="AC23" s="5">
        <f t="shared" si="13"/>
        <v>0.40939515920537323</v>
      </c>
      <c r="AD23" s="5">
        <f t="shared" si="14"/>
        <v>0.50149614003540033</v>
      </c>
      <c r="AE23" s="5">
        <f t="shared" si="15"/>
        <v>2489.9857223593185</v>
      </c>
    </row>
    <row r="24" spans="2:31" x14ac:dyDescent="0.25">
      <c r="B24" s="4" t="s">
        <v>49</v>
      </c>
      <c r="C24" s="4">
        <f>C8*C19</f>
        <v>20000</v>
      </c>
      <c r="E24" s="4">
        <v>21</v>
      </c>
      <c r="F24" s="5">
        <f t="shared" si="16"/>
        <v>14390.258658419594</v>
      </c>
      <c r="G24" s="5">
        <f t="shared" si="0"/>
        <v>401.10603848393509</v>
      </c>
      <c r="H24" s="5">
        <f t="shared" si="1"/>
        <v>77.94723439977281</v>
      </c>
      <c r="I24" s="5">
        <f t="shared" si="2"/>
        <v>323.15880408416228</v>
      </c>
      <c r="J24" s="5">
        <f t="shared" si="3"/>
        <v>14067.099854335433</v>
      </c>
      <c r="L24" s="4">
        <v>21</v>
      </c>
      <c r="M24" s="5">
        <f t="shared" si="21"/>
        <v>4481.9743002467703</v>
      </c>
      <c r="N24" s="5">
        <f t="shared" si="4"/>
        <v>1.6396043386333925</v>
      </c>
      <c r="O24" s="5">
        <f t="shared" si="5"/>
        <v>0.73676289867070199</v>
      </c>
      <c r="P24" s="5">
        <f t="shared" si="6"/>
        <v>0.90284143996269051</v>
      </c>
      <c r="Q24" s="5">
        <f t="shared" si="7"/>
        <v>4481.0714588068076</v>
      </c>
      <c r="S24" s="4">
        <v>21</v>
      </c>
      <c r="T24" s="5">
        <f t="shared" si="22"/>
        <v>15853.637722446038</v>
      </c>
      <c r="U24" s="5">
        <f t="shared" si="8"/>
        <v>445.52696715786453</v>
      </c>
      <c r="V24" s="5">
        <f t="shared" si="9"/>
        <v>92.479553380935229</v>
      </c>
      <c r="W24" s="5">
        <f t="shared" si="10"/>
        <v>353.04741377692932</v>
      </c>
      <c r="X24" s="5">
        <f t="shared" si="11"/>
        <v>15500.590308669109</v>
      </c>
      <c r="Z24" s="4">
        <v>21</v>
      </c>
      <c r="AA24" s="5">
        <f t="shared" si="23"/>
        <v>2489.9857223593185</v>
      </c>
      <c r="AB24" s="5">
        <f t="shared" si="12"/>
        <v>0.9108912992407735</v>
      </c>
      <c r="AC24" s="5">
        <f t="shared" si="13"/>
        <v>0.40931272148372361</v>
      </c>
      <c r="AD24" s="5">
        <f t="shared" si="14"/>
        <v>0.50157857775704984</v>
      </c>
      <c r="AE24" s="5">
        <f t="shared" si="15"/>
        <v>2489.4841437815617</v>
      </c>
    </row>
    <row r="25" spans="2:31" x14ac:dyDescent="0.25">
      <c r="B25" s="4" t="s">
        <v>76</v>
      </c>
      <c r="C25" s="4">
        <f>C24+C20</f>
        <v>20500</v>
      </c>
      <c r="E25" s="4">
        <v>22</v>
      </c>
      <c r="F25" s="5">
        <f t="shared" si="16"/>
        <v>14067.099854335433</v>
      </c>
      <c r="G25" s="5">
        <f t="shared" si="0"/>
        <v>401.10603848393509</v>
      </c>
      <c r="H25" s="5">
        <f t="shared" si="1"/>
        <v>76.196790877650258</v>
      </c>
      <c r="I25" s="5">
        <f t="shared" si="2"/>
        <v>324.90924760628485</v>
      </c>
      <c r="J25" s="5">
        <f t="shared" si="3"/>
        <v>13742.190606729147</v>
      </c>
      <c r="L25" s="4">
        <v>22</v>
      </c>
      <c r="M25" s="5">
        <f t="shared" si="21"/>
        <v>4481.0714588068076</v>
      </c>
      <c r="N25" s="5">
        <f t="shared" si="4"/>
        <v>1.6396043386333925</v>
      </c>
      <c r="O25" s="5">
        <f t="shared" si="5"/>
        <v>0.73661448637920124</v>
      </c>
      <c r="P25" s="5">
        <f t="shared" si="6"/>
        <v>0.90298985225419126</v>
      </c>
      <c r="Q25" s="5">
        <f t="shared" si="7"/>
        <v>4480.1684689545536</v>
      </c>
      <c r="S25" s="4">
        <v>22</v>
      </c>
      <c r="T25" s="5">
        <f t="shared" si="22"/>
        <v>15500.590308669109</v>
      </c>
      <c r="U25" s="5">
        <f t="shared" si="8"/>
        <v>445.52696715786453</v>
      </c>
      <c r="V25" s="5">
        <f t="shared" si="9"/>
        <v>90.420110133903137</v>
      </c>
      <c r="W25" s="5">
        <f t="shared" si="10"/>
        <v>355.10685702396142</v>
      </c>
      <c r="X25" s="5">
        <f t="shared" si="11"/>
        <v>15145.483451645146</v>
      </c>
      <c r="Z25" s="4">
        <v>22</v>
      </c>
      <c r="AA25" s="5">
        <f t="shared" si="23"/>
        <v>2489.4841437815617</v>
      </c>
      <c r="AB25" s="5">
        <f t="shared" si="12"/>
        <v>0.9108912992407735</v>
      </c>
      <c r="AC25" s="5">
        <f t="shared" si="13"/>
        <v>0.40923027021066766</v>
      </c>
      <c r="AD25" s="5">
        <f t="shared" si="14"/>
        <v>0.50166102903010579</v>
      </c>
      <c r="AE25" s="5">
        <f t="shared" si="15"/>
        <v>2488.9824827525317</v>
      </c>
    </row>
    <row r="26" spans="2:31" x14ac:dyDescent="0.25">
      <c r="B26" s="4" t="s">
        <v>79</v>
      </c>
      <c r="C26" s="22">
        <f>-PMT(C22,C23*12,C25)</f>
        <v>401.10603848393509</v>
      </c>
      <c r="E26" s="4">
        <v>23</v>
      </c>
      <c r="F26" s="5">
        <f>J25</f>
        <v>13742.190606729147</v>
      </c>
      <c r="G26" s="5">
        <f t="shared" si="0"/>
        <v>401.10603848393509</v>
      </c>
      <c r="H26" s="5">
        <f t="shared" si="1"/>
        <v>74.436865786449545</v>
      </c>
      <c r="I26" s="5">
        <f t="shared" si="2"/>
        <v>326.66917269748558</v>
      </c>
      <c r="J26" s="5">
        <f t="shared" si="3"/>
        <v>13415.521434031662</v>
      </c>
      <c r="L26" s="4">
        <v>23</v>
      </c>
      <c r="M26" s="5">
        <f t="shared" si="21"/>
        <v>4480.1684689545536</v>
      </c>
      <c r="N26" s="5">
        <f t="shared" si="4"/>
        <v>1.6396043386333925</v>
      </c>
      <c r="O26" s="5">
        <f t="shared" si="5"/>
        <v>0.73646604969115947</v>
      </c>
      <c r="P26" s="5">
        <f t="shared" si="6"/>
        <v>0.90313828894223303</v>
      </c>
      <c r="Q26" s="5">
        <f t="shared" si="7"/>
        <v>4479.2653306656111</v>
      </c>
      <c r="S26" s="4">
        <v>23</v>
      </c>
      <c r="T26" s="5">
        <f>X25</f>
        <v>15145.483451645146</v>
      </c>
      <c r="U26" s="5">
        <f t="shared" si="8"/>
        <v>445.52696715786453</v>
      </c>
      <c r="V26" s="5">
        <f t="shared" si="9"/>
        <v>88.348653467930021</v>
      </c>
      <c r="W26" s="5">
        <f t="shared" si="10"/>
        <v>357.1783136899345</v>
      </c>
      <c r="X26" s="5">
        <f t="shared" si="11"/>
        <v>14788.305137955213</v>
      </c>
      <c r="Z26" s="4">
        <v>23</v>
      </c>
      <c r="AA26" s="5">
        <f t="shared" si="23"/>
        <v>2488.9824827525317</v>
      </c>
      <c r="AB26" s="5">
        <f t="shared" si="12"/>
        <v>0.9108912992407735</v>
      </c>
      <c r="AC26" s="5">
        <f t="shared" si="13"/>
        <v>0.40914780538397783</v>
      </c>
      <c r="AD26" s="5">
        <f t="shared" si="14"/>
        <v>0.50174349385679573</v>
      </c>
      <c r="AE26" s="5">
        <f t="shared" si="15"/>
        <v>2488.4807392586749</v>
      </c>
    </row>
    <row r="27" spans="2:31" x14ac:dyDescent="0.25">
      <c r="B27" s="4" t="s">
        <v>81</v>
      </c>
      <c r="C27" s="22">
        <f>C8-C25</f>
        <v>4500</v>
      </c>
      <c r="E27" s="4">
        <v>24</v>
      </c>
      <c r="F27" s="5">
        <f t="shared" si="16"/>
        <v>13415.521434031662</v>
      </c>
      <c r="G27" s="5">
        <f t="shared" si="0"/>
        <v>401.10603848393509</v>
      </c>
      <c r="H27" s="5">
        <f t="shared" si="1"/>
        <v>72.667407767671506</v>
      </c>
      <c r="I27" s="5">
        <f t="shared" si="2"/>
        <v>328.43863071626356</v>
      </c>
      <c r="J27" s="5">
        <f t="shared" si="3"/>
        <v>13087.082803315398</v>
      </c>
      <c r="L27" s="4">
        <v>24</v>
      </c>
      <c r="M27" s="5">
        <f t="shared" si="21"/>
        <v>4479.2653306656111</v>
      </c>
      <c r="N27" s="5">
        <f t="shared" si="4"/>
        <v>1.6396043386333925</v>
      </c>
      <c r="O27" s="5">
        <f t="shared" si="5"/>
        <v>0.73631758860256624</v>
      </c>
      <c r="P27" s="5">
        <f t="shared" si="6"/>
        <v>0.90328675003082626</v>
      </c>
      <c r="Q27" s="5">
        <f t="shared" si="7"/>
        <v>4478.3620439155802</v>
      </c>
      <c r="S27" s="4">
        <v>24</v>
      </c>
      <c r="T27" s="5">
        <f t="shared" si="22"/>
        <v>14788.305137955213</v>
      </c>
      <c r="U27" s="5">
        <f t="shared" si="8"/>
        <v>445.52696715786453</v>
      </c>
      <c r="V27" s="5">
        <f t="shared" si="9"/>
        <v>86.265113304738748</v>
      </c>
      <c r="W27" s="5">
        <f t="shared" si="10"/>
        <v>359.26185385312579</v>
      </c>
      <c r="X27" s="5">
        <f t="shared" si="11"/>
        <v>14429.043284102087</v>
      </c>
      <c r="Z27" s="4">
        <v>24</v>
      </c>
      <c r="AA27" s="5">
        <f t="shared" si="23"/>
        <v>2488.4807392586749</v>
      </c>
      <c r="AB27" s="5">
        <f t="shared" si="12"/>
        <v>0.9108912992407735</v>
      </c>
      <c r="AC27" s="5">
        <f t="shared" si="13"/>
        <v>0.409065327001426</v>
      </c>
      <c r="AD27" s="5">
        <f t="shared" si="14"/>
        <v>0.50182597223934744</v>
      </c>
      <c r="AE27" s="5">
        <f t="shared" si="15"/>
        <v>2487.9789132864357</v>
      </c>
    </row>
    <row r="28" spans="2:31" x14ac:dyDescent="0.25">
      <c r="B28" s="4" t="s">
        <v>56</v>
      </c>
      <c r="C28" s="22">
        <f>-PMT(C15,C16,C27)</f>
        <v>1.6396043386333925</v>
      </c>
      <c r="E28" s="4">
        <v>25</v>
      </c>
      <c r="F28" s="5">
        <f>J27</f>
        <v>13087.082803315398</v>
      </c>
      <c r="G28" s="5">
        <f t="shared" si="0"/>
        <v>401.10603848393509</v>
      </c>
      <c r="H28" s="5">
        <f t="shared" si="1"/>
        <v>70.888365184625073</v>
      </c>
      <c r="I28" s="5">
        <f t="shared" si="2"/>
        <v>330.21767329931004</v>
      </c>
      <c r="J28" s="5">
        <f t="shared" si="3"/>
        <v>12756.865130016087</v>
      </c>
      <c r="L28" s="4">
        <v>25</v>
      </c>
      <c r="M28" s="5">
        <f>Q27</f>
        <v>4478.3620439155802</v>
      </c>
      <c r="N28" s="5">
        <f t="shared" si="4"/>
        <v>1.6396043386333925</v>
      </c>
      <c r="O28" s="5">
        <f t="shared" si="5"/>
        <v>0.73616910310941042</v>
      </c>
      <c r="P28" s="5">
        <f t="shared" si="6"/>
        <v>0.90343523552398208</v>
      </c>
      <c r="Q28" s="5">
        <f t="shared" si="7"/>
        <v>4477.4586086800564</v>
      </c>
      <c r="S28" s="4">
        <v>25</v>
      </c>
      <c r="T28" s="5">
        <f>X27</f>
        <v>14429.043284102087</v>
      </c>
      <c r="U28" s="5">
        <f t="shared" si="8"/>
        <v>445.52696715786453</v>
      </c>
      <c r="V28" s="5">
        <f t="shared" si="9"/>
        <v>84.169419157262169</v>
      </c>
      <c r="W28" s="5">
        <f t="shared" si="10"/>
        <v>361.35754800060238</v>
      </c>
      <c r="X28" s="5">
        <f t="shared" si="11"/>
        <v>14067.685736101485</v>
      </c>
      <c r="Z28" s="4">
        <v>25</v>
      </c>
      <c r="AA28" s="5">
        <f>AE27</f>
        <v>2487.9789132864357</v>
      </c>
      <c r="AB28" s="5">
        <f t="shared" si="12"/>
        <v>0.9108912992407735</v>
      </c>
      <c r="AC28" s="5">
        <f t="shared" si="13"/>
        <v>0.40898283506078398</v>
      </c>
      <c r="AD28" s="5">
        <f t="shared" si="14"/>
        <v>0.50190846417998958</v>
      </c>
      <c r="AE28" s="5">
        <f t="shared" si="15"/>
        <v>2487.4770048222558</v>
      </c>
    </row>
    <row r="29" spans="2:31" x14ac:dyDescent="0.25">
      <c r="E29" s="4">
        <v>26</v>
      </c>
      <c r="F29" s="5">
        <f t="shared" si="16"/>
        <v>12756.865130016087</v>
      </c>
      <c r="G29" s="5">
        <f t="shared" si="0"/>
        <v>401.10603848393509</v>
      </c>
      <c r="H29" s="5">
        <f t="shared" si="1"/>
        <v>69.099686120920481</v>
      </c>
      <c r="I29" s="5">
        <f t="shared" si="2"/>
        <v>332.00635236301463</v>
      </c>
      <c r="J29" s="5">
        <f t="shared" si="3"/>
        <v>12424.858777653073</v>
      </c>
      <c r="L29" s="4">
        <v>26</v>
      </c>
      <c r="M29" s="5">
        <f t="shared" si="21"/>
        <v>4477.4586086800564</v>
      </c>
      <c r="N29" s="5">
        <f t="shared" si="4"/>
        <v>1.6396043386333925</v>
      </c>
      <c r="O29" s="5">
        <f t="shared" si="5"/>
        <v>0.73602059320768054</v>
      </c>
      <c r="P29" s="5">
        <f t="shared" si="6"/>
        <v>0.90358374542571196</v>
      </c>
      <c r="Q29" s="5">
        <f t="shared" si="7"/>
        <v>4476.5550249346306</v>
      </c>
      <c r="S29" s="4">
        <v>26</v>
      </c>
      <c r="T29" s="5">
        <f t="shared" si="22"/>
        <v>14067.685736101485</v>
      </c>
      <c r="U29" s="5">
        <f t="shared" si="8"/>
        <v>445.52696715786453</v>
      </c>
      <c r="V29" s="5">
        <f t="shared" si="9"/>
        <v>82.061500127258668</v>
      </c>
      <c r="W29" s="5">
        <f t="shared" si="10"/>
        <v>363.46546703060585</v>
      </c>
      <c r="X29" s="5">
        <f t="shared" si="11"/>
        <v>13704.220269070878</v>
      </c>
      <c r="Z29" s="4">
        <v>26</v>
      </c>
      <c r="AA29" s="5">
        <f t="shared" si="23"/>
        <v>2487.4770048222558</v>
      </c>
      <c r="AB29" s="5">
        <f t="shared" si="12"/>
        <v>0.9108912992407735</v>
      </c>
      <c r="AC29" s="5">
        <f t="shared" si="13"/>
        <v>0.40890032955982286</v>
      </c>
      <c r="AD29" s="5">
        <f t="shared" si="14"/>
        <v>0.50199096968095058</v>
      </c>
      <c r="AE29" s="5">
        <f t="shared" si="15"/>
        <v>2486.9750138525746</v>
      </c>
    </row>
    <row r="30" spans="2:31" x14ac:dyDescent="0.25">
      <c r="B30" s="10" t="s">
        <v>10</v>
      </c>
      <c r="C30" s="10"/>
      <c r="E30" s="4">
        <v>27</v>
      </c>
      <c r="F30" s="5">
        <f t="shared" si="16"/>
        <v>12424.858777653073</v>
      </c>
      <c r="G30" s="5">
        <f t="shared" si="0"/>
        <v>401.10603848393509</v>
      </c>
      <c r="H30" s="5">
        <f t="shared" si="1"/>
        <v>67.30131837895415</v>
      </c>
      <c r="I30" s="5">
        <f t="shared" si="2"/>
        <v>333.80472010498096</v>
      </c>
      <c r="J30" s="5">
        <f t="shared" si="3"/>
        <v>12091.054057548092</v>
      </c>
      <c r="L30" s="4">
        <v>27</v>
      </c>
      <c r="M30" s="5">
        <f t="shared" si="21"/>
        <v>4476.5550249346306</v>
      </c>
      <c r="N30" s="5">
        <f t="shared" si="4"/>
        <v>1.6396043386333925</v>
      </c>
      <c r="O30" s="5">
        <f t="shared" si="5"/>
        <v>0.73587205889336393</v>
      </c>
      <c r="P30" s="5">
        <f t="shared" si="6"/>
        <v>0.90373227974002857</v>
      </c>
      <c r="Q30" s="5">
        <f t="shared" si="7"/>
        <v>4475.6512926548903</v>
      </c>
      <c r="S30" s="4">
        <v>27</v>
      </c>
      <c r="T30" s="5">
        <f t="shared" si="22"/>
        <v>13704.220269070878</v>
      </c>
      <c r="U30" s="5">
        <f t="shared" si="8"/>
        <v>445.52696715786453</v>
      </c>
      <c r="V30" s="5">
        <f t="shared" si="9"/>
        <v>79.941284902913466</v>
      </c>
      <c r="W30" s="5">
        <f t="shared" si="10"/>
        <v>365.58568225495105</v>
      </c>
      <c r="X30" s="5">
        <f t="shared" si="11"/>
        <v>13338.634586815928</v>
      </c>
      <c r="Z30" s="4">
        <v>27</v>
      </c>
      <c r="AA30" s="5">
        <f t="shared" si="23"/>
        <v>2486.9750138525746</v>
      </c>
      <c r="AB30" s="5">
        <f t="shared" si="12"/>
        <v>0.9108912992407735</v>
      </c>
      <c r="AC30" s="5">
        <f t="shared" si="13"/>
        <v>0.40881781049631366</v>
      </c>
      <c r="AD30" s="5">
        <f t="shared" si="14"/>
        <v>0.50207348874445978</v>
      </c>
      <c r="AE30" s="5">
        <f t="shared" si="15"/>
        <v>2486.4729403638303</v>
      </c>
    </row>
    <row r="31" spans="2:31" x14ac:dyDescent="0.25">
      <c r="B31" s="17" t="s">
        <v>7</v>
      </c>
      <c r="C31" s="4">
        <v>0.9</v>
      </c>
      <c r="E31" s="4">
        <v>28</v>
      </c>
      <c r="F31" s="5">
        <f t="shared" si="16"/>
        <v>12091.054057548092</v>
      </c>
      <c r="G31" s="5">
        <f t="shared" si="0"/>
        <v>401.10603848393509</v>
      </c>
      <c r="H31" s="5">
        <f t="shared" si="1"/>
        <v>65.493209478385495</v>
      </c>
      <c r="I31" s="5">
        <f t="shared" si="2"/>
        <v>335.6128290055496</v>
      </c>
      <c r="J31" s="5">
        <f t="shared" si="3"/>
        <v>11755.441228542542</v>
      </c>
      <c r="L31" s="4">
        <v>28</v>
      </c>
      <c r="M31" s="5">
        <f t="shared" si="21"/>
        <v>4475.6512926548903</v>
      </c>
      <c r="N31" s="5">
        <f t="shared" si="4"/>
        <v>1.6396043386333925</v>
      </c>
      <c r="O31" s="5">
        <f t="shared" si="5"/>
        <v>0.7357235001624477</v>
      </c>
      <c r="P31" s="5">
        <f t="shared" si="6"/>
        <v>0.9038808384709448</v>
      </c>
      <c r="Q31" s="5">
        <f t="shared" si="7"/>
        <v>4474.7474118164191</v>
      </c>
      <c r="S31" s="4">
        <v>28</v>
      </c>
      <c r="T31" s="5">
        <f t="shared" si="22"/>
        <v>13338.634586815928</v>
      </c>
      <c r="U31" s="5">
        <f t="shared" si="8"/>
        <v>445.52696715786453</v>
      </c>
      <c r="V31" s="5">
        <f t="shared" si="9"/>
        <v>77.808701756426245</v>
      </c>
      <c r="W31" s="5">
        <f t="shared" si="10"/>
        <v>367.71826540143832</v>
      </c>
      <c r="X31" s="5">
        <f t="shared" si="11"/>
        <v>12970.91632141449</v>
      </c>
      <c r="Z31" s="4">
        <v>28</v>
      </c>
      <c r="AA31" s="5">
        <f t="shared" si="23"/>
        <v>2486.4729403638303</v>
      </c>
      <c r="AB31" s="5">
        <f t="shared" si="12"/>
        <v>0.9108912992407735</v>
      </c>
      <c r="AC31" s="5">
        <f t="shared" si="13"/>
        <v>0.40873527786802688</v>
      </c>
      <c r="AD31" s="5">
        <f t="shared" si="14"/>
        <v>0.50215602137274662</v>
      </c>
      <c r="AE31" s="5">
        <f t="shared" si="15"/>
        <v>2485.9707843424576</v>
      </c>
    </row>
    <row r="32" spans="2:31" x14ac:dyDescent="0.25">
      <c r="B32" s="17" t="s">
        <v>8</v>
      </c>
      <c r="C32" s="4">
        <v>0</v>
      </c>
      <c r="E32" s="4">
        <v>29</v>
      </c>
      <c r="F32" s="5">
        <f t="shared" si="16"/>
        <v>11755.441228542542</v>
      </c>
      <c r="G32" s="5">
        <f t="shared" si="0"/>
        <v>401.10603848393509</v>
      </c>
      <c r="H32" s="5">
        <f t="shared" si="1"/>
        <v>63.675306654605443</v>
      </c>
      <c r="I32" s="5">
        <f t="shared" si="2"/>
        <v>337.43073182932966</v>
      </c>
      <c r="J32" s="5">
        <f t="shared" si="3"/>
        <v>11418.010496713212</v>
      </c>
      <c r="L32" s="4">
        <v>29</v>
      </c>
      <c r="M32" s="5">
        <f t="shared" si="21"/>
        <v>4474.7474118164191</v>
      </c>
      <c r="N32" s="5">
        <f t="shared" si="4"/>
        <v>1.6396043386333925</v>
      </c>
      <c r="O32" s="5">
        <f t="shared" si="5"/>
        <v>0.73557491701091826</v>
      </c>
      <c r="P32" s="5">
        <f t="shared" si="6"/>
        <v>0.90402942162247424</v>
      </c>
      <c r="Q32" s="5">
        <f t="shared" si="7"/>
        <v>4473.8433823947962</v>
      </c>
      <c r="S32" s="4">
        <v>29</v>
      </c>
      <c r="T32" s="5">
        <f t="shared" si="22"/>
        <v>12970.91632141449</v>
      </c>
      <c r="U32" s="5">
        <f t="shared" si="8"/>
        <v>445.52696715786453</v>
      </c>
      <c r="V32" s="5">
        <f t="shared" si="9"/>
        <v>75.663678541584531</v>
      </c>
      <c r="W32" s="5">
        <f t="shared" si="10"/>
        <v>369.86328861627999</v>
      </c>
      <c r="X32" s="5">
        <f t="shared" si="11"/>
        <v>12601.053032798211</v>
      </c>
      <c r="Z32" s="4">
        <v>29</v>
      </c>
      <c r="AA32" s="5">
        <f t="shared" si="23"/>
        <v>2485.9707843424576</v>
      </c>
      <c r="AB32" s="5">
        <f t="shared" si="12"/>
        <v>0.9108912992407735</v>
      </c>
      <c r="AC32" s="5">
        <f t="shared" si="13"/>
        <v>0.40865273167273275</v>
      </c>
      <c r="AD32" s="5">
        <f t="shared" si="14"/>
        <v>0.50223856756804075</v>
      </c>
      <c r="AE32" s="5">
        <f t="shared" si="15"/>
        <v>2485.4685457748897</v>
      </c>
    </row>
    <row r="33" spans="2:31" x14ac:dyDescent="0.25">
      <c r="B33" s="17" t="s">
        <v>9</v>
      </c>
      <c r="C33" s="4">
        <v>7.0000000000000007E-2</v>
      </c>
      <c r="E33" s="4">
        <v>30</v>
      </c>
      <c r="F33" s="5">
        <f t="shared" si="16"/>
        <v>11418.010496713212</v>
      </c>
      <c r="G33" s="5">
        <f t="shared" si="0"/>
        <v>401.10603848393509</v>
      </c>
      <c r="H33" s="5">
        <f t="shared" si="1"/>
        <v>61.847556857196565</v>
      </c>
      <c r="I33" s="5">
        <f t="shared" si="2"/>
        <v>339.25848162673856</v>
      </c>
      <c r="J33" s="5">
        <f t="shared" si="3"/>
        <v>11078.752015086473</v>
      </c>
      <c r="L33" s="4">
        <v>30</v>
      </c>
      <c r="M33" s="5">
        <f t="shared" si="21"/>
        <v>4473.8433823947962</v>
      </c>
      <c r="N33" s="5">
        <f t="shared" si="4"/>
        <v>1.6396043386333925</v>
      </c>
      <c r="O33" s="5">
        <f t="shared" si="5"/>
        <v>0.73542630943476106</v>
      </c>
      <c r="P33" s="5">
        <f t="shared" si="6"/>
        <v>0.90417802919863144</v>
      </c>
      <c r="Q33" s="5">
        <f t="shared" si="7"/>
        <v>4472.939204365598</v>
      </c>
      <c r="S33" s="4">
        <v>30</v>
      </c>
      <c r="T33" s="5">
        <f t="shared" si="22"/>
        <v>12601.053032798211</v>
      </c>
      <c r="U33" s="5">
        <f t="shared" si="8"/>
        <v>445.52696715786453</v>
      </c>
      <c r="V33" s="5">
        <f t="shared" si="9"/>
        <v>73.506142691322893</v>
      </c>
      <c r="W33" s="5">
        <f t="shared" si="10"/>
        <v>372.02082446654163</v>
      </c>
      <c r="X33" s="5">
        <f t="shared" si="11"/>
        <v>12229.03220833167</v>
      </c>
      <c r="Z33" s="4">
        <v>30</v>
      </c>
      <c r="AA33" s="5">
        <f t="shared" si="23"/>
        <v>2485.4685457748897</v>
      </c>
      <c r="AB33" s="5">
        <f t="shared" si="12"/>
        <v>0.9108912992407735</v>
      </c>
      <c r="AC33" s="5">
        <f t="shared" si="13"/>
        <v>0.40857017190820105</v>
      </c>
      <c r="AD33" s="5">
        <f t="shared" si="14"/>
        <v>0.5023211273325725</v>
      </c>
      <c r="AE33" s="5">
        <f t="shared" si="15"/>
        <v>2484.9662246475573</v>
      </c>
    </row>
    <row r="34" spans="2:31" x14ac:dyDescent="0.25">
      <c r="B34" s="4" t="s">
        <v>32</v>
      </c>
      <c r="C34" s="4">
        <f>C33/12</f>
        <v>5.8333333333333336E-3</v>
      </c>
      <c r="E34" s="4">
        <v>31</v>
      </c>
      <c r="F34" s="5">
        <f t="shared" si="16"/>
        <v>11078.752015086473</v>
      </c>
      <c r="G34" s="5">
        <f t="shared" si="0"/>
        <v>401.10603848393509</v>
      </c>
      <c r="H34" s="5">
        <f t="shared" si="1"/>
        <v>60.009906748385063</v>
      </c>
      <c r="I34" s="5">
        <f t="shared" si="2"/>
        <v>341.09613173555005</v>
      </c>
      <c r="J34" s="5">
        <f t="shared" si="3"/>
        <v>10737.655883350923</v>
      </c>
      <c r="L34" s="4">
        <v>31</v>
      </c>
      <c r="M34" s="5">
        <f t="shared" si="21"/>
        <v>4472.939204365598</v>
      </c>
      <c r="N34" s="5">
        <f t="shared" si="4"/>
        <v>1.6396043386333925</v>
      </c>
      <c r="O34" s="5">
        <f t="shared" si="5"/>
        <v>0.73527767742996131</v>
      </c>
      <c r="P34" s="5">
        <f t="shared" si="6"/>
        <v>0.90432666120343119</v>
      </c>
      <c r="Q34" s="5">
        <f t="shared" si="7"/>
        <v>4472.0348777043946</v>
      </c>
      <c r="S34" s="4">
        <v>31</v>
      </c>
      <c r="T34" s="5">
        <f t="shared" si="22"/>
        <v>12229.03220833167</v>
      </c>
      <c r="U34" s="5">
        <f t="shared" si="8"/>
        <v>445.52696715786453</v>
      </c>
      <c r="V34" s="5">
        <f t="shared" si="9"/>
        <v>71.336021215268076</v>
      </c>
      <c r="W34" s="5">
        <f t="shared" si="10"/>
        <v>374.19094594259644</v>
      </c>
      <c r="X34" s="5">
        <f t="shared" si="11"/>
        <v>11854.841262389073</v>
      </c>
      <c r="Z34" s="4">
        <v>31</v>
      </c>
      <c r="AA34" s="5">
        <f t="shared" si="23"/>
        <v>2484.9662246475573</v>
      </c>
      <c r="AB34" s="5">
        <f t="shared" si="12"/>
        <v>0.9108912992407735</v>
      </c>
      <c r="AC34" s="5">
        <f t="shared" si="13"/>
        <v>0.40848759857220118</v>
      </c>
      <c r="AD34" s="5">
        <f t="shared" si="14"/>
        <v>0.50240370066857232</v>
      </c>
      <c r="AE34" s="5">
        <f t="shared" si="15"/>
        <v>2484.4638209468885</v>
      </c>
    </row>
    <row r="35" spans="2:31" x14ac:dyDescent="0.25">
      <c r="B35" s="17" t="s">
        <v>11</v>
      </c>
      <c r="C35" s="4">
        <v>5</v>
      </c>
      <c r="E35" s="4">
        <v>32</v>
      </c>
      <c r="F35" s="5">
        <f>J34</f>
        <v>10737.655883350923</v>
      </c>
      <c r="G35" s="5">
        <f t="shared" si="0"/>
        <v>401.10603848393509</v>
      </c>
      <c r="H35" s="5">
        <f t="shared" si="1"/>
        <v>58.162302701484165</v>
      </c>
      <c r="I35" s="5">
        <f t="shared" si="2"/>
        <v>342.94373578245091</v>
      </c>
      <c r="J35" s="5">
        <f t="shared" si="3"/>
        <v>10394.712147568471</v>
      </c>
      <c r="L35" s="4">
        <v>32</v>
      </c>
      <c r="M35" s="5">
        <f>Q34</f>
        <v>4472.0348777043946</v>
      </c>
      <c r="N35" s="5">
        <f t="shared" si="4"/>
        <v>1.6396043386333925</v>
      </c>
      <c r="O35" s="5">
        <f t="shared" si="5"/>
        <v>0.73512902099250321</v>
      </c>
      <c r="P35" s="5">
        <f t="shared" si="6"/>
        <v>0.90447531764088929</v>
      </c>
      <c r="Q35" s="5">
        <f t="shared" si="7"/>
        <v>4471.1304023867533</v>
      </c>
      <c r="S35" s="4">
        <v>32</v>
      </c>
      <c r="T35" s="5">
        <f>X34</f>
        <v>11854.841262389073</v>
      </c>
      <c r="U35" s="5">
        <f t="shared" si="8"/>
        <v>445.52696715786453</v>
      </c>
      <c r="V35" s="5">
        <f t="shared" si="9"/>
        <v>69.153240697269595</v>
      </c>
      <c r="W35" s="5">
        <f t="shared" si="10"/>
        <v>376.37372646059492</v>
      </c>
      <c r="X35" s="5">
        <f t="shared" si="11"/>
        <v>11478.467535928477</v>
      </c>
      <c r="Z35" s="4">
        <v>32</v>
      </c>
      <c r="AA35" s="5">
        <f>AE34</f>
        <v>2484.4638209468885</v>
      </c>
      <c r="AB35" s="5">
        <f t="shared" si="12"/>
        <v>0.9108912992407735</v>
      </c>
      <c r="AC35" s="5">
        <f t="shared" si="13"/>
        <v>0.40840501166250226</v>
      </c>
      <c r="AD35" s="5">
        <f t="shared" si="14"/>
        <v>0.50248628757827118</v>
      </c>
      <c r="AE35" s="5">
        <f t="shared" si="15"/>
        <v>2483.9613346593101</v>
      </c>
    </row>
    <row r="36" spans="2:31" x14ac:dyDescent="0.25">
      <c r="B36" s="4" t="s">
        <v>49</v>
      </c>
      <c r="C36" s="4">
        <f>C8*C31</f>
        <v>22500</v>
      </c>
      <c r="E36" s="4">
        <v>33</v>
      </c>
      <c r="F36" s="5">
        <f t="shared" si="16"/>
        <v>10394.712147568471</v>
      </c>
      <c r="G36" s="5">
        <f t="shared" si="0"/>
        <v>401.10603848393509</v>
      </c>
      <c r="H36" s="5">
        <f t="shared" si="1"/>
        <v>56.304690799329215</v>
      </c>
      <c r="I36" s="5">
        <f t="shared" si="2"/>
        <v>344.8013476846059</v>
      </c>
      <c r="J36" s="5">
        <f t="shared" si="3"/>
        <v>10049.910799883864</v>
      </c>
      <c r="L36" s="4">
        <v>33</v>
      </c>
      <c r="M36" s="5">
        <f t="shared" si="21"/>
        <v>4471.1304023867533</v>
      </c>
      <c r="N36" s="5">
        <f t="shared" si="4"/>
        <v>1.6396043386333925</v>
      </c>
      <c r="O36" s="5">
        <f t="shared" si="5"/>
        <v>0.73498034011837043</v>
      </c>
      <c r="P36" s="5">
        <f t="shared" si="6"/>
        <v>0.90462399851502207</v>
      </c>
      <c r="Q36" s="5">
        <f t="shared" si="7"/>
        <v>4470.2257783882387</v>
      </c>
      <c r="S36" s="4">
        <v>33</v>
      </c>
      <c r="T36" s="5">
        <f t="shared" si="22"/>
        <v>11478.467535928477</v>
      </c>
      <c r="U36" s="5">
        <f t="shared" si="8"/>
        <v>445.52696715786453</v>
      </c>
      <c r="V36" s="5">
        <f t="shared" si="9"/>
        <v>66.957727292916118</v>
      </c>
      <c r="W36" s="5">
        <f t="shared" si="10"/>
        <v>378.56923986494843</v>
      </c>
      <c r="X36" s="5">
        <f t="shared" si="11"/>
        <v>11099.898296063529</v>
      </c>
      <c r="Z36" s="4">
        <v>33</v>
      </c>
      <c r="AA36" s="5">
        <f t="shared" si="23"/>
        <v>2483.9613346593101</v>
      </c>
      <c r="AB36" s="5">
        <f t="shared" si="12"/>
        <v>0.9108912992407735</v>
      </c>
      <c r="AC36" s="5">
        <f t="shared" si="13"/>
        <v>0.4083224111768729</v>
      </c>
      <c r="AD36" s="5">
        <f t="shared" si="14"/>
        <v>0.50256888806390054</v>
      </c>
      <c r="AE36" s="5">
        <f t="shared" si="15"/>
        <v>2483.4587657712464</v>
      </c>
    </row>
    <row r="37" spans="2:31" x14ac:dyDescent="0.25">
      <c r="B37" s="4" t="s">
        <v>76</v>
      </c>
      <c r="C37" s="4">
        <f>C36</f>
        <v>22500</v>
      </c>
      <c r="E37" s="4">
        <v>34</v>
      </c>
      <c r="F37" s="5">
        <f t="shared" si="16"/>
        <v>10049.910799883864</v>
      </c>
      <c r="G37" s="5">
        <f t="shared" si="0"/>
        <v>401.10603848393509</v>
      </c>
      <c r="H37" s="5">
        <f t="shared" si="1"/>
        <v>54.437016832704266</v>
      </c>
      <c r="I37" s="5">
        <f t="shared" si="2"/>
        <v>346.66902165123082</v>
      </c>
      <c r="J37" s="5">
        <f t="shared" si="3"/>
        <v>9703.2417782326338</v>
      </c>
      <c r="L37" s="4">
        <v>34</v>
      </c>
      <c r="M37" s="5">
        <f t="shared" si="21"/>
        <v>4470.2257783882387</v>
      </c>
      <c r="N37" s="5">
        <f t="shared" si="4"/>
        <v>1.6396043386333925</v>
      </c>
      <c r="O37" s="5">
        <f t="shared" si="5"/>
        <v>0.73483163480354607</v>
      </c>
      <c r="P37" s="5">
        <f t="shared" si="6"/>
        <v>0.90477270382984643</v>
      </c>
      <c r="Q37" s="5">
        <f t="shared" si="7"/>
        <v>4469.3210056844091</v>
      </c>
      <c r="S37" s="4">
        <v>34</v>
      </c>
      <c r="T37" s="5">
        <f t="shared" si="22"/>
        <v>11099.898296063529</v>
      </c>
      <c r="U37" s="5">
        <f t="shared" si="8"/>
        <v>445.52696715786453</v>
      </c>
      <c r="V37" s="5">
        <f t="shared" si="9"/>
        <v>64.749406727037254</v>
      </c>
      <c r="W37" s="5">
        <f t="shared" si="10"/>
        <v>380.77756043082729</v>
      </c>
      <c r="X37" s="5">
        <f t="shared" si="11"/>
        <v>10719.120735632701</v>
      </c>
      <c r="Z37" s="4">
        <v>34</v>
      </c>
      <c r="AA37" s="5">
        <f t="shared" si="23"/>
        <v>2483.4587657712464</v>
      </c>
      <c r="AB37" s="5">
        <f t="shared" si="12"/>
        <v>0.9108912992407735</v>
      </c>
      <c r="AC37" s="5">
        <f t="shared" si="13"/>
        <v>0.40823979711308161</v>
      </c>
      <c r="AD37" s="5">
        <f t="shared" si="14"/>
        <v>0.50265150212769183</v>
      </c>
      <c r="AE37" s="5">
        <f t="shared" si="15"/>
        <v>2482.9561142691186</v>
      </c>
    </row>
    <row r="38" spans="2:31" x14ac:dyDescent="0.25">
      <c r="B38" s="4" t="s">
        <v>79</v>
      </c>
      <c r="C38" s="22">
        <f>-PMT(C34,C35*12,C37)</f>
        <v>445.52696715786453</v>
      </c>
      <c r="E38" s="4">
        <v>35</v>
      </c>
      <c r="F38" s="5">
        <f t="shared" si="16"/>
        <v>9703.2417782326338</v>
      </c>
      <c r="G38" s="5">
        <f t="shared" si="0"/>
        <v>401.10603848393509</v>
      </c>
      <c r="H38" s="5">
        <f t="shared" si="1"/>
        <v>52.559226298760102</v>
      </c>
      <c r="I38" s="5">
        <f t="shared" si="2"/>
        <v>348.54681218517499</v>
      </c>
      <c r="J38" s="5">
        <f t="shared" si="3"/>
        <v>9354.6949660474584</v>
      </c>
      <c r="L38" s="4">
        <v>35</v>
      </c>
      <c r="M38" s="5">
        <f t="shared" si="21"/>
        <v>4469.3210056844091</v>
      </c>
      <c r="N38" s="5">
        <f t="shared" si="4"/>
        <v>1.6396043386333925</v>
      </c>
      <c r="O38" s="5">
        <f t="shared" si="5"/>
        <v>0.73468290504401246</v>
      </c>
      <c r="P38" s="5">
        <f t="shared" si="6"/>
        <v>0.90492143358938004</v>
      </c>
      <c r="Q38" s="5">
        <f t="shared" si="7"/>
        <v>4468.4160842508199</v>
      </c>
      <c r="S38" s="4">
        <v>35</v>
      </c>
      <c r="T38" s="5">
        <f t="shared" si="22"/>
        <v>10719.120735632701</v>
      </c>
      <c r="U38" s="5">
        <f t="shared" si="8"/>
        <v>445.52696715786453</v>
      </c>
      <c r="V38" s="5">
        <f t="shared" si="9"/>
        <v>62.528204291190761</v>
      </c>
      <c r="W38" s="5">
        <f t="shared" si="10"/>
        <v>382.99876286667376</v>
      </c>
      <c r="X38" s="5">
        <f t="shared" si="11"/>
        <v>10336.121972766028</v>
      </c>
      <c r="Z38" s="4">
        <v>35</v>
      </c>
      <c r="AA38" s="5">
        <f t="shared" si="23"/>
        <v>2482.9561142691186</v>
      </c>
      <c r="AB38" s="5">
        <f t="shared" si="12"/>
        <v>0.9108912992407735</v>
      </c>
      <c r="AC38" s="5">
        <f t="shared" si="13"/>
        <v>0.40815716946889624</v>
      </c>
      <c r="AD38" s="5">
        <f t="shared" si="14"/>
        <v>0.50273412977187726</v>
      </c>
      <c r="AE38" s="5">
        <f t="shared" si="15"/>
        <v>2482.4533801393468</v>
      </c>
    </row>
    <row r="39" spans="2:31" x14ac:dyDescent="0.25">
      <c r="B39" s="4" t="s">
        <v>81</v>
      </c>
      <c r="C39" s="4">
        <f>C8-C37</f>
        <v>2500</v>
      </c>
      <c r="E39" s="4">
        <v>36</v>
      </c>
      <c r="F39" s="5">
        <f t="shared" si="16"/>
        <v>9354.6949660474584</v>
      </c>
      <c r="G39" s="5">
        <f t="shared" si="0"/>
        <v>401.10603848393509</v>
      </c>
      <c r="H39" s="5">
        <f t="shared" si="1"/>
        <v>50.671264399423734</v>
      </c>
      <c r="I39" s="5">
        <f t="shared" si="2"/>
        <v>350.43477408451133</v>
      </c>
      <c r="J39" s="5">
        <f t="shared" si="3"/>
        <v>9004.2601919629469</v>
      </c>
      <c r="L39" s="4">
        <v>36</v>
      </c>
      <c r="M39" s="5">
        <f t="shared" si="21"/>
        <v>4468.4160842508199</v>
      </c>
      <c r="N39" s="5">
        <f t="shared" si="4"/>
        <v>1.6396043386333925</v>
      </c>
      <c r="O39" s="5">
        <f t="shared" si="5"/>
        <v>0.73453415083575124</v>
      </c>
      <c r="P39" s="5">
        <f t="shared" si="6"/>
        <v>0.90507018779764126</v>
      </c>
      <c r="Q39" s="5">
        <f t="shared" si="7"/>
        <v>4467.5110140630222</v>
      </c>
      <c r="S39" s="4">
        <v>36</v>
      </c>
      <c r="T39" s="5">
        <f t="shared" si="22"/>
        <v>10336.121972766028</v>
      </c>
      <c r="U39" s="5">
        <f t="shared" si="8"/>
        <v>445.52696715786453</v>
      </c>
      <c r="V39" s="5">
        <f t="shared" si="9"/>
        <v>60.294044841135168</v>
      </c>
      <c r="W39" s="5">
        <f t="shared" si="10"/>
        <v>385.23292231672934</v>
      </c>
      <c r="X39" s="5">
        <f t="shared" si="11"/>
        <v>9950.8890504492992</v>
      </c>
      <c r="Z39" s="4">
        <v>36</v>
      </c>
      <c r="AA39" s="5">
        <f t="shared" si="23"/>
        <v>2482.4533801393468</v>
      </c>
      <c r="AB39" s="5">
        <f t="shared" si="12"/>
        <v>0.9108912992407735</v>
      </c>
      <c r="AC39" s="5">
        <f t="shared" si="13"/>
        <v>0.4080745282420844</v>
      </c>
      <c r="AD39" s="5">
        <f t="shared" si="14"/>
        <v>0.50281677099868904</v>
      </c>
      <c r="AE39" s="5">
        <f t="shared" si="15"/>
        <v>2481.950563368348</v>
      </c>
    </row>
    <row r="40" spans="2:31" x14ac:dyDescent="0.25">
      <c r="B40" s="4" t="s">
        <v>56</v>
      </c>
      <c r="C40" s="22">
        <f>-PMT(C15,C16,C39)</f>
        <v>0.9108912992407735</v>
      </c>
      <c r="L40" s="4">
        <v>37</v>
      </c>
      <c r="M40" s="5">
        <f t="shared" si="21"/>
        <v>4467.5110140630222</v>
      </c>
      <c r="N40" s="5">
        <f t="shared" si="4"/>
        <v>1.6396043386333925</v>
      </c>
      <c r="O40" s="5">
        <f t="shared" si="5"/>
        <v>0.73438537217474342</v>
      </c>
      <c r="P40" s="5">
        <f t="shared" si="6"/>
        <v>0.90521896645864908</v>
      </c>
      <c r="Q40" s="5">
        <f t="shared" si="7"/>
        <v>4466.6057950965633</v>
      </c>
      <c r="Z40" s="4">
        <v>37</v>
      </c>
      <c r="AA40" s="5">
        <f t="shared" si="23"/>
        <v>2481.950563368348</v>
      </c>
      <c r="AB40" s="5">
        <f t="shared" si="12"/>
        <v>0.9108912992407735</v>
      </c>
      <c r="AC40" s="5">
        <f t="shared" si="13"/>
        <v>0.40799187343041338</v>
      </c>
      <c r="AD40" s="5">
        <f t="shared" si="14"/>
        <v>0.50289942581036007</v>
      </c>
      <c r="AE40" s="5">
        <f t="shared" si="15"/>
        <v>2481.4476639425375</v>
      </c>
    </row>
    <row r="41" spans="2:31" x14ac:dyDescent="0.25">
      <c r="L41" s="4">
        <v>38</v>
      </c>
      <c r="M41" s="5">
        <f t="shared" si="21"/>
        <v>4466.6057950965633</v>
      </c>
      <c r="N41" s="5">
        <f t="shared" si="4"/>
        <v>1.6396043386333925</v>
      </c>
      <c r="O41" s="5">
        <f t="shared" si="5"/>
        <v>0.73423656905696932</v>
      </c>
      <c r="P41" s="5">
        <f t="shared" si="6"/>
        <v>0.90536776957642318</v>
      </c>
      <c r="Q41" s="5">
        <f t="shared" si="7"/>
        <v>4465.7004273269868</v>
      </c>
      <c r="Z41" s="4">
        <v>38</v>
      </c>
      <c r="AA41" s="5">
        <f t="shared" si="23"/>
        <v>2481.4476639425375</v>
      </c>
      <c r="AB41" s="5">
        <f t="shared" si="12"/>
        <v>0.9108912992407735</v>
      </c>
      <c r="AC41" s="5">
        <f t="shared" si="13"/>
        <v>0.40790920503165001</v>
      </c>
      <c r="AD41" s="5">
        <f t="shared" si="14"/>
        <v>0.50298209420912343</v>
      </c>
      <c r="AE41" s="5">
        <f t="shared" si="15"/>
        <v>2480.9446818483284</v>
      </c>
    </row>
    <row r="42" spans="2:31" x14ac:dyDescent="0.25">
      <c r="L42" s="4">
        <v>39</v>
      </c>
      <c r="M42" s="5">
        <f t="shared" si="21"/>
        <v>4465.7004273269868</v>
      </c>
      <c r="N42" s="5">
        <f t="shared" si="4"/>
        <v>1.6396043386333925</v>
      </c>
      <c r="O42" s="5">
        <f t="shared" si="5"/>
        <v>0.73408774147840883</v>
      </c>
      <c r="P42" s="5">
        <f t="shared" si="6"/>
        <v>0.90551659715498367</v>
      </c>
      <c r="Q42" s="5">
        <f t="shared" si="7"/>
        <v>4464.7949107298318</v>
      </c>
      <c r="Z42" s="4">
        <v>39</v>
      </c>
      <c r="AA42" s="5">
        <f t="shared" si="23"/>
        <v>2480.9446818483284</v>
      </c>
      <c r="AB42" s="5">
        <f t="shared" si="12"/>
        <v>0.9108912992407735</v>
      </c>
      <c r="AC42" s="5">
        <f t="shared" si="13"/>
        <v>0.40782652304356082</v>
      </c>
      <c r="AD42" s="5">
        <f t="shared" si="14"/>
        <v>0.50306477619721268</v>
      </c>
      <c r="AE42" s="5">
        <f t="shared" si="15"/>
        <v>2480.4416170721311</v>
      </c>
    </row>
    <row r="43" spans="2:31" x14ac:dyDescent="0.25">
      <c r="L43" s="4">
        <v>40</v>
      </c>
      <c r="M43" s="5">
        <f t="shared" si="21"/>
        <v>4464.7949107298318</v>
      </c>
      <c r="N43" s="5">
        <f t="shared" si="4"/>
        <v>1.6396043386333925</v>
      </c>
      <c r="O43" s="5">
        <f t="shared" si="5"/>
        <v>0.73393888943504082</v>
      </c>
      <c r="P43" s="5">
        <f t="shared" si="6"/>
        <v>0.90566544919835168</v>
      </c>
      <c r="Q43" s="5">
        <f t="shared" si="7"/>
        <v>4463.8892452806331</v>
      </c>
      <c r="Z43" s="4">
        <v>40</v>
      </c>
      <c r="AA43" s="5">
        <f t="shared" si="23"/>
        <v>2480.4416170721311</v>
      </c>
      <c r="AB43" s="5">
        <f t="shared" si="12"/>
        <v>0.9108912992407735</v>
      </c>
      <c r="AC43" s="5">
        <f t="shared" si="13"/>
        <v>0.40774382746391197</v>
      </c>
      <c r="AD43" s="5">
        <f t="shared" si="14"/>
        <v>0.50314747177686159</v>
      </c>
      <c r="AE43" s="5">
        <f t="shared" si="15"/>
        <v>2479.938469600354</v>
      </c>
    </row>
    <row r="44" spans="2:31" x14ac:dyDescent="0.25">
      <c r="L44" s="4">
        <v>41</v>
      </c>
      <c r="M44" s="5">
        <f t="shared" si="21"/>
        <v>4463.8892452806331</v>
      </c>
      <c r="N44" s="5">
        <f t="shared" si="4"/>
        <v>1.6396043386333925</v>
      </c>
      <c r="O44" s="5">
        <f t="shared" si="5"/>
        <v>0.73379001292284385</v>
      </c>
      <c r="P44" s="5">
        <f t="shared" si="6"/>
        <v>0.90581432571054865</v>
      </c>
      <c r="Q44" s="5">
        <f t="shared" si="7"/>
        <v>4462.9834309549224</v>
      </c>
      <c r="Z44" s="4">
        <v>41</v>
      </c>
      <c r="AA44" s="5">
        <f t="shared" si="23"/>
        <v>2479.938469600354</v>
      </c>
      <c r="AB44" s="5">
        <f t="shared" si="12"/>
        <v>0.9108912992407735</v>
      </c>
      <c r="AC44" s="5">
        <f t="shared" si="13"/>
        <v>0.40766111829046914</v>
      </c>
      <c r="AD44" s="5">
        <f t="shared" si="14"/>
        <v>0.50323018095030436</v>
      </c>
      <c r="AE44" s="5">
        <f t="shared" si="15"/>
        <v>2479.4352394194038</v>
      </c>
    </row>
    <row r="45" spans="2:31" x14ac:dyDescent="0.25">
      <c r="L45" s="4">
        <v>42</v>
      </c>
      <c r="M45" s="5">
        <f t="shared" si="21"/>
        <v>4462.9834309549224</v>
      </c>
      <c r="N45" s="5">
        <f t="shared" si="4"/>
        <v>1.6396043386333925</v>
      </c>
      <c r="O45" s="5">
        <f t="shared" si="5"/>
        <v>0.73364111193779546</v>
      </c>
      <c r="P45" s="5">
        <f t="shared" si="6"/>
        <v>0.90596322669559703</v>
      </c>
      <c r="Q45" s="5">
        <f t="shared" si="7"/>
        <v>4462.077467728227</v>
      </c>
      <c r="Z45" s="4">
        <v>42</v>
      </c>
      <c r="AA45" s="5">
        <f t="shared" si="23"/>
        <v>2479.4352394194038</v>
      </c>
      <c r="AB45" s="5">
        <f t="shared" si="12"/>
        <v>0.9108912992407735</v>
      </c>
      <c r="AC45" s="5">
        <f t="shared" si="13"/>
        <v>0.40757839552099789</v>
      </c>
      <c r="AD45" s="5">
        <f t="shared" si="14"/>
        <v>0.50331290371977566</v>
      </c>
      <c r="AE45" s="5">
        <f t="shared" si="15"/>
        <v>2478.9319265156842</v>
      </c>
    </row>
    <row r="46" spans="2:31" x14ac:dyDescent="0.25">
      <c r="L46" s="4">
        <v>43</v>
      </c>
      <c r="M46" s="5">
        <f t="shared" si="21"/>
        <v>4462.077467728227</v>
      </c>
      <c r="N46" s="5">
        <f t="shared" si="4"/>
        <v>1.6396043386333925</v>
      </c>
      <c r="O46" s="5">
        <f t="shared" si="5"/>
        <v>0.733492186475873</v>
      </c>
      <c r="P46" s="5">
        <f t="shared" si="6"/>
        <v>0.9061121521575195</v>
      </c>
      <c r="Q46" s="5">
        <f t="shared" si="7"/>
        <v>4461.1713555760698</v>
      </c>
      <c r="Z46" s="4">
        <v>43</v>
      </c>
      <c r="AA46" s="5">
        <f t="shared" si="23"/>
        <v>2478.9319265156842</v>
      </c>
      <c r="AB46" s="5">
        <f t="shared" si="12"/>
        <v>0.9108912992407735</v>
      </c>
      <c r="AC46" s="5">
        <f t="shared" si="13"/>
        <v>0.40749565915326313</v>
      </c>
      <c r="AD46" s="5">
        <f t="shared" si="14"/>
        <v>0.50339564008751037</v>
      </c>
      <c r="AE46" s="5">
        <f t="shared" si="15"/>
        <v>2478.4285308755966</v>
      </c>
    </row>
    <row r="47" spans="2:31" x14ac:dyDescent="0.25">
      <c r="L47" s="4">
        <v>44</v>
      </c>
      <c r="M47" s="5">
        <f t="shared" si="21"/>
        <v>4461.1713555760698</v>
      </c>
      <c r="N47" s="5">
        <f t="shared" si="4"/>
        <v>1.6396043386333925</v>
      </c>
      <c r="O47" s="5">
        <f t="shared" si="5"/>
        <v>0.73334323653305256</v>
      </c>
      <c r="P47" s="5">
        <f t="shared" si="6"/>
        <v>0.90626110210033994</v>
      </c>
      <c r="Q47" s="5">
        <f t="shared" si="7"/>
        <v>4460.2650944739698</v>
      </c>
      <c r="Z47" s="4">
        <v>44</v>
      </c>
      <c r="AA47" s="5">
        <f t="shared" si="23"/>
        <v>2478.4285308755966</v>
      </c>
      <c r="AB47" s="5">
        <f t="shared" si="12"/>
        <v>0.9108912992407735</v>
      </c>
      <c r="AC47" s="5">
        <f t="shared" si="13"/>
        <v>0.40741290918502959</v>
      </c>
      <c r="AD47" s="5">
        <f t="shared" si="14"/>
        <v>0.50347839005574391</v>
      </c>
      <c r="AE47" s="5">
        <f t="shared" si="15"/>
        <v>2477.9250524855411</v>
      </c>
    </row>
    <row r="48" spans="2:31" x14ac:dyDescent="0.25">
      <c r="L48" s="4">
        <v>45</v>
      </c>
      <c r="M48" s="5">
        <f t="shared" si="21"/>
        <v>4460.2650944739698</v>
      </c>
      <c r="N48" s="5">
        <f t="shared" si="4"/>
        <v>1.6396043386333925</v>
      </c>
      <c r="O48" s="5">
        <f t="shared" si="5"/>
        <v>0.73319426210531013</v>
      </c>
      <c r="P48" s="5">
        <f t="shared" si="6"/>
        <v>0.90641007652808236</v>
      </c>
      <c r="Q48" s="5">
        <f t="shared" si="7"/>
        <v>4459.3586843974417</v>
      </c>
      <c r="Z48" s="4">
        <v>45</v>
      </c>
      <c r="AA48" s="5">
        <f t="shared" si="23"/>
        <v>2477.9250524855411</v>
      </c>
      <c r="AB48" s="5">
        <f t="shared" si="12"/>
        <v>0.9108912992407735</v>
      </c>
      <c r="AC48" s="5">
        <f t="shared" si="13"/>
        <v>0.40733014561406156</v>
      </c>
      <c r="AD48" s="5">
        <f t="shared" si="14"/>
        <v>0.50356115362671194</v>
      </c>
      <c r="AE48" s="5">
        <f t="shared" si="15"/>
        <v>2477.4214913319142</v>
      </c>
    </row>
    <row r="49" spans="12:31" x14ac:dyDescent="0.25">
      <c r="L49" s="4">
        <v>46</v>
      </c>
      <c r="M49" s="5">
        <f t="shared" si="21"/>
        <v>4459.3586843974417</v>
      </c>
      <c r="N49" s="5">
        <f t="shared" si="4"/>
        <v>1.6396043386333925</v>
      </c>
      <c r="O49" s="5">
        <f t="shared" si="5"/>
        <v>0.73304526318862062</v>
      </c>
      <c r="P49" s="5">
        <f t="shared" si="6"/>
        <v>0.90655907544477188</v>
      </c>
      <c r="Q49" s="5">
        <f t="shared" si="7"/>
        <v>4458.4521253219973</v>
      </c>
      <c r="Z49" s="4">
        <v>46</v>
      </c>
      <c r="AA49" s="5">
        <f t="shared" si="23"/>
        <v>2477.4214913319142</v>
      </c>
      <c r="AB49" s="5">
        <f t="shared" si="12"/>
        <v>0.9108912992407735</v>
      </c>
      <c r="AC49" s="5">
        <f t="shared" si="13"/>
        <v>0.40724736843812293</v>
      </c>
      <c r="AD49" s="5">
        <f t="shared" si="14"/>
        <v>0.50364393080265057</v>
      </c>
      <c r="AE49" s="5">
        <f t="shared" si="15"/>
        <v>2476.9178474011114</v>
      </c>
    </row>
    <row r="50" spans="12:31" x14ac:dyDescent="0.25">
      <c r="L50" s="4">
        <v>47</v>
      </c>
      <c r="M50" s="5">
        <f t="shared" si="21"/>
        <v>4458.4521253219973</v>
      </c>
      <c r="N50" s="5">
        <f t="shared" si="4"/>
        <v>1.6396043386333925</v>
      </c>
      <c r="O50" s="5">
        <f t="shared" si="5"/>
        <v>0.73289623977895846</v>
      </c>
      <c r="P50" s="5">
        <f t="shared" si="6"/>
        <v>0.90670809885443404</v>
      </c>
      <c r="Q50" s="5">
        <f t="shared" si="7"/>
        <v>4457.545417223143</v>
      </c>
      <c r="Z50" s="4">
        <v>47</v>
      </c>
      <c r="AA50" s="5">
        <f t="shared" si="23"/>
        <v>2476.9178474011114</v>
      </c>
      <c r="AB50" s="5">
        <f t="shared" si="12"/>
        <v>0.9108912992407735</v>
      </c>
      <c r="AC50" s="5">
        <f t="shared" si="13"/>
        <v>0.40716457765497721</v>
      </c>
      <c r="AD50" s="5">
        <f t="shared" si="14"/>
        <v>0.50372672158579634</v>
      </c>
      <c r="AE50" s="5">
        <f t="shared" si="15"/>
        <v>2476.4141206795257</v>
      </c>
    </row>
    <row r="51" spans="12:31" x14ac:dyDescent="0.25">
      <c r="L51" s="4">
        <v>48</v>
      </c>
      <c r="M51" s="5">
        <f t="shared" si="21"/>
        <v>4457.545417223143</v>
      </c>
      <c r="N51" s="5">
        <f t="shared" si="4"/>
        <v>1.6396043386333925</v>
      </c>
      <c r="O51" s="5">
        <f t="shared" si="5"/>
        <v>0.73274719187229753</v>
      </c>
      <c r="P51" s="5">
        <f t="shared" si="6"/>
        <v>0.90685714676109497</v>
      </c>
      <c r="Q51" s="5">
        <f t="shared" si="7"/>
        <v>4456.6385600763815</v>
      </c>
      <c r="Z51" s="4">
        <v>48</v>
      </c>
      <c r="AA51" s="5">
        <f t="shared" si="23"/>
        <v>2476.4141206795257</v>
      </c>
      <c r="AB51" s="5">
        <f t="shared" si="12"/>
        <v>0.9108912992407735</v>
      </c>
      <c r="AC51" s="5">
        <f t="shared" si="13"/>
        <v>0.40708177326238781</v>
      </c>
      <c r="AD51" s="5">
        <f t="shared" si="14"/>
        <v>0.50380952597838569</v>
      </c>
      <c r="AE51" s="5">
        <f t="shared" si="15"/>
        <v>2475.9103111535474</v>
      </c>
    </row>
    <row r="52" spans="12:31" x14ac:dyDescent="0.25">
      <c r="L52" s="4">
        <v>49</v>
      </c>
      <c r="M52" s="5">
        <f t="shared" si="21"/>
        <v>4456.6385600763815</v>
      </c>
      <c r="N52" s="5">
        <f t="shared" si="4"/>
        <v>1.6396043386333925</v>
      </c>
      <c r="O52" s="5">
        <f t="shared" si="5"/>
        <v>0.73259811946461073</v>
      </c>
      <c r="P52" s="5">
        <f t="shared" si="6"/>
        <v>0.90700621916878177</v>
      </c>
      <c r="Q52" s="5">
        <f t="shared" si="7"/>
        <v>4455.7315538572129</v>
      </c>
      <c r="Z52" s="4">
        <v>49</v>
      </c>
      <c r="AA52" s="5">
        <f t="shared" si="23"/>
        <v>2475.9103111535474</v>
      </c>
      <c r="AB52" s="5">
        <f t="shared" si="12"/>
        <v>0.9108912992407735</v>
      </c>
      <c r="AC52" s="5">
        <f t="shared" si="13"/>
        <v>0.40699895525811741</v>
      </c>
      <c r="AD52" s="5">
        <f t="shared" si="14"/>
        <v>0.50389234398265614</v>
      </c>
      <c r="AE52" s="5">
        <f t="shared" si="15"/>
        <v>2475.4064188095649</v>
      </c>
    </row>
    <row r="53" spans="12:31" x14ac:dyDescent="0.25">
      <c r="L53" s="4">
        <v>50</v>
      </c>
      <c r="M53" s="5">
        <f t="shared" si="21"/>
        <v>4455.7315538572129</v>
      </c>
      <c r="N53" s="5">
        <f t="shared" si="4"/>
        <v>1.6396043386333925</v>
      </c>
      <c r="O53" s="5">
        <f t="shared" si="5"/>
        <v>0.73244902255187061</v>
      </c>
      <c r="P53" s="5">
        <f t="shared" si="6"/>
        <v>0.90715531608152189</v>
      </c>
      <c r="Q53" s="5">
        <f t="shared" si="7"/>
        <v>4454.8243985411318</v>
      </c>
      <c r="Z53" s="4">
        <v>50</v>
      </c>
      <c r="AA53" s="5">
        <f t="shared" si="23"/>
        <v>2475.4064188095649</v>
      </c>
      <c r="AB53" s="5">
        <f t="shared" si="12"/>
        <v>0.9108912992407735</v>
      </c>
      <c r="AC53" s="5">
        <f t="shared" si="13"/>
        <v>0.40691612363992852</v>
      </c>
      <c r="AD53" s="5">
        <f t="shared" si="14"/>
        <v>0.50397517560084504</v>
      </c>
      <c r="AE53" s="5">
        <f t="shared" si="15"/>
        <v>2474.9024436339641</v>
      </c>
    </row>
    <row r="54" spans="12:31" x14ac:dyDescent="0.25">
      <c r="L54" s="4">
        <v>51</v>
      </c>
      <c r="M54" s="5">
        <f t="shared" si="21"/>
        <v>4454.8243985411318</v>
      </c>
      <c r="N54" s="5">
        <f t="shared" si="4"/>
        <v>1.6396043386333925</v>
      </c>
      <c r="O54" s="5">
        <f t="shared" si="5"/>
        <v>0.73229990113004906</v>
      </c>
      <c r="P54" s="5">
        <f t="shared" si="6"/>
        <v>0.90730443750334344</v>
      </c>
      <c r="Q54" s="5">
        <f t="shared" si="7"/>
        <v>4453.9170941036282</v>
      </c>
      <c r="Z54" s="4">
        <v>51</v>
      </c>
      <c r="AA54" s="5">
        <f t="shared" si="23"/>
        <v>2474.9024436339641</v>
      </c>
      <c r="AB54" s="5">
        <f t="shared" si="12"/>
        <v>0.9108912992407735</v>
      </c>
      <c r="AC54" s="5">
        <f t="shared" si="13"/>
        <v>0.40683327840558314</v>
      </c>
      <c r="AD54" s="5">
        <f t="shared" si="14"/>
        <v>0.50405802083519036</v>
      </c>
      <c r="AE54" s="5">
        <f t="shared" si="15"/>
        <v>2474.398385613129</v>
      </c>
    </row>
    <row r="55" spans="12:31" x14ac:dyDescent="0.25">
      <c r="L55" s="4">
        <v>52</v>
      </c>
      <c r="M55" s="5">
        <f t="shared" si="21"/>
        <v>4453.9170941036282</v>
      </c>
      <c r="N55" s="5">
        <f t="shared" si="4"/>
        <v>1.6396043386333925</v>
      </c>
      <c r="O55" s="5">
        <f t="shared" si="5"/>
        <v>0.73215075519511696</v>
      </c>
      <c r="P55" s="5">
        <f t="shared" si="6"/>
        <v>0.90745358343827554</v>
      </c>
      <c r="Q55" s="5">
        <f t="shared" si="7"/>
        <v>4453.0096405201903</v>
      </c>
      <c r="Z55" s="4">
        <v>52</v>
      </c>
      <c r="AA55" s="5">
        <f t="shared" si="23"/>
        <v>2474.398385613129</v>
      </c>
      <c r="AB55" s="5">
        <f t="shared" si="12"/>
        <v>0.9108912992407735</v>
      </c>
      <c r="AC55" s="5">
        <f t="shared" si="13"/>
        <v>0.40675041955284313</v>
      </c>
      <c r="AD55" s="5">
        <f t="shared" si="14"/>
        <v>0.50414087968793031</v>
      </c>
      <c r="AE55" s="5">
        <f t="shared" si="15"/>
        <v>2473.8942447334412</v>
      </c>
    </row>
    <row r="56" spans="12:31" x14ac:dyDescent="0.25">
      <c r="L56" s="4">
        <v>53</v>
      </c>
      <c r="M56" s="5">
        <f t="shared" si="21"/>
        <v>4453.0096405201903</v>
      </c>
      <c r="N56" s="5">
        <f t="shared" si="4"/>
        <v>1.6396043386333925</v>
      </c>
      <c r="O56" s="5">
        <f t="shared" si="5"/>
        <v>0.732001584743045</v>
      </c>
      <c r="P56" s="5">
        <f t="shared" si="6"/>
        <v>0.9076027538903475</v>
      </c>
      <c r="Q56" s="5">
        <f t="shared" si="7"/>
        <v>4452.1020377662999</v>
      </c>
      <c r="Z56" s="4">
        <v>53</v>
      </c>
      <c r="AA56" s="5">
        <f t="shared" si="23"/>
        <v>2473.8942447334412</v>
      </c>
      <c r="AB56" s="5">
        <f t="shared" si="12"/>
        <v>0.9108912992407735</v>
      </c>
      <c r="AC56" s="5">
        <f t="shared" si="13"/>
        <v>0.40666754707946978</v>
      </c>
      <c r="AD56" s="5">
        <f t="shared" si="14"/>
        <v>0.50422375216130377</v>
      </c>
      <c r="AE56" s="5">
        <f t="shared" si="15"/>
        <v>2473.39002098128</v>
      </c>
    </row>
    <row r="57" spans="12:31" x14ac:dyDescent="0.25">
      <c r="L57" s="4">
        <v>54</v>
      </c>
      <c r="M57" s="5">
        <f t="shared" si="21"/>
        <v>4452.1020377662999</v>
      </c>
      <c r="N57" s="5">
        <f t="shared" si="4"/>
        <v>1.6396043386333925</v>
      </c>
      <c r="O57" s="5">
        <f t="shared" si="5"/>
        <v>0.73185238976980271</v>
      </c>
      <c r="P57" s="5">
        <f t="shared" si="6"/>
        <v>0.90775194886358979</v>
      </c>
      <c r="Q57" s="5">
        <f t="shared" si="7"/>
        <v>4451.1942858174361</v>
      </c>
      <c r="Z57" s="4">
        <v>54</v>
      </c>
      <c r="AA57" s="5">
        <f t="shared" si="23"/>
        <v>2473.39002098128</v>
      </c>
      <c r="AB57" s="5">
        <f t="shared" si="12"/>
        <v>0.9108912992407735</v>
      </c>
      <c r="AC57" s="5">
        <f t="shared" si="13"/>
        <v>0.4065846609832241</v>
      </c>
      <c r="AD57" s="5">
        <f t="shared" si="14"/>
        <v>0.5043066382575494</v>
      </c>
      <c r="AE57" s="5">
        <f t="shared" si="15"/>
        <v>2472.8857143430223</v>
      </c>
    </row>
    <row r="58" spans="12:31" x14ac:dyDescent="0.25">
      <c r="L58" s="4">
        <v>55</v>
      </c>
      <c r="M58" s="5">
        <f t="shared" si="21"/>
        <v>4451.1942858174361</v>
      </c>
      <c r="N58" s="5">
        <f t="shared" si="4"/>
        <v>1.6396043386333925</v>
      </c>
      <c r="O58" s="5">
        <f t="shared" si="5"/>
        <v>0.73170317027135934</v>
      </c>
      <c r="P58" s="5">
        <f t="shared" si="6"/>
        <v>0.90790116836203316</v>
      </c>
      <c r="Q58" s="5">
        <f t="shared" si="7"/>
        <v>4450.2863846490745</v>
      </c>
      <c r="Z58" s="4">
        <v>55</v>
      </c>
      <c r="AA58" s="5">
        <f t="shared" si="23"/>
        <v>2472.8857143430223</v>
      </c>
      <c r="AB58" s="5">
        <f t="shared" si="12"/>
        <v>0.9108912992407735</v>
      </c>
      <c r="AC58" s="5">
        <f t="shared" si="13"/>
        <v>0.40650176126186671</v>
      </c>
      <c r="AD58" s="5">
        <f t="shared" si="14"/>
        <v>0.50438953797890673</v>
      </c>
      <c r="AE58" s="5">
        <f t="shared" si="15"/>
        <v>2472.3813248050433</v>
      </c>
    </row>
    <row r="59" spans="12:31" x14ac:dyDescent="0.25">
      <c r="L59" s="4">
        <v>56</v>
      </c>
      <c r="M59" s="5">
        <f t="shared" si="21"/>
        <v>4450.2863846490745</v>
      </c>
      <c r="N59" s="5">
        <f t="shared" si="4"/>
        <v>1.6396043386333925</v>
      </c>
      <c r="O59" s="5">
        <f t="shared" si="5"/>
        <v>0.73155392624368354</v>
      </c>
      <c r="P59" s="5">
        <f t="shared" si="6"/>
        <v>0.90805041238970896</v>
      </c>
      <c r="Q59" s="5">
        <f t="shared" si="7"/>
        <v>4449.3783342366851</v>
      </c>
      <c r="Z59" s="4">
        <v>56</v>
      </c>
      <c r="AA59" s="5">
        <f t="shared" si="23"/>
        <v>2472.3813248050433</v>
      </c>
      <c r="AB59" s="5">
        <f t="shared" si="12"/>
        <v>0.9108912992407735</v>
      </c>
      <c r="AC59" s="5">
        <f t="shared" si="13"/>
        <v>0.4064188479131578</v>
      </c>
      <c r="AD59" s="5">
        <f t="shared" si="14"/>
        <v>0.50447245132761576</v>
      </c>
      <c r="AE59" s="5">
        <f t="shared" si="15"/>
        <v>2471.8768523537155</v>
      </c>
    </row>
    <row r="60" spans="12:31" x14ac:dyDescent="0.25">
      <c r="L60" s="4">
        <v>57</v>
      </c>
      <c r="M60" s="5">
        <f t="shared" si="21"/>
        <v>4449.3783342366851</v>
      </c>
      <c r="N60" s="5">
        <f t="shared" si="4"/>
        <v>1.6396043386333925</v>
      </c>
      <c r="O60" s="5">
        <f t="shared" si="5"/>
        <v>0.73140465768274276</v>
      </c>
      <c r="P60" s="5">
        <f t="shared" si="6"/>
        <v>0.90819968095064973</v>
      </c>
      <c r="Q60" s="5">
        <f t="shared" si="7"/>
        <v>4448.4701345557341</v>
      </c>
      <c r="Z60" s="4">
        <v>57</v>
      </c>
      <c r="AA60" s="5">
        <f t="shared" si="23"/>
        <v>2471.8768523537155</v>
      </c>
      <c r="AB60" s="5">
        <f t="shared" si="12"/>
        <v>0.9108912992407735</v>
      </c>
      <c r="AC60" s="5">
        <f t="shared" si="13"/>
        <v>0.40633592093485738</v>
      </c>
      <c r="AD60" s="5">
        <f t="shared" si="14"/>
        <v>0.50455537830591612</v>
      </c>
      <c r="AE60" s="5">
        <f t="shared" si="15"/>
        <v>2471.3722969754094</v>
      </c>
    </row>
    <row r="61" spans="12:31" x14ac:dyDescent="0.25">
      <c r="L61" s="4">
        <v>58</v>
      </c>
      <c r="M61" s="5">
        <f t="shared" si="21"/>
        <v>4448.4701345557341</v>
      </c>
      <c r="N61" s="5">
        <f t="shared" si="4"/>
        <v>1.6396043386333925</v>
      </c>
      <c r="O61" s="5">
        <f t="shared" si="5"/>
        <v>0.73125536458450424</v>
      </c>
      <c r="P61" s="5">
        <f t="shared" si="6"/>
        <v>0.90834897404888826</v>
      </c>
      <c r="Q61" s="5">
        <f t="shared" si="7"/>
        <v>4447.5617855816854</v>
      </c>
      <c r="Z61" s="4">
        <v>58</v>
      </c>
      <c r="AA61" s="5">
        <f t="shared" si="23"/>
        <v>2471.3722969754094</v>
      </c>
      <c r="AB61" s="5">
        <f t="shared" si="12"/>
        <v>0.9108912992407735</v>
      </c>
      <c r="AC61" s="5">
        <f t="shared" si="13"/>
        <v>0.40625298032472484</v>
      </c>
      <c r="AD61" s="5">
        <f t="shared" si="14"/>
        <v>0.5046383189160486</v>
      </c>
      <c r="AE61" s="5">
        <f t="shared" si="15"/>
        <v>2470.8676586564934</v>
      </c>
    </row>
    <row r="62" spans="12:31" x14ac:dyDescent="0.25">
      <c r="L62" s="4">
        <v>59</v>
      </c>
      <c r="M62" s="5">
        <f t="shared" si="21"/>
        <v>4447.5617855816854</v>
      </c>
      <c r="N62" s="5">
        <f t="shared" si="4"/>
        <v>1.6396043386333925</v>
      </c>
      <c r="O62" s="5">
        <f t="shared" si="5"/>
        <v>0.73110604694493464</v>
      </c>
      <c r="P62" s="5">
        <f t="shared" si="6"/>
        <v>0.90849829168845786</v>
      </c>
      <c r="Q62" s="5">
        <f t="shared" si="7"/>
        <v>4446.653287289997</v>
      </c>
      <c r="Z62" s="4">
        <v>59</v>
      </c>
      <c r="AA62" s="5">
        <f t="shared" si="23"/>
        <v>2470.8676586564934</v>
      </c>
      <c r="AB62" s="5">
        <f t="shared" si="12"/>
        <v>0.9108912992407735</v>
      </c>
      <c r="AC62" s="5">
        <f t="shared" si="13"/>
        <v>0.4061700260805195</v>
      </c>
      <c r="AD62" s="5">
        <f t="shared" si="14"/>
        <v>0.50472127316025395</v>
      </c>
      <c r="AE62" s="5">
        <f t="shared" si="15"/>
        <v>2470.3629373833332</v>
      </c>
    </row>
    <row r="63" spans="12:31" x14ac:dyDescent="0.25">
      <c r="L63" s="4">
        <v>60</v>
      </c>
      <c r="M63" s="5">
        <f t="shared" si="21"/>
        <v>4446.653287289997</v>
      </c>
      <c r="N63" s="5">
        <f t="shared" si="4"/>
        <v>1.6396043386333925</v>
      </c>
      <c r="O63" s="5">
        <f t="shared" si="5"/>
        <v>0.73095670475999952</v>
      </c>
      <c r="P63" s="5">
        <f t="shared" si="6"/>
        <v>0.90864763387339298</v>
      </c>
      <c r="Q63" s="5">
        <f t="shared" si="7"/>
        <v>4445.7446396561236</v>
      </c>
      <c r="Z63" s="4">
        <v>60</v>
      </c>
      <c r="AA63" s="5">
        <f t="shared" si="23"/>
        <v>2470.3629373833332</v>
      </c>
      <c r="AB63" s="5">
        <f t="shared" si="12"/>
        <v>0.9108912992407735</v>
      </c>
      <c r="AC63" s="5">
        <f t="shared" si="13"/>
        <v>0.40608705820000002</v>
      </c>
      <c r="AD63" s="5">
        <f t="shared" si="14"/>
        <v>0.50480424104077348</v>
      </c>
      <c r="AE63" s="5">
        <f t="shared" si="15"/>
        <v>2469.8581331422924</v>
      </c>
    </row>
    <row r="64" spans="12:31" x14ac:dyDescent="0.25">
      <c r="L64" s="4">
        <v>61</v>
      </c>
      <c r="M64" s="5">
        <f t="shared" si="21"/>
        <v>4445.7446396561236</v>
      </c>
      <c r="N64" s="5">
        <f t="shared" si="4"/>
        <v>1.6396043386333925</v>
      </c>
      <c r="O64" s="5">
        <f t="shared" si="5"/>
        <v>0.73080733802566422</v>
      </c>
      <c r="P64" s="5">
        <f t="shared" si="6"/>
        <v>0.90879700060772828</v>
      </c>
      <c r="Q64" s="5">
        <f t="shared" si="7"/>
        <v>4444.835842655516</v>
      </c>
      <c r="Z64" s="4">
        <v>61</v>
      </c>
      <c r="AA64" s="5">
        <f t="shared" si="23"/>
        <v>2469.8581331422924</v>
      </c>
      <c r="AB64" s="5">
        <f t="shared" si="12"/>
        <v>0.9108912992407735</v>
      </c>
      <c r="AC64" s="5">
        <f t="shared" si="13"/>
        <v>0.40600407668092481</v>
      </c>
      <c r="AD64" s="5">
        <f t="shared" si="14"/>
        <v>0.50488722255984864</v>
      </c>
      <c r="AE64" s="5">
        <f t="shared" si="15"/>
        <v>2469.3532459197327</v>
      </c>
    </row>
    <row r="65" spans="12:31" x14ac:dyDescent="0.25">
      <c r="L65" s="4">
        <v>62</v>
      </c>
      <c r="M65" s="5">
        <f t="shared" si="21"/>
        <v>4444.835842655516</v>
      </c>
      <c r="N65" s="5">
        <f t="shared" si="4"/>
        <v>1.6396043386333925</v>
      </c>
      <c r="O65" s="5">
        <f t="shared" si="5"/>
        <v>0.73065794673789308</v>
      </c>
      <c r="P65" s="5">
        <f t="shared" si="6"/>
        <v>0.90894639189549942</v>
      </c>
      <c r="Q65" s="5">
        <f t="shared" si="7"/>
        <v>4443.9268962636206</v>
      </c>
      <c r="Z65" s="4">
        <v>62</v>
      </c>
      <c r="AA65" s="5">
        <f t="shared" si="23"/>
        <v>2469.3532459197327</v>
      </c>
      <c r="AB65" s="5">
        <f t="shared" si="12"/>
        <v>0.9108912992407735</v>
      </c>
      <c r="AC65" s="5">
        <f t="shared" si="13"/>
        <v>0.40592108152105194</v>
      </c>
      <c r="AD65" s="5">
        <f t="shared" si="14"/>
        <v>0.5049702177197215</v>
      </c>
      <c r="AE65" s="5">
        <f t="shared" si="15"/>
        <v>2468.8482757020129</v>
      </c>
    </row>
    <row r="66" spans="12:31" x14ac:dyDescent="0.25">
      <c r="L66" s="4">
        <v>63</v>
      </c>
      <c r="M66" s="5">
        <f t="shared" si="21"/>
        <v>4443.9268962636206</v>
      </c>
      <c r="N66" s="5">
        <f t="shared" si="4"/>
        <v>1.6396043386333925</v>
      </c>
      <c r="O66" s="5">
        <f t="shared" si="5"/>
        <v>0.73050853089265</v>
      </c>
      <c r="P66" s="5">
        <f t="shared" si="6"/>
        <v>0.9090958077407425</v>
      </c>
      <c r="Q66" s="5">
        <f t="shared" si="7"/>
        <v>4443.0178004558802</v>
      </c>
      <c r="Z66" s="4">
        <v>63</v>
      </c>
      <c r="AA66" s="5">
        <f t="shared" si="23"/>
        <v>2468.8482757020129</v>
      </c>
      <c r="AB66" s="5">
        <f t="shared" si="12"/>
        <v>0.9108912992407735</v>
      </c>
      <c r="AC66" s="5">
        <f t="shared" si="13"/>
        <v>0.4058380727181391</v>
      </c>
      <c r="AD66" s="5">
        <f t="shared" si="14"/>
        <v>0.5050532265226344</v>
      </c>
      <c r="AE66" s="5">
        <f t="shared" si="15"/>
        <v>2468.3432224754902</v>
      </c>
    </row>
    <row r="67" spans="12:31" x14ac:dyDescent="0.25">
      <c r="L67" s="4">
        <v>64</v>
      </c>
      <c r="M67" s="5">
        <f t="shared" si="21"/>
        <v>4443.0178004558802</v>
      </c>
      <c r="N67" s="5">
        <f t="shared" si="4"/>
        <v>1.6396043386333925</v>
      </c>
      <c r="O67" s="5">
        <f t="shared" si="5"/>
        <v>0.73035909048589809</v>
      </c>
      <c r="P67" s="5">
        <f t="shared" si="6"/>
        <v>0.90924524814749441</v>
      </c>
      <c r="Q67" s="5">
        <f t="shared" si="7"/>
        <v>4442.1085552077329</v>
      </c>
      <c r="Z67" s="4">
        <v>64</v>
      </c>
      <c r="AA67" s="5">
        <f t="shared" si="23"/>
        <v>2468.3432224754902</v>
      </c>
      <c r="AB67" s="5">
        <f t="shared" si="12"/>
        <v>0.9108912992407735</v>
      </c>
      <c r="AC67" s="5">
        <f t="shared" si="13"/>
        <v>0.40575505026994357</v>
      </c>
      <c r="AD67" s="5">
        <f t="shared" si="14"/>
        <v>0.50513624897082998</v>
      </c>
      <c r="AE67" s="5">
        <f t="shared" si="15"/>
        <v>2467.8380862265194</v>
      </c>
    </row>
    <row r="68" spans="12:31" x14ac:dyDescent="0.25">
      <c r="L68" s="4">
        <v>65</v>
      </c>
      <c r="M68" s="5">
        <f t="shared" si="21"/>
        <v>4442.1085552077329</v>
      </c>
      <c r="N68" s="5">
        <f t="shared" si="4"/>
        <v>1.6396043386333925</v>
      </c>
      <c r="O68" s="5">
        <f t="shared" si="5"/>
        <v>0.73020962551359991</v>
      </c>
      <c r="P68" s="5">
        <f t="shared" si="6"/>
        <v>0.90939471311979259</v>
      </c>
      <c r="Q68" s="5">
        <f t="shared" si="7"/>
        <v>4441.1991604946134</v>
      </c>
      <c r="Z68" s="4">
        <v>65</v>
      </c>
      <c r="AA68" s="5">
        <f t="shared" si="23"/>
        <v>2467.8380862265194</v>
      </c>
      <c r="AB68" s="5">
        <f t="shared" si="12"/>
        <v>0.9108912992407735</v>
      </c>
      <c r="AC68" s="5">
        <f t="shared" si="13"/>
        <v>0.40567201417422238</v>
      </c>
      <c r="AD68" s="5">
        <f t="shared" si="14"/>
        <v>0.50521928506655112</v>
      </c>
      <c r="AE68" s="5">
        <f t="shared" si="15"/>
        <v>2467.3328669414527</v>
      </c>
    </row>
    <row r="69" spans="12:31" x14ac:dyDescent="0.25">
      <c r="L69" s="4">
        <v>66</v>
      </c>
      <c r="M69" s="5">
        <f t="shared" si="21"/>
        <v>4441.1991604946134</v>
      </c>
      <c r="N69" s="5">
        <f t="shared" ref="N69:N132" si="24">$C$28</f>
        <v>1.6396043386333925</v>
      </c>
      <c r="O69" s="5">
        <f t="shared" ref="O69:O132" si="25">$C$15*M69</f>
        <v>0.73006013597171726</v>
      </c>
      <c r="P69" s="5">
        <f t="shared" ref="P69:P132" si="26">N69-O69</f>
        <v>0.90954420266167524</v>
      </c>
      <c r="Q69" s="5">
        <f t="shared" ref="Q69:Q132" si="27">M69-P69</f>
        <v>4440.2896162919515</v>
      </c>
      <c r="Z69" s="4">
        <v>66</v>
      </c>
      <c r="AA69" s="5">
        <f t="shared" si="23"/>
        <v>2467.3328669414527</v>
      </c>
      <c r="AB69" s="5">
        <f t="shared" ref="AB69:AB132" si="28">$C$40</f>
        <v>0.9108912992407735</v>
      </c>
      <c r="AC69" s="5">
        <f t="shared" ref="AC69:AC132" si="29">$C$15*AA69</f>
        <v>0.40558896442873199</v>
      </c>
      <c r="AD69" s="5">
        <f t="shared" ref="AD69:AD132" si="30">AB69-AC69</f>
        <v>0.50530233481204156</v>
      </c>
      <c r="AE69" s="5">
        <f t="shared" ref="AE69:AE132" si="31">AA69-AD69</f>
        <v>2466.8275646066409</v>
      </c>
    </row>
    <row r="70" spans="12:31" x14ac:dyDescent="0.25">
      <c r="L70" s="4">
        <v>67</v>
      </c>
      <c r="M70" s="5">
        <f t="shared" si="21"/>
        <v>4440.2896162919515</v>
      </c>
      <c r="N70" s="5">
        <f t="shared" si="24"/>
        <v>1.6396043386333925</v>
      </c>
      <c r="O70" s="5">
        <f t="shared" si="25"/>
        <v>0.72991062185621125</v>
      </c>
      <c r="P70" s="5">
        <f t="shared" si="26"/>
        <v>0.90969371677718125</v>
      </c>
      <c r="Q70" s="5">
        <f t="shared" si="27"/>
        <v>4439.3799225751745</v>
      </c>
      <c r="Z70" s="4">
        <v>67</v>
      </c>
      <c r="AA70" s="5">
        <f t="shared" si="23"/>
        <v>2466.8275646066409</v>
      </c>
      <c r="AB70" s="5">
        <f t="shared" si="28"/>
        <v>0.9108912992407735</v>
      </c>
      <c r="AC70" s="5">
        <f t="shared" si="29"/>
        <v>0.40550590103122863</v>
      </c>
      <c r="AD70" s="5">
        <f t="shared" si="30"/>
        <v>0.50538539820954487</v>
      </c>
      <c r="AE70" s="5">
        <f t="shared" si="31"/>
        <v>2466.3221792084314</v>
      </c>
    </row>
    <row r="71" spans="12:31" x14ac:dyDescent="0.25">
      <c r="L71" s="4">
        <v>68</v>
      </c>
      <c r="M71" s="5">
        <f t="shared" si="21"/>
        <v>4439.3799225751745</v>
      </c>
      <c r="N71" s="5">
        <f t="shared" si="24"/>
        <v>1.6396043386333925</v>
      </c>
      <c r="O71" s="5">
        <f t="shared" si="25"/>
        <v>0.72976108316304245</v>
      </c>
      <c r="P71" s="5">
        <f t="shared" si="26"/>
        <v>0.90984325547035005</v>
      </c>
      <c r="Q71" s="5">
        <f t="shared" si="27"/>
        <v>4438.4700793197044</v>
      </c>
      <c r="Z71" s="4">
        <v>68</v>
      </c>
      <c r="AA71" s="5">
        <f t="shared" si="23"/>
        <v>2466.3221792084314</v>
      </c>
      <c r="AB71" s="5">
        <f t="shared" si="28"/>
        <v>0.9108912992407735</v>
      </c>
      <c r="AC71" s="5">
        <f t="shared" si="29"/>
        <v>0.40542282397946816</v>
      </c>
      <c r="AD71" s="5">
        <f t="shared" si="30"/>
        <v>0.50546847526130534</v>
      </c>
      <c r="AE71" s="5">
        <f t="shared" si="31"/>
        <v>2465.8167107331701</v>
      </c>
    </row>
    <row r="72" spans="12:31" x14ac:dyDescent="0.25">
      <c r="L72" s="4">
        <v>69</v>
      </c>
      <c r="M72" s="5">
        <f t="shared" si="21"/>
        <v>4438.4700793197044</v>
      </c>
      <c r="N72" s="5">
        <f t="shared" si="24"/>
        <v>1.6396043386333925</v>
      </c>
      <c r="O72" s="5">
        <f t="shared" si="25"/>
        <v>0.72961151988817063</v>
      </c>
      <c r="P72" s="5">
        <f t="shared" si="26"/>
        <v>0.90999281874522187</v>
      </c>
      <c r="Q72" s="5">
        <f t="shared" si="27"/>
        <v>4437.5600865009592</v>
      </c>
      <c r="Z72" s="4">
        <v>69</v>
      </c>
      <c r="AA72" s="5">
        <f t="shared" si="23"/>
        <v>2465.8167107331701</v>
      </c>
      <c r="AB72" s="5">
        <f t="shared" si="28"/>
        <v>0.9108912992407735</v>
      </c>
      <c r="AC72" s="5">
        <f t="shared" si="29"/>
        <v>0.40533973327120604</v>
      </c>
      <c r="AD72" s="5">
        <f t="shared" si="30"/>
        <v>0.50555156596956752</v>
      </c>
      <c r="AE72" s="5">
        <f t="shared" si="31"/>
        <v>2465.3111591672005</v>
      </c>
    </row>
    <row r="73" spans="12:31" x14ac:dyDescent="0.25">
      <c r="L73" s="4">
        <v>70</v>
      </c>
      <c r="M73" s="5">
        <f t="shared" si="21"/>
        <v>4437.5600865009592</v>
      </c>
      <c r="N73" s="5">
        <f t="shared" si="24"/>
        <v>1.6396043386333925</v>
      </c>
      <c r="O73" s="5">
        <f t="shared" si="25"/>
        <v>0.72946193202755494</v>
      </c>
      <c r="P73" s="5">
        <f t="shared" si="26"/>
        <v>0.91014240660583756</v>
      </c>
      <c r="Q73" s="5">
        <f t="shared" si="27"/>
        <v>4436.6499440943535</v>
      </c>
      <c r="Z73" s="4">
        <v>70</v>
      </c>
      <c r="AA73" s="5">
        <f t="shared" si="23"/>
        <v>2465.3111591672005</v>
      </c>
      <c r="AB73" s="5">
        <f t="shared" si="28"/>
        <v>0.9108912992407735</v>
      </c>
      <c r="AC73" s="5">
        <f t="shared" si="29"/>
        <v>0.40525662890419734</v>
      </c>
      <c r="AD73" s="5">
        <f t="shared" si="30"/>
        <v>0.50563467033657616</v>
      </c>
      <c r="AE73" s="5">
        <f t="shared" si="31"/>
        <v>2464.8055244968637</v>
      </c>
    </row>
    <row r="74" spans="12:31" x14ac:dyDescent="0.25">
      <c r="L74" s="4">
        <v>71</v>
      </c>
      <c r="M74" s="5">
        <f t="shared" si="21"/>
        <v>4436.6499440943535</v>
      </c>
      <c r="N74" s="5">
        <f t="shared" si="24"/>
        <v>1.6396043386333925</v>
      </c>
      <c r="O74" s="5">
        <f t="shared" si="25"/>
        <v>0.72931231957715403</v>
      </c>
      <c r="P74" s="5">
        <f t="shared" si="26"/>
        <v>0.91029201905623847</v>
      </c>
      <c r="Q74" s="5">
        <f t="shared" si="27"/>
        <v>4435.7396520752973</v>
      </c>
      <c r="Z74" s="4">
        <v>71</v>
      </c>
      <c r="AA74" s="5">
        <f t="shared" si="23"/>
        <v>2464.8055244968637</v>
      </c>
      <c r="AB74" s="5">
        <f t="shared" si="28"/>
        <v>0.9108912992407735</v>
      </c>
      <c r="AC74" s="5">
        <f t="shared" si="29"/>
        <v>0.4051735108761968</v>
      </c>
      <c r="AD74" s="5">
        <f t="shared" si="30"/>
        <v>0.5057177883645767</v>
      </c>
      <c r="AE74" s="5">
        <f t="shared" si="31"/>
        <v>2464.2998067084991</v>
      </c>
    </row>
    <row r="75" spans="12:31" x14ac:dyDescent="0.25">
      <c r="L75" s="4">
        <v>72</v>
      </c>
      <c r="M75" s="5">
        <f t="shared" si="21"/>
        <v>4435.7396520752973</v>
      </c>
      <c r="N75" s="5">
        <f t="shared" si="24"/>
        <v>1.6396043386333925</v>
      </c>
      <c r="O75" s="5">
        <f t="shared" si="25"/>
        <v>0.7291626825329256</v>
      </c>
      <c r="P75" s="5">
        <f t="shared" si="26"/>
        <v>0.9104416561004669</v>
      </c>
      <c r="Q75" s="5">
        <f t="shared" si="27"/>
        <v>4434.8292104191969</v>
      </c>
      <c r="Z75" s="4">
        <v>72</v>
      </c>
      <c r="AA75" s="5">
        <f t="shared" si="23"/>
        <v>2464.2998067084991</v>
      </c>
      <c r="AB75" s="5">
        <f t="shared" si="28"/>
        <v>0.9108912992407735</v>
      </c>
      <c r="AC75" s="5">
        <f t="shared" si="29"/>
        <v>0.40509037918495877</v>
      </c>
      <c r="AD75" s="5">
        <f t="shared" si="30"/>
        <v>0.50580092005581467</v>
      </c>
      <c r="AE75" s="5">
        <f t="shared" si="31"/>
        <v>2463.7940057884434</v>
      </c>
    </row>
    <row r="76" spans="12:31" x14ac:dyDescent="0.25">
      <c r="L76" s="4">
        <v>73</v>
      </c>
      <c r="M76" s="5">
        <f t="shared" si="21"/>
        <v>4434.8292104191969</v>
      </c>
      <c r="N76" s="5">
        <f t="shared" si="24"/>
        <v>1.6396043386333925</v>
      </c>
      <c r="O76" s="5">
        <f t="shared" si="25"/>
        <v>0.72901302089082687</v>
      </c>
      <c r="P76" s="5">
        <f t="shared" si="26"/>
        <v>0.91059131774256563</v>
      </c>
      <c r="Q76" s="5">
        <f t="shared" si="27"/>
        <v>4433.9186191014542</v>
      </c>
      <c r="Z76" s="4">
        <v>73</v>
      </c>
      <c r="AA76" s="5">
        <f t="shared" si="23"/>
        <v>2463.7940057884434</v>
      </c>
      <c r="AB76" s="5">
        <f t="shared" si="28"/>
        <v>0.9108912992407735</v>
      </c>
      <c r="AC76" s="5">
        <f t="shared" si="29"/>
        <v>0.40500723382823728</v>
      </c>
      <c r="AD76" s="5">
        <f t="shared" si="30"/>
        <v>0.50588406541253628</v>
      </c>
      <c r="AE76" s="5">
        <f t="shared" si="31"/>
        <v>2463.2881217230311</v>
      </c>
    </row>
    <row r="77" spans="12:31" x14ac:dyDescent="0.25">
      <c r="L77" s="4">
        <v>74</v>
      </c>
      <c r="M77" s="5">
        <f t="shared" si="21"/>
        <v>4433.9186191014542</v>
      </c>
      <c r="N77" s="5">
        <f t="shared" si="24"/>
        <v>1.6396043386333925</v>
      </c>
      <c r="O77" s="5">
        <f t="shared" si="25"/>
        <v>0.72886333464681441</v>
      </c>
      <c r="P77" s="5">
        <f t="shared" si="26"/>
        <v>0.91074100398657809</v>
      </c>
      <c r="Q77" s="5">
        <f t="shared" si="27"/>
        <v>4433.0078780974673</v>
      </c>
      <c r="Z77" s="4">
        <v>74</v>
      </c>
      <c r="AA77" s="5">
        <f t="shared" si="23"/>
        <v>2463.2881217230311</v>
      </c>
      <c r="AB77" s="5">
        <f t="shared" si="28"/>
        <v>0.9108912992407735</v>
      </c>
      <c r="AC77" s="5">
        <f t="shared" si="29"/>
        <v>0.40492407480378595</v>
      </c>
      <c r="AD77" s="5">
        <f t="shared" si="30"/>
        <v>0.50596722443698749</v>
      </c>
      <c r="AE77" s="5">
        <f t="shared" si="31"/>
        <v>2462.7821544985941</v>
      </c>
    </row>
    <row r="78" spans="12:31" x14ac:dyDescent="0.25">
      <c r="L78" s="4">
        <v>75</v>
      </c>
      <c r="M78" s="5">
        <f t="shared" si="21"/>
        <v>4433.0078780974673</v>
      </c>
      <c r="N78" s="5">
        <f t="shared" si="24"/>
        <v>1.6396043386333925</v>
      </c>
      <c r="O78" s="5">
        <f t="shared" si="25"/>
        <v>0.7287136237968439</v>
      </c>
      <c r="P78" s="5">
        <f t="shared" si="26"/>
        <v>0.9108907148365486</v>
      </c>
      <c r="Q78" s="5">
        <f t="shared" si="27"/>
        <v>4432.0969873826307</v>
      </c>
      <c r="Z78" s="4">
        <v>75</v>
      </c>
      <c r="AA78" s="5">
        <f t="shared" si="23"/>
        <v>2462.7821544985941</v>
      </c>
      <c r="AB78" s="5">
        <f t="shared" si="28"/>
        <v>0.9108912992407735</v>
      </c>
      <c r="AC78" s="5">
        <f t="shared" si="29"/>
        <v>0.40484090210935797</v>
      </c>
      <c r="AD78" s="5">
        <f t="shared" si="30"/>
        <v>0.50605039713141553</v>
      </c>
      <c r="AE78" s="5">
        <f t="shared" si="31"/>
        <v>2462.2761041014628</v>
      </c>
    </row>
    <row r="79" spans="12:31" x14ac:dyDescent="0.25">
      <c r="L79" s="4">
        <v>76</v>
      </c>
      <c r="M79" s="5">
        <f t="shared" si="21"/>
        <v>4432.0969873826307</v>
      </c>
      <c r="N79" s="5">
        <f t="shared" si="24"/>
        <v>1.6396043386333925</v>
      </c>
      <c r="O79" s="5">
        <f t="shared" si="25"/>
        <v>0.7285638883368708</v>
      </c>
      <c r="P79" s="5">
        <f t="shared" si="26"/>
        <v>0.9110404502965217</v>
      </c>
      <c r="Q79" s="5">
        <f t="shared" si="27"/>
        <v>4431.1859469323344</v>
      </c>
      <c r="Z79" s="4">
        <v>76</v>
      </c>
      <c r="AA79" s="5">
        <f t="shared" si="23"/>
        <v>2462.2761041014628</v>
      </c>
      <c r="AB79" s="5">
        <f t="shared" si="28"/>
        <v>0.9108912992407735</v>
      </c>
      <c r="AC79" s="5">
        <f t="shared" si="29"/>
        <v>0.40475771574270625</v>
      </c>
      <c r="AD79" s="5">
        <f t="shared" si="30"/>
        <v>0.50613358349806725</v>
      </c>
      <c r="AE79" s="5">
        <f t="shared" si="31"/>
        <v>2461.7699705179648</v>
      </c>
    </row>
    <row r="80" spans="12:31" x14ac:dyDescent="0.25">
      <c r="L80" s="4">
        <v>77</v>
      </c>
      <c r="M80" s="5">
        <f t="shared" si="21"/>
        <v>4431.1859469323344</v>
      </c>
      <c r="N80" s="5">
        <f t="shared" si="24"/>
        <v>1.6396043386333925</v>
      </c>
      <c r="O80" s="5">
        <f t="shared" si="25"/>
        <v>0.72841412826284957</v>
      </c>
      <c r="P80" s="5">
        <f t="shared" si="26"/>
        <v>0.91119021037054293</v>
      </c>
      <c r="Q80" s="5">
        <f t="shared" si="27"/>
        <v>4430.274756721964</v>
      </c>
      <c r="Z80" s="4">
        <v>77</v>
      </c>
      <c r="AA80" s="5">
        <f t="shared" si="23"/>
        <v>2461.7699705179648</v>
      </c>
      <c r="AB80" s="5">
        <f t="shared" si="28"/>
        <v>0.9108912992407735</v>
      </c>
      <c r="AC80" s="5">
        <f t="shared" si="29"/>
        <v>0.40467451570158325</v>
      </c>
      <c r="AD80" s="5">
        <f t="shared" si="30"/>
        <v>0.5062167835391902</v>
      </c>
      <c r="AE80" s="5">
        <f t="shared" si="31"/>
        <v>2461.2637537344258</v>
      </c>
    </row>
    <row r="81" spans="12:31" x14ac:dyDescent="0.25">
      <c r="L81" s="4">
        <v>78</v>
      </c>
      <c r="M81" s="5">
        <f t="shared" si="21"/>
        <v>4430.274756721964</v>
      </c>
      <c r="N81" s="5">
        <f t="shared" si="24"/>
        <v>1.6396043386333925</v>
      </c>
      <c r="O81" s="5">
        <f t="shared" si="25"/>
        <v>0.72826434357073377</v>
      </c>
      <c r="P81" s="5">
        <f t="shared" si="26"/>
        <v>0.91133999506265873</v>
      </c>
      <c r="Q81" s="5">
        <f t="shared" si="27"/>
        <v>4429.3634167269011</v>
      </c>
      <c r="Z81" s="4">
        <v>78</v>
      </c>
      <c r="AA81" s="5">
        <f t="shared" si="23"/>
        <v>2461.2637537344258</v>
      </c>
      <c r="AB81" s="5">
        <f t="shared" si="28"/>
        <v>0.9108912992407735</v>
      </c>
      <c r="AC81" s="5">
        <f t="shared" si="29"/>
        <v>0.40459130198374121</v>
      </c>
      <c r="AD81" s="5">
        <f t="shared" si="30"/>
        <v>0.50629999725703234</v>
      </c>
      <c r="AE81" s="5">
        <f t="shared" si="31"/>
        <v>2460.7574537371688</v>
      </c>
    </row>
    <row r="82" spans="12:31" x14ac:dyDescent="0.25">
      <c r="L82" s="4">
        <v>79</v>
      </c>
      <c r="M82" s="5">
        <f t="shared" si="21"/>
        <v>4429.3634167269011</v>
      </c>
      <c r="N82" s="5">
        <f t="shared" si="24"/>
        <v>1.6396043386333925</v>
      </c>
      <c r="O82" s="5">
        <f t="shared" si="25"/>
        <v>0.72811453425647688</v>
      </c>
      <c r="P82" s="5">
        <f t="shared" si="26"/>
        <v>0.91148980437691562</v>
      </c>
      <c r="Q82" s="5">
        <f t="shared" si="27"/>
        <v>4428.4519269225239</v>
      </c>
      <c r="Z82" s="4">
        <v>79</v>
      </c>
      <c r="AA82" s="5">
        <f t="shared" si="23"/>
        <v>2460.7574537371688</v>
      </c>
      <c r="AB82" s="5">
        <f t="shared" si="28"/>
        <v>0.9108912992407735</v>
      </c>
      <c r="AC82" s="5">
        <f t="shared" si="29"/>
        <v>0.40450807458693189</v>
      </c>
      <c r="AD82" s="5">
        <f t="shared" si="30"/>
        <v>0.50638322465384156</v>
      </c>
      <c r="AE82" s="5">
        <f t="shared" si="31"/>
        <v>2460.2510705125151</v>
      </c>
    </row>
    <row r="83" spans="12:31" x14ac:dyDescent="0.25">
      <c r="L83" s="4">
        <v>80</v>
      </c>
      <c r="M83" s="5">
        <f t="shared" si="21"/>
        <v>4428.4519269225239</v>
      </c>
      <c r="N83" s="5">
        <f t="shared" si="24"/>
        <v>1.6396043386333925</v>
      </c>
      <c r="O83" s="5">
        <f t="shared" si="25"/>
        <v>0.72796470031603133</v>
      </c>
      <c r="P83" s="5">
        <f t="shared" si="26"/>
        <v>0.91163963831736117</v>
      </c>
      <c r="Q83" s="5">
        <f t="shared" si="27"/>
        <v>4427.5402872842069</v>
      </c>
      <c r="Z83" s="4">
        <v>80</v>
      </c>
      <c r="AA83" s="5">
        <f t="shared" si="23"/>
        <v>2460.2510705125151</v>
      </c>
      <c r="AB83" s="5">
        <f t="shared" si="28"/>
        <v>0.9108912992407735</v>
      </c>
      <c r="AC83" s="5">
        <f t="shared" si="29"/>
        <v>0.40442483350890662</v>
      </c>
      <c r="AD83" s="5">
        <f t="shared" si="30"/>
        <v>0.50646646573186693</v>
      </c>
      <c r="AE83" s="5">
        <f t="shared" si="31"/>
        <v>2459.744604046783</v>
      </c>
    </row>
    <row r="84" spans="12:31" x14ac:dyDescent="0.25">
      <c r="L84" s="4">
        <v>81</v>
      </c>
      <c r="M84" s="5">
        <f t="shared" si="21"/>
        <v>4427.5402872842069</v>
      </c>
      <c r="N84" s="5">
        <f t="shared" si="24"/>
        <v>1.6396043386333925</v>
      </c>
      <c r="O84" s="5">
        <f t="shared" si="25"/>
        <v>0.72781484174534905</v>
      </c>
      <c r="P84" s="5">
        <f t="shared" si="26"/>
        <v>0.91178949688804345</v>
      </c>
      <c r="Q84" s="5">
        <f t="shared" si="27"/>
        <v>4426.6284977873192</v>
      </c>
      <c r="Z84" s="4">
        <v>81</v>
      </c>
      <c r="AA84" s="5">
        <f t="shared" si="23"/>
        <v>2459.744604046783</v>
      </c>
      <c r="AB84" s="5">
        <f t="shared" si="28"/>
        <v>0.9108912992407735</v>
      </c>
      <c r="AC84" s="5">
        <f t="shared" si="29"/>
        <v>0.40434157874741639</v>
      </c>
      <c r="AD84" s="5">
        <f t="shared" si="30"/>
        <v>0.50654972049335711</v>
      </c>
      <c r="AE84" s="5">
        <f t="shared" si="31"/>
        <v>2459.2380543262898</v>
      </c>
    </row>
    <row r="85" spans="12:31" x14ac:dyDescent="0.25">
      <c r="L85" s="4">
        <v>82</v>
      </c>
      <c r="M85" s="5">
        <f t="shared" si="21"/>
        <v>4426.6284977873192</v>
      </c>
      <c r="N85" s="5">
        <f t="shared" si="24"/>
        <v>1.6396043386333925</v>
      </c>
      <c r="O85" s="5">
        <f t="shared" si="25"/>
        <v>0.72766495854038127</v>
      </c>
      <c r="P85" s="5">
        <f t="shared" si="26"/>
        <v>0.91193938009301123</v>
      </c>
      <c r="Q85" s="5">
        <f t="shared" si="27"/>
        <v>4425.7165584072263</v>
      </c>
      <c r="Z85" s="4">
        <v>82</v>
      </c>
      <c r="AA85" s="5">
        <f t="shared" si="23"/>
        <v>2459.2380543262898</v>
      </c>
      <c r="AB85" s="5">
        <f t="shared" si="28"/>
        <v>0.9108912992407735</v>
      </c>
      <c r="AC85" s="5">
        <f t="shared" si="29"/>
        <v>0.40425831030021203</v>
      </c>
      <c r="AD85" s="5">
        <f t="shared" si="30"/>
        <v>0.50663298894056141</v>
      </c>
      <c r="AE85" s="5">
        <f t="shared" si="31"/>
        <v>2458.7314213373493</v>
      </c>
    </row>
    <row r="86" spans="12:31" x14ac:dyDescent="0.25">
      <c r="L86" s="4">
        <v>83</v>
      </c>
      <c r="M86" s="5">
        <f t="shared" si="21"/>
        <v>4425.7165584072263</v>
      </c>
      <c r="N86" s="5">
        <f t="shared" si="24"/>
        <v>1.6396043386333925</v>
      </c>
      <c r="O86" s="5">
        <f t="shared" si="25"/>
        <v>0.72751505069707834</v>
      </c>
      <c r="P86" s="5">
        <f t="shared" si="26"/>
        <v>0.91208928793631416</v>
      </c>
      <c r="Q86" s="5">
        <f t="shared" si="27"/>
        <v>4424.8044691192899</v>
      </c>
      <c r="Z86" s="4">
        <v>83</v>
      </c>
      <c r="AA86" s="5">
        <f t="shared" si="23"/>
        <v>2458.7314213373493</v>
      </c>
      <c r="AB86" s="5">
        <f t="shared" si="28"/>
        <v>0.9108912992407735</v>
      </c>
      <c r="AC86" s="5">
        <f t="shared" si="29"/>
        <v>0.40417502816504375</v>
      </c>
      <c r="AD86" s="5">
        <f t="shared" si="30"/>
        <v>0.50671627107572981</v>
      </c>
      <c r="AE86" s="5">
        <f t="shared" si="31"/>
        <v>2458.2247050662736</v>
      </c>
    </row>
    <row r="87" spans="12:31" x14ac:dyDescent="0.25">
      <c r="L87" s="4">
        <v>84</v>
      </c>
      <c r="M87" s="5">
        <f t="shared" ref="M87:M150" si="32">Q86</f>
        <v>4424.8044691192899</v>
      </c>
      <c r="N87" s="5">
        <f t="shared" si="24"/>
        <v>1.6396043386333925</v>
      </c>
      <c r="O87" s="5">
        <f t="shared" si="25"/>
        <v>0.72736511821139016</v>
      </c>
      <c r="P87" s="5">
        <f t="shared" si="26"/>
        <v>0.91223922042200234</v>
      </c>
      <c r="Q87" s="5">
        <f t="shared" si="27"/>
        <v>4423.8922298988682</v>
      </c>
      <c r="Z87" s="4">
        <v>84</v>
      </c>
      <c r="AA87" s="5">
        <f t="shared" ref="AA87:AA150" si="33">AE86</f>
        <v>2458.2247050662736</v>
      </c>
      <c r="AB87" s="5">
        <f t="shared" si="28"/>
        <v>0.9108912992407735</v>
      </c>
      <c r="AC87" s="5">
        <f t="shared" si="29"/>
        <v>0.40409173233966145</v>
      </c>
      <c r="AD87" s="5">
        <f t="shared" si="30"/>
        <v>0.50679956690111205</v>
      </c>
      <c r="AE87" s="5">
        <f t="shared" si="31"/>
        <v>2457.7179054993726</v>
      </c>
    </row>
    <row r="88" spans="12:31" x14ac:dyDescent="0.25">
      <c r="L88" s="4">
        <v>85</v>
      </c>
      <c r="M88" s="5">
        <f t="shared" si="32"/>
        <v>4423.8922298988682</v>
      </c>
      <c r="N88" s="5">
        <f t="shared" si="24"/>
        <v>1.6396043386333925</v>
      </c>
      <c r="O88" s="5">
        <f t="shared" si="25"/>
        <v>0.72721516107926598</v>
      </c>
      <c r="P88" s="5">
        <f t="shared" si="26"/>
        <v>0.91238917755412652</v>
      </c>
      <c r="Q88" s="5">
        <f t="shared" si="27"/>
        <v>4422.9798407213138</v>
      </c>
      <c r="Z88" s="4">
        <v>85</v>
      </c>
      <c r="AA88" s="5">
        <f t="shared" si="33"/>
        <v>2457.7179054993726</v>
      </c>
      <c r="AB88" s="5">
        <f t="shared" si="28"/>
        <v>0.9108912992407735</v>
      </c>
      <c r="AC88" s="5">
        <f t="shared" si="29"/>
        <v>0.40400842282181471</v>
      </c>
      <c r="AD88" s="5">
        <f t="shared" si="30"/>
        <v>0.50688287641895879</v>
      </c>
      <c r="AE88" s="5">
        <f t="shared" si="31"/>
        <v>2457.2110226229538</v>
      </c>
    </row>
    <row r="89" spans="12:31" x14ac:dyDescent="0.25">
      <c r="L89" s="4">
        <v>86</v>
      </c>
      <c r="M89" s="5">
        <f t="shared" si="32"/>
        <v>4422.9798407213138</v>
      </c>
      <c r="N89" s="5">
        <f t="shared" si="24"/>
        <v>1.6396043386333925</v>
      </c>
      <c r="O89" s="5">
        <f t="shared" si="25"/>
        <v>0.72706517929665437</v>
      </c>
      <c r="P89" s="5">
        <f t="shared" si="26"/>
        <v>0.91253915933673813</v>
      </c>
      <c r="Q89" s="5">
        <f t="shared" si="27"/>
        <v>4422.0673015619768</v>
      </c>
      <c r="Z89" s="4">
        <v>86</v>
      </c>
      <c r="AA89" s="5">
        <f t="shared" si="33"/>
        <v>2457.2110226229538</v>
      </c>
      <c r="AB89" s="5">
        <f t="shared" si="28"/>
        <v>0.9108912992407735</v>
      </c>
      <c r="AC89" s="5">
        <f t="shared" si="29"/>
        <v>0.40392509960925271</v>
      </c>
      <c r="AD89" s="5">
        <f t="shared" si="30"/>
        <v>0.50696619963152079</v>
      </c>
      <c r="AE89" s="5">
        <f t="shared" si="31"/>
        <v>2456.7040564233221</v>
      </c>
    </row>
    <row r="90" spans="12:31" x14ac:dyDescent="0.25">
      <c r="L90" s="4">
        <v>87</v>
      </c>
      <c r="M90" s="5">
        <f t="shared" si="32"/>
        <v>4422.0673015619768</v>
      </c>
      <c r="N90" s="5">
        <f t="shared" si="24"/>
        <v>1.6396043386333925</v>
      </c>
      <c r="O90" s="5">
        <f t="shared" si="25"/>
        <v>0.72691517285950302</v>
      </c>
      <c r="P90" s="5">
        <f t="shared" si="26"/>
        <v>0.91268916577388948</v>
      </c>
      <c r="Q90" s="5">
        <f t="shared" si="27"/>
        <v>4421.1546123962025</v>
      </c>
      <c r="Z90" s="4">
        <v>87</v>
      </c>
      <c r="AA90" s="5">
        <f t="shared" si="33"/>
        <v>2456.7040564233221</v>
      </c>
      <c r="AB90" s="5">
        <f t="shared" si="28"/>
        <v>0.9108912992407735</v>
      </c>
      <c r="AC90" s="5">
        <f t="shared" si="29"/>
        <v>0.40384176269972416</v>
      </c>
      <c r="AD90" s="5">
        <f t="shared" si="30"/>
        <v>0.50704953654104934</v>
      </c>
      <c r="AE90" s="5">
        <f t="shared" si="31"/>
        <v>2456.1970068867809</v>
      </c>
    </row>
    <row r="91" spans="12:31" x14ac:dyDescent="0.25">
      <c r="L91" s="4">
        <v>88</v>
      </c>
      <c r="M91" s="5">
        <f t="shared" si="32"/>
        <v>4421.1546123962025</v>
      </c>
      <c r="N91" s="5">
        <f t="shared" si="24"/>
        <v>1.6396043386333925</v>
      </c>
      <c r="O91" s="5">
        <f t="shared" si="25"/>
        <v>0.72676514176375939</v>
      </c>
      <c r="P91" s="5">
        <f t="shared" si="26"/>
        <v>0.91283919686963311</v>
      </c>
      <c r="Q91" s="5">
        <f t="shared" si="27"/>
        <v>4420.2417731993328</v>
      </c>
      <c r="Z91" s="4">
        <v>88</v>
      </c>
      <c r="AA91" s="5">
        <f t="shared" si="33"/>
        <v>2456.1970068867809</v>
      </c>
      <c r="AB91" s="5">
        <f t="shared" si="28"/>
        <v>0.9108912992407735</v>
      </c>
      <c r="AC91" s="5">
        <f t="shared" si="29"/>
        <v>0.40375841209097768</v>
      </c>
      <c r="AD91" s="5">
        <f t="shared" si="30"/>
        <v>0.50713288714979576</v>
      </c>
      <c r="AE91" s="5">
        <f t="shared" si="31"/>
        <v>2455.6898739996309</v>
      </c>
    </row>
    <row r="92" spans="12:31" x14ac:dyDescent="0.25">
      <c r="L92" s="4">
        <v>89</v>
      </c>
      <c r="M92" s="5">
        <f t="shared" si="32"/>
        <v>4420.2417731993328</v>
      </c>
      <c r="N92" s="5">
        <f t="shared" si="24"/>
        <v>1.6396043386333925</v>
      </c>
      <c r="O92" s="5">
        <f t="shared" si="25"/>
        <v>0.72661508600536984</v>
      </c>
      <c r="P92" s="5">
        <f t="shared" si="26"/>
        <v>0.91298925262802266</v>
      </c>
      <c r="Q92" s="5">
        <f t="shared" si="27"/>
        <v>4419.3287839467048</v>
      </c>
      <c r="Z92" s="4">
        <v>89</v>
      </c>
      <c r="AA92" s="5">
        <f t="shared" si="33"/>
        <v>2455.6898739996309</v>
      </c>
      <c r="AB92" s="5">
        <f t="shared" si="28"/>
        <v>0.9108912992407735</v>
      </c>
      <c r="AC92" s="5">
        <f t="shared" si="29"/>
        <v>0.40367504778076124</v>
      </c>
      <c r="AD92" s="5">
        <f t="shared" si="30"/>
        <v>0.50721625146001226</v>
      </c>
      <c r="AE92" s="5">
        <f t="shared" si="31"/>
        <v>2455.1826577481711</v>
      </c>
    </row>
    <row r="93" spans="12:31" x14ac:dyDescent="0.25">
      <c r="L93" s="4">
        <v>90</v>
      </c>
      <c r="M93" s="5">
        <f t="shared" si="32"/>
        <v>4419.3287839467048</v>
      </c>
      <c r="N93" s="5">
        <f t="shared" si="24"/>
        <v>1.6396043386333925</v>
      </c>
      <c r="O93" s="5">
        <f t="shared" si="25"/>
        <v>0.72646500558028027</v>
      </c>
      <c r="P93" s="5">
        <f t="shared" si="26"/>
        <v>0.91313933305311223</v>
      </c>
      <c r="Q93" s="5">
        <f t="shared" si="27"/>
        <v>4418.4156446136512</v>
      </c>
      <c r="Z93" s="4">
        <v>90</v>
      </c>
      <c r="AA93" s="5">
        <f t="shared" si="33"/>
        <v>2455.1826577481711</v>
      </c>
      <c r="AB93" s="5">
        <f t="shared" si="28"/>
        <v>0.9108912992407735</v>
      </c>
      <c r="AC93" s="5">
        <f t="shared" si="29"/>
        <v>0.40359166976682265</v>
      </c>
      <c r="AD93" s="5">
        <f t="shared" si="30"/>
        <v>0.50729962947395091</v>
      </c>
      <c r="AE93" s="5">
        <f t="shared" si="31"/>
        <v>2454.6753581186972</v>
      </c>
    </row>
    <row r="94" spans="12:31" x14ac:dyDescent="0.25">
      <c r="L94" s="4">
        <v>91</v>
      </c>
      <c r="M94" s="5">
        <f t="shared" si="32"/>
        <v>4418.4156446136512</v>
      </c>
      <c r="N94" s="5">
        <f t="shared" si="24"/>
        <v>1.6396043386333925</v>
      </c>
      <c r="O94" s="5">
        <f t="shared" si="25"/>
        <v>0.72631490048443581</v>
      </c>
      <c r="P94" s="5">
        <f t="shared" si="26"/>
        <v>0.91328943814895669</v>
      </c>
      <c r="Q94" s="5">
        <f t="shared" si="27"/>
        <v>4417.5023551755021</v>
      </c>
      <c r="Z94" s="4">
        <v>91</v>
      </c>
      <c r="AA94" s="5">
        <f t="shared" si="33"/>
        <v>2454.6753581186972</v>
      </c>
      <c r="AB94" s="5">
        <f t="shared" si="28"/>
        <v>0.9108912992407735</v>
      </c>
      <c r="AC94" s="5">
        <f t="shared" si="29"/>
        <v>0.40350827804690914</v>
      </c>
      <c r="AD94" s="5">
        <f t="shared" si="30"/>
        <v>0.50738302119386436</v>
      </c>
      <c r="AE94" s="5">
        <f t="shared" si="31"/>
        <v>2454.1679750975031</v>
      </c>
    </row>
    <row r="95" spans="12:31" x14ac:dyDescent="0.25">
      <c r="L95" s="4">
        <v>92</v>
      </c>
      <c r="M95" s="5">
        <f t="shared" si="32"/>
        <v>4417.5023551755021</v>
      </c>
      <c r="N95" s="5">
        <f t="shared" si="24"/>
        <v>1.6396043386333925</v>
      </c>
      <c r="O95" s="5">
        <f t="shared" si="25"/>
        <v>0.72616477071378116</v>
      </c>
      <c r="P95" s="5">
        <f t="shared" si="26"/>
        <v>0.91343956791961134</v>
      </c>
      <c r="Q95" s="5">
        <f t="shared" si="27"/>
        <v>4416.5889156075827</v>
      </c>
      <c r="Z95" s="4">
        <v>92</v>
      </c>
      <c r="AA95" s="5">
        <f t="shared" si="33"/>
        <v>2454.1679750975031</v>
      </c>
      <c r="AB95" s="5">
        <f t="shared" si="28"/>
        <v>0.9108912992407735</v>
      </c>
      <c r="AC95" s="5">
        <f t="shared" si="29"/>
        <v>0.40342487261876764</v>
      </c>
      <c r="AD95" s="5">
        <f t="shared" si="30"/>
        <v>0.50746642662200592</v>
      </c>
      <c r="AE95" s="5">
        <f t="shared" si="31"/>
        <v>2453.660508670881</v>
      </c>
    </row>
    <row r="96" spans="12:31" x14ac:dyDescent="0.25">
      <c r="L96" s="4">
        <v>93</v>
      </c>
      <c r="M96" s="5">
        <f t="shared" si="32"/>
        <v>4416.5889156075827</v>
      </c>
      <c r="N96" s="5">
        <f t="shared" si="24"/>
        <v>1.6396043386333925</v>
      </c>
      <c r="O96" s="5">
        <f t="shared" si="25"/>
        <v>0.72601461626426023</v>
      </c>
      <c r="P96" s="5">
        <f t="shared" si="26"/>
        <v>0.91358972236913227</v>
      </c>
      <c r="Q96" s="5">
        <f t="shared" si="27"/>
        <v>4415.6753258852132</v>
      </c>
      <c r="Z96" s="4">
        <v>93</v>
      </c>
      <c r="AA96" s="5">
        <f t="shared" si="33"/>
        <v>2453.660508670881</v>
      </c>
      <c r="AB96" s="5">
        <f t="shared" si="28"/>
        <v>0.9108912992407735</v>
      </c>
      <c r="AC96" s="5">
        <f t="shared" si="29"/>
        <v>0.40334145348014483</v>
      </c>
      <c r="AD96" s="5">
        <f t="shared" si="30"/>
        <v>0.50754984576062867</v>
      </c>
      <c r="AE96" s="5">
        <f t="shared" si="31"/>
        <v>2453.1529588251205</v>
      </c>
    </row>
    <row r="97" spans="12:31" x14ac:dyDescent="0.25">
      <c r="L97" s="4">
        <v>94</v>
      </c>
      <c r="M97" s="5">
        <f t="shared" si="32"/>
        <v>4415.6753258852132</v>
      </c>
      <c r="N97" s="5">
        <f t="shared" si="24"/>
        <v>1.6396043386333925</v>
      </c>
      <c r="O97" s="5">
        <f t="shared" si="25"/>
        <v>0.72586443713181592</v>
      </c>
      <c r="P97" s="5">
        <f t="shared" si="26"/>
        <v>0.91373990150157658</v>
      </c>
      <c r="Q97" s="5">
        <f t="shared" si="27"/>
        <v>4414.7615859837115</v>
      </c>
      <c r="Z97" s="4">
        <v>94</v>
      </c>
      <c r="AA97" s="5">
        <f t="shared" si="33"/>
        <v>2453.1529588251205</v>
      </c>
      <c r="AB97" s="5">
        <f t="shared" si="28"/>
        <v>0.9108912992407735</v>
      </c>
      <c r="AC97" s="5">
        <f t="shared" si="29"/>
        <v>0.40325802062878696</v>
      </c>
      <c r="AD97" s="5">
        <f t="shared" si="30"/>
        <v>0.50763327861198659</v>
      </c>
      <c r="AE97" s="5">
        <f t="shared" si="31"/>
        <v>2452.6453255465085</v>
      </c>
    </row>
    <row r="98" spans="12:31" x14ac:dyDescent="0.25">
      <c r="L98" s="4">
        <v>95</v>
      </c>
      <c r="M98" s="5">
        <f t="shared" si="32"/>
        <v>4414.7615859837115</v>
      </c>
      <c r="N98" s="5">
        <f t="shared" si="24"/>
        <v>1.6396043386333925</v>
      </c>
      <c r="O98" s="5">
        <f t="shared" si="25"/>
        <v>0.72571423331239093</v>
      </c>
      <c r="P98" s="5">
        <f t="shared" si="26"/>
        <v>0.91389010532100157</v>
      </c>
      <c r="Q98" s="5">
        <f t="shared" si="27"/>
        <v>4413.8476958783904</v>
      </c>
      <c r="Z98" s="4">
        <v>95</v>
      </c>
      <c r="AA98" s="5">
        <f t="shared" si="33"/>
        <v>2452.6453255465085</v>
      </c>
      <c r="AB98" s="5">
        <f t="shared" si="28"/>
        <v>0.9108912992407735</v>
      </c>
      <c r="AC98" s="5">
        <f t="shared" si="29"/>
        <v>0.40317457406243978</v>
      </c>
      <c r="AD98" s="5">
        <f t="shared" si="30"/>
        <v>0.50771672517833366</v>
      </c>
      <c r="AE98" s="5">
        <f t="shared" si="31"/>
        <v>2452.1376088213301</v>
      </c>
    </row>
    <row r="99" spans="12:31" x14ac:dyDescent="0.25">
      <c r="L99" s="4">
        <v>96</v>
      </c>
      <c r="M99" s="5">
        <f t="shared" si="32"/>
        <v>4413.8476958783904</v>
      </c>
      <c r="N99" s="5">
        <f t="shared" si="24"/>
        <v>1.6396043386333925</v>
      </c>
      <c r="O99" s="5">
        <f t="shared" si="25"/>
        <v>0.72556400480192718</v>
      </c>
      <c r="P99" s="5">
        <f t="shared" si="26"/>
        <v>0.91404033383146532</v>
      </c>
      <c r="Q99" s="5">
        <f t="shared" si="27"/>
        <v>4412.9336555445589</v>
      </c>
      <c r="Z99" s="4">
        <v>96</v>
      </c>
      <c r="AA99" s="5">
        <f t="shared" si="33"/>
        <v>2452.1376088213301</v>
      </c>
      <c r="AB99" s="5">
        <f t="shared" si="28"/>
        <v>0.9108912992407735</v>
      </c>
      <c r="AC99" s="5">
        <f t="shared" si="29"/>
        <v>0.40309111377884882</v>
      </c>
      <c r="AD99" s="5">
        <f t="shared" si="30"/>
        <v>0.50780018546192474</v>
      </c>
      <c r="AE99" s="5">
        <f t="shared" si="31"/>
        <v>2451.6298086358684</v>
      </c>
    </row>
    <row r="100" spans="12:31" x14ac:dyDescent="0.25">
      <c r="L100" s="4">
        <v>97</v>
      </c>
      <c r="M100" s="5">
        <f t="shared" si="32"/>
        <v>4412.9336555445589</v>
      </c>
      <c r="N100" s="5">
        <f t="shared" si="24"/>
        <v>1.6396043386333925</v>
      </c>
      <c r="O100" s="5">
        <f t="shared" si="25"/>
        <v>0.7254137515963659</v>
      </c>
      <c r="P100" s="5">
        <f t="shared" si="26"/>
        <v>0.9141905870370266</v>
      </c>
      <c r="Q100" s="5">
        <f t="shared" si="27"/>
        <v>4412.0194649575214</v>
      </c>
      <c r="Z100" s="4">
        <v>97</v>
      </c>
      <c r="AA100" s="5">
        <f t="shared" si="33"/>
        <v>2451.6298086358684</v>
      </c>
      <c r="AB100" s="5">
        <f t="shared" si="28"/>
        <v>0.9108912992407735</v>
      </c>
      <c r="AC100" s="5">
        <f t="shared" si="29"/>
        <v>0.40300763977575921</v>
      </c>
      <c r="AD100" s="5">
        <f t="shared" si="30"/>
        <v>0.50788365946501424</v>
      </c>
      <c r="AE100" s="5">
        <f t="shared" si="31"/>
        <v>2451.1219249764035</v>
      </c>
    </row>
    <row r="101" spans="12:31" x14ac:dyDescent="0.25">
      <c r="L101" s="4">
        <v>98</v>
      </c>
      <c r="M101" s="5">
        <f t="shared" si="32"/>
        <v>4412.0194649575214</v>
      </c>
      <c r="N101" s="5">
        <f t="shared" si="24"/>
        <v>1.6396043386333925</v>
      </c>
      <c r="O101" s="5">
        <f t="shared" si="25"/>
        <v>0.72526347369164734</v>
      </c>
      <c r="P101" s="5">
        <f t="shared" si="26"/>
        <v>0.91434086494174516</v>
      </c>
      <c r="Q101" s="5">
        <f t="shared" si="27"/>
        <v>4411.1051240925799</v>
      </c>
      <c r="Z101" s="4">
        <v>98</v>
      </c>
      <c r="AA101" s="5">
        <f t="shared" si="33"/>
        <v>2451.1219249764035</v>
      </c>
      <c r="AB101" s="5">
        <f t="shared" si="28"/>
        <v>0.9108912992407735</v>
      </c>
      <c r="AC101" s="5">
        <f t="shared" si="29"/>
        <v>0.40292415205091564</v>
      </c>
      <c r="AD101" s="5">
        <f t="shared" si="30"/>
        <v>0.50796714718985791</v>
      </c>
      <c r="AE101" s="5">
        <f t="shared" si="31"/>
        <v>2450.6139578292136</v>
      </c>
    </row>
    <row r="102" spans="12:31" x14ac:dyDescent="0.25">
      <c r="L102" s="4">
        <v>99</v>
      </c>
      <c r="M102" s="5">
        <f t="shared" si="32"/>
        <v>4411.1051240925799</v>
      </c>
      <c r="N102" s="5">
        <f t="shared" si="24"/>
        <v>1.6396043386333925</v>
      </c>
      <c r="O102" s="5">
        <f t="shared" si="25"/>
        <v>0.72511317108371176</v>
      </c>
      <c r="P102" s="5">
        <f t="shared" si="26"/>
        <v>0.91449116754968074</v>
      </c>
      <c r="Q102" s="5">
        <f t="shared" si="27"/>
        <v>4410.1906329250305</v>
      </c>
      <c r="Z102" s="4">
        <v>99</v>
      </c>
      <c r="AA102" s="5">
        <f t="shared" si="33"/>
        <v>2450.6139578292136</v>
      </c>
      <c r="AB102" s="5">
        <f t="shared" si="28"/>
        <v>0.9108912992407735</v>
      </c>
      <c r="AC102" s="5">
        <f t="shared" si="29"/>
        <v>0.40284065060206253</v>
      </c>
      <c r="AD102" s="5">
        <f t="shared" si="30"/>
        <v>0.50805064863871097</v>
      </c>
      <c r="AE102" s="5">
        <f t="shared" si="31"/>
        <v>2450.1059071805748</v>
      </c>
    </row>
    <row r="103" spans="12:31" x14ac:dyDescent="0.25">
      <c r="L103" s="4">
        <v>100</v>
      </c>
      <c r="M103" s="5">
        <f t="shared" si="32"/>
        <v>4410.1906329250305</v>
      </c>
      <c r="N103" s="5">
        <f t="shared" si="24"/>
        <v>1.6396043386333925</v>
      </c>
      <c r="O103" s="5">
        <f t="shared" si="25"/>
        <v>0.72496284376849818</v>
      </c>
      <c r="P103" s="5">
        <f t="shared" si="26"/>
        <v>0.91464149486489432</v>
      </c>
      <c r="Q103" s="5">
        <f t="shared" si="27"/>
        <v>4409.275991430166</v>
      </c>
      <c r="Z103" s="4">
        <v>100</v>
      </c>
      <c r="AA103" s="5">
        <f t="shared" si="33"/>
        <v>2450.1059071805748</v>
      </c>
      <c r="AB103" s="5">
        <f t="shared" si="28"/>
        <v>0.9108912992407735</v>
      </c>
      <c r="AC103" s="5">
        <f t="shared" si="29"/>
        <v>0.4027571354269438</v>
      </c>
      <c r="AD103" s="5">
        <f t="shared" si="30"/>
        <v>0.5081341638138297</v>
      </c>
      <c r="AE103" s="5">
        <f t="shared" si="31"/>
        <v>2449.597773016761</v>
      </c>
    </row>
    <row r="104" spans="12:31" x14ac:dyDescent="0.25">
      <c r="L104" s="4">
        <v>101</v>
      </c>
      <c r="M104" s="5">
        <f t="shared" si="32"/>
        <v>4409.275991430166</v>
      </c>
      <c r="N104" s="5">
        <f t="shared" si="24"/>
        <v>1.6396043386333925</v>
      </c>
      <c r="O104" s="5">
        <f t="shared" si="25"/>
        <v>0.72481249174194506</v>
      </c>
      <c r="P104" s="5">
        <f t="shared" si="26"/>
        <v>0.91479184689144744</v>
      </c>
      <c r="Q104" s="5">
        <f t="shared" si="27"/>
        <v>4408.3611995832744</v>
      </c>
      <c r="Z104" s="4">
        <v>101</v>
      </c>
      <c r="AA104" s="5">
        <f t="shared" si="33"/>
        <v>2449.597773016761</v>
      </c>
      <c r="AB104" s="5">
        <f t="shared" si="28"/>
        <v>0.9108912992407735</v>
      </c>
      <c r="AC104" s="5">
        <f t="shared" si="29"/>
        <v>0.4026736065233032</v>
      </c>
      <c r="AD104" s="5">
        <f t="shared" si="30"/>
        <v>0.5082176927174703</v>
      </c>
      <c r="AE104" s="5">
        <f t="shared" si="31"/>
        <v>2449.0895553240434</v>
      </c>
    </row>
    <row r="105" spans="12:31" x14ac:dyDescent="0.25">
      <c r="L105" s="4">
        <v>102</v>
      </c>
      <c r="M105" s="5">
        <f t="shared" si="32"/>
        <v>4408.3611995832744</v>
      </c>
      <c r="N105" s="5">
        <f t="shared" si="24"/>
        <v>1.6396043386333925</v>
      </c>
      <c r="O105" s="5">
        <f t="shared" si="25"/>
        <v>0.72466211499999034</v>
      </c>
      <c r="P105" s="5">
        <f t="shared" si="26"/>
        <v>0.91494222363340216</v>
      </c>
      <c r="Q105" s="5">
        <f t="shared" si="27"/>
        <v>4407.4462573596411</v>
      </c>
      <c r="Z105" s="4">
        <v>102</v>
      </c>
      <c r="AA105" s="5">
        <f t="shared" si="33"/>
        <v>2449.0895553240434</v>
      </c>
      <c r="AB105" s="5">
        <f t="shared" si="28"/>
        <v>0.9108912992407735</v>
      </c>
      <c r="AC105" s="5">
        <f t="shared" si="29"/>
        <v>0.40259006388888385</v>
      </c>
      <c r="AD105" s="5">
        <f t="shared" si="30"/>
        <v>0.50830123535188965</v>
      </c>
      <c r="AE105" s="5">
        <f t="shared" si="31"/>
        <v>2448.5812540886914</v>
      </c>
    </row>
    <row r="106" spans="12:31" x14ac:dyDescent="0.25">
      <c r="L106" s="4">
        <v>103</v>
      </c>
      <c r="M106" s="5">
        <f t="shared" si="32"/>
        <v>4407.4462573596411</v>
      </c>
      <c r="N106" s="5">
        <f t="shared" si="24"/>
        <v>1.6396043386333925</v>
      </c>
      <c r="O106" s="5">
        <f t="shared" si="25"/>
        <v>0.72451171353857113</v>
      </c>
      <c r="P106" s="5">
        <f t="shared" si="26"/>
        <v>0.91509262509482137</v>
      </c>
      <c r="Q106" s="5">
        <f t="shared" si="27"/>
        <v>4406.5311647345461</v>
      </c>
      <c r="Z106" s="4">
        <v>103</v>
      </c>
      <c r="AA106" s="5">
        <f t="shared" si="33"/>
        <v>2448.5812540886914</v>
      </c>
      <c r="AB106" s="5">
        <f t="shared" si="28"/>
        <v>0.9108912992407735</v>
      </c>
      <c r="AC106" s="5">
        <f t="shared" si="29"/>
        <v>0.40250650752142875</v>
      </c>
      <c r="AD106" s="5">
        <f t="shared" si="30"/>
        <v>0.5083847917193447</v>
      </c>
      <c r="AE106" s="5">
        <f t="shared" si="31"/>
        <v>2448.0728692969719</v>
      </c>
    </row>
    <row r="107" spans="12:31" x14ac:dyDescent="0.25">
      <c r="L107" s="4">
        <v>104</v>
      </c>
      <c r="M107" s="5">
        <f t="shared" si="32"/>
        <v>4406.5311647345461</v>
      </c>
      <c r="N107" s="5">
        <f t="shared" si="24"/>
        <v>1.6396043386333925</v>
      </c>
      <c r="O107" s="5">
        <f t="shared" si="25"/>
        <v>0.72436128735362404</v>
      </c>
      <c r="P107" s="5">
        <f t="shared" si="26"/>
        <v>0.91524305127976846</v>
      </c>
      <c r="Q107" s="5">
        <f t="shared" si="27"/>
        <v>4405.6159216832666</v>
      </c>
      <c r="Z107" s="4">
        <v>104</v>
      </c>
      <c r="AA107" s="5">
        <f t="shared" si="33"/>
        <v>2448.0728692969719</v>
      </c>
      <c r="AB107" s="5">
        <f t="shared" si="28"/>
        <v>0.9108912992407735</v>
      </c>
      <c r="AC107" s="5">
        <f t="shared" si="29"/>
        <v>0.40242293741868035</v>
      </c>
      <c r="AD107" s="5">
        <f t="shared" si="30"/>
        <v>0.5084683618220931</v>
      </c>
      <c r="AE107" s="5">
        <f t="shared" si="31"/>
        <v>2447.5644009351499</v>
      </c>
    </row>
    <row r="108" spans="12:31" x14ac:dyDescent="0.25">
      <c r="L108" s="4">
        <v>105</v>
      </c>
      <c r="M108" s="5">
        <f t="shared" si="32"/>
        <v>4405.6159216832666</v>
      </c>
      <c r="N108" s="5">
        <f t="shared" si="24"/>
        <v>1.6396043386333925</v>
      </c>
      <c r="O108" s="5">
        <f t="shared" si="25"/>
        <v>0.72421083644108497</v>
      </c>
      <c r="P108" s="5">
        <f t="shared" si="26"/>
        <v>0.91539350219230753</v>
      </c>
      <c r="Q108" s="5">
        <f t="shared" si="27"/>
        <v>4404.7005281810743</v>
      </c>
      <c r="Z108" s="4">
        <v>105</v>
      </c>
      <c r="AA108" s="5">
        <f t="shared" si="33"/>
        <v>2447.5644009351499</v>
      </c>
      <c r="AB108" s="5">
        <f t="shared" si="28"/>
        <v>0.9108912992407735</v>
      </c>
      <c r="AC108" s="5">
        <f t="shared" si="29"/>
        <v>0.4023393535783808</v>
      </c>
      <c r="AD108" s="5">
        <f t="shared" si="30"/>
        <v>0.5085519456623927</v>
      </c>
      <c r="AE108" s="5">
        <f t="shared" si="31"/>
        <v>2447.0558489894875</v>
      </c>
    </row>
    <row r="109" spans="12:31" x14ac:dyDescent="0.25">
      <c r="L109" s="4">
        <v>106</v>
      </c>
      <c r="M109" s="5">
        <f t="shared" si="32"/>
        <v>4404.7005281810743</v>
      </c>
      <c r="N109" s="5">
        <f t="shared" si="24"/>
        <v>1.6396043386333925</v>
      </c>
      <c r="O109" s="5">
        <f t="shared" si="25"/>
        <v>0.72406036079688896</v>
      </c>
      <c r="P109" s="5">
        <f t="shared" si="26"/>
        <v>0.91554397783650354</v>
      </c>
      <c r="Q109" s="5">
        <f t="shared" si="27"/>
        <v>4403.7849842032374</v>
      </c>
      <c r="Z109" s="4">
        <v>106</v>
      </c>
      <c r="AA109" s="5">
        <f t="shared" si="33"/>
        <v>2447.0558489894875</v>
      </c>
      <c r="AB109" s="5">
        <f t="shared" si="28"/>
        <v>0.9108912992407735</v>
      </c>
      <c r="AC109" s="5">
        <f t="shared" si="29"/>
        <v>0.4022557559982719</v>
      </c>
      <c r="AD109" s="5">
        <f t="shared" si="30"/>
        <v>0.5086355432425016</v>
      </c>
      <c r="AE109" s="5">
        <f t="shared" si="31"/>
        <v>2446.5472134462448</v>
      </c>
    </row>
    <row r="110" spans="12:31" x14ac:dyDescent="0.25">
      <c r="L110" s="4">
        <v>107</v>
      </c>
      <c r="M110" s="5">
        <f t="shared" si="32"/>
        <v>4403.7849842032374</v>
      </c>
      <c r="N110" s="5">
        <f t="shared" si="24"/>
        <v>1.6396043386333925</v>
      </c>
      <c r="O110" s="5">
        <f t="shared" si="25"/>
        <v>0.72390986041697059</v>
      </c>
      <c r="P110" s="5">
        <f t="shared" si="26"/>
        <v>0.91569447821642191</v>
      </c>
      <c r="Q110" s="5">
        <f t="shared" si="27"/>
        <v>4402.8692897250212</v>
      </c>
      <c r="Z110" s="4">
        <v>107</v>
      </c>
      <c r="AA110" s="5">
        <f t="shared" si="33"/>
        <v>2446.5472134462448</v>
      </c>
      <c r="AB110" s="5">
        <f t="shared" si="28"/>
        <v>0.9108912992407735</v>
      </c>
      <c r="AC110" s="5">
        <f t="shared" si="29"/>
        <v>0.40217214467609502</v>
      </c>
      <c r="AD110" s="5">
        <f t="shared" si="30"/>
        <v>0.50871915456467853</v>
      </c>
      <c r="AE110" s="5">
        <f t="shared" si="31"/>
        <v>2446.0384942916803</v>
      </c>
    </row>
    <row r="111" spans="12:31" x14ac:dyDescent="0.25">
      <c r="L111" s="4">
        <v>108</v>
      </c>
      <c r="M111" s="5">
        <f t="shared" si="32"/>
        <v>4402.8692897250212</v>
      </c>
      <c r="N111" s="5">
        <f t="shared" si="24"/>
        <v>1.6396043386333925</v>
      </c>
      <c r="O111" s="5">
        <f t="shared" si="25"/>
        <v>0.72375933529726377</v>
      </c>
      <c r="P111" s="5">
        <f t="shared" si="26"/>
        <v>0.91584500333612873</v>
      </c>
      <c r="Q111" s="5">
        <f t="shared" si="27"/>
        <v>4401.9534447216847</v>
      </c>
      <c r="Z111" s="4">
        <v>108</v>
      </c>
      <c r="AA111" s="5">
        <f t="shared" si="33"/>
        <v>2446.0384942916803</v>
      </c>
      <c r="AB111" s="5">
        <f t="shared" si="28"/>
        <v>0.9108912992407735</v>
      </c>
      <c r="AC111" s="5">
        <f t="shared" si="29"/>
        <v>0.4020885196095913</v>
      </c>
      <c r="AD111" s="5">
        <f t="shared" si="30"/>
        <v>0.50880277963118226</v>
      </c>
      <c r="AE111" s="5">
        <f t="shared" si="31"/>
        <v>2445.5296915120493</v>
      </c>
    </row>
    <row r="112" spans="12:31" x14ac:dyDescent="0.25">
      <c r="L112" s="4">
        <v>109</v>
      </c>
      <c r="M112" s="5">
        <f t="shared" si="32"/>
        <v>4401.9534447216847</v>
      </c>
      <c r="N112" s="5">
        <f t="shared" si="24"/>
        <v>1.6396043386333925</v>
      </c>
      <c r="O112" s="5">
        <f t="shared" si="25"/>
        <v>0.72360878543370166</v>
      </c>
      <c r="P112" s="5">
        <f t="shared" si="26"/>
        <v>0.91599555319969084</v>
      </c>
      <c r="Q112" s="5">
        <f t="shared" si="27"/>
        <v>4401.0374491684852</v>
      </c>
      <c r="Z112" s="4">
        <v>109</v>
      </c>
      <c r="AA112" s="5">
        <f t="shared" si="33"/>
        <v>2445.5296915120493</v>
      </c>
      <c r="AB112" s="5">
        <f t="shared" si="28"/>
        <v>0.9108912992407735</v>
      </c>
      <c r="AC112" s="5">
        <f t="shared" si="29"/>
        <v>0.40200488079650126</v>
      </c>
      <c r="AD112" s="5">
        <f t="shared" si="30"/>
        <v>0.50888641844427229</v>
      </c>
      <c r="AE112" s="5">
        <f t="shared" si="31"/>
        <v>2445.0208050936048</v>
      </c>
    </row>
    <row r="113" spans="12:31" x14ac:dyDescent="0.25">
      <c r="L113" s="4">
        <v>110</v>
      </c>
      <c r="M113" s="5">
        <f t="shared" si="32"/>
        <v>4401.0374491684852</v>
      </c>
      <c r="N113" s="5">
        <f t="shared" si="24"/>
        <v>1.6396043386333925</v>
      </c>
      <c r="O113" s="5">
        <f t="shared" si="25"/>
        <v>0.72345821082221673</v>
      </c>
      <c r="P113" s="5">
        <f t="shared" si="26"/>
        <v>0.91614612781117577</v>
      </c>
      <c r="Q113" s="5">
        <f t="shared" si="27"/>
        <v>4400.1213030406743</v>
      </c>
      <c r="Z113" s="4">
        <v>110</v>
      </c>
      <c r="AA113" s="5">
        <f t="shared" si="33"/>
        <v>2445.0208050936048</v>
      </c>
      <c r="AB113" s="5">
        <f t="shared" si="28"/>
        <v>0.9108912992407735</v>
      </c>
      <c r="AC113" s="5">
        <f t="shared" si="29"/>
        <v>0.40192122823456516</v>
      </c>
      <c r="AD113" s="5">
        <f t="shared" si="30"/>
        <v>0.50897007100620839</v>
      </c>
      <c r="AE113" s="5">
        <f t="shared" si="31"/>
        <v>2444.5118350225985</v>
      </c>
    </row>
    <row r="114" spans="12:31" x14ac:dyDescent="0.25">
      <c r="L114" s="4">
        <v>111</v>
      </c>
      <c r="M114" s="5">
        <f t="shared" si="32"/>
        <v>4400.1213030406743</v>
      </c>
      <c r="N114" s="5">
        <f t="shared" si="24"/>
        <v>1.6396043386333925</v>
      </c>
      <c r="O114" s="5">
        <f t="shared" si="25"/>
        <v>0.72330761145874101</v>
      </c>
      <c r="P114" s="5">
        <f t="shared" si="26"/>
        <v>0.91629672717465149</v>
      </c>
      <c r="Q114" s="5">
        <f t="shared" si="27"/>
        <v>4399.2050063134993</v>
      </c>
      <c r="Z114" s="4">
        <v>111</v>
      </c>
      <c r="AA114" s="5">
        <f t="shared" si="33"/>
        <v>2444.5118350225985</v>
      </c>
      <c r="AB114" s="5">
        <f t="shared" si="28"/>
        <v>0.9108912992407735</v>
      </c>
      <c r="AC114" s="5">
        <f t="shared" si="29"/>
        <v>0.40183756192152303</v>
      </c>
      <c r="AD114" s="5">
        <f t="shared" si="30"/>
        <v>0.50905373731925052</v>
      </c>
      <c r="AE114" s="5">
        <f t="shared" si="31"/>
        <v>2444.0027812852791</v>
      </c>
    </row>
    <row r="115" spans="12:31" x14ac:dyDescent="0.25">
      <c r="L115" s="4">
        <v>112</v>
      </c>
      <c r="M115" s="5">
        <f t="shared" si="32"/>
        <v>4399.2050063134993</v>
      </c>
      <c r="N115" s="5">
        <f t="shared" si="24"/>
        <v>1.6396043386333925</v>
      </c>
      <c r="O115" s="5">
        <f t="shared" si="25"/>
        <v>0.72315698733920541</v>
      </c>
      <c r="P115" s="5">
        <f t="shared" si="26"/>
        <v>0.91644735129418708</v>
      </c>
      <c r="Q115" s="5">
        <f t="shared" si="27"/>
        <v>4398.2885589622056</v>
      </c>
      <c r="Z115" s="4">
        <v>112</v>
      </c>
      <c r="AA115" s="5">
        <f t="shared" si="33"/>
        <v>2444.0027812852791</v>
      </c>
      <c r="AB115" s="5">
        <f t="shared" si="28"/>
        <v>0.9108912992407735</v>
      </c>
      <c r="AC115" s="5">
        <f t="shared" si="29"/>
        <v>0.4017538818551144</v>
      </c>
      <c r="AD115" s="5">
        <f t="shared" si="30"/>
        <v>0.5091374173856591</v>
      </c>
      <c r="AE115" s="5">
        <f t="shared" si="31"/>
        <v>2443.4936438678933</v>
      </c>
    </row>
    <row r="116" spans="12:31" x14ac:dyDescent="0.25">
      <c r="L116" s="4">
        <v>113</v>
      </c>
      <c r="M116" s="5">
        <f t="shared" si="32"/>
        <v>4398.2885589622056</v>
      </c>
      <c r="N116" s="5">
        <f t="shared" si="24"/>
        <v>1.6396043386333925</v>
      </c>
      <c r="O116" s="5">
        <f t="shared" si="25"/>
        <v>0.72300633845954065</v>
      </c>
      <c r="P116" s="5">
        <f t="shared" si="26"/>
        <v>0.91659800017385185</v>
      </c>
      <c r="Q116" s="5">
        <f t="shared" si="27"/>
        <v>4397.3719609620321</v>
      </c>
      <c r="Z116" s="4">
        <v>113</v>
      </c>
      <c r="AA116" s="5">
        <f t="shared" si="33"/>
        <v>2443.4936438678933</v>
      </c>
      <c r="AB116" s="5">
        <f t="shared" si="28"/>
        <v>0.9108912992407735</v>
      </c>
      <c r="AC116" s="5">
        <f t="shared" si="29"/>
        <v>0.40167018803307836</v>
      </c>
      <c r="AD116" s="5">
        <f t="shared" si="30"/>
        <v>0.5092211112076952</v>
      </c>
      <c r="AE116" s="5">
        <f t="shared" si="31"/>
        <v>2442.9844227566855</v>
      </c>
    </row>
    <row r="117" spans="12:31" x14ac:dyDescent="0.25">
      <c r="L117" s="4">
        <v>114</v>
      </c>
      <c r="M117" s="5">
        <f t="shared" si="32"/>
        <v>4397.3719609620321</v>
      </c>
      <c r="N117" s="5">
        <f t="shared" si="24"/>
        <v>1.6396043386333925</v>
      </c>
      <c r="O117" s="5">
        <f t="shared" si="25"/>
        <v>0.72285566481567654</v>
      </c>
      <c r="P117" s="5">
        <f t="shared" si="26"/>
        <v>0.91674867381771596</v>
      </c>
      <c r="Q117" s="5">
        <f t="shared" si="27"/>
        <v>4396.4552122882142</v>
      </c>
      <c r="Z117" s="4">
        <v>114</v>
      </c>
      <c r="AA117" s="5">
        <f t="shared" si="33"/>
        <v>2442.9844227566855</v>
      </c>
      <c r="AB117" s="5">
        <f t="shared" si="28"/>
        <v>0.9108912992407735</v>
      </c>
      <c r="AC117" s="5">
        <f t="shared" si="29"/>
        <v>0.40158648045315382</v>
      </c>
      <c r="AD117" s="5">
        <f t="shared" si="30"/>
        <v>0.50930481878761968</v>
      </c>
      <c r="AE117" s="5">
        <f t="shared" si="31"/>
        <v>2442.4751179378977</v>
      </c>
    </row>
    <row r="118" spans="12:31" x14ac:dyDescent="0.25">
      <c r="L118" s="4">
        <v>115</v>
      </c>
      <c r="M118" s="5">
        <f t="shared" si="32"/>
        <v>4396.4552122882142</v>
      </c>
      <c r="N118" s="5">
        <f t="shared" si="24"/>
        <v>1.6396043386333925</v>
      </c>
      <c r="O118" s="5">
        <f t="shared" si="25"/>
        <v>0.72270496640354209</v>
      </c>
      <c r="P118" s="5">
        <f t="shared" si="26"/>
        <v>0.91689937222985041</v>
      </c>
      <c r="Q118" s="5">
        <f t="shared" si="27"/>
        <v>4395.5383129159845</v>
      </c>
      <c r="Z118" s="4">
        <v>115</v>
      </c>
      <c r="AA118" s="5">
        <f t="shared" si="33"/>
        <v>2442.4751179378977</v>
      </c>
      <c r="AB118" s="5">
        <f t="shared" si="28"/>
        <v>0.9108912992407735</v>
      </c>
      <c r="AC118" s="5">
        <f t="shared" si="29"/>
        <v>0.40150275911307909</v>
      </c>
      <c r="AD118" s="5">
        <f t="shared" si="30"/>
        <v>0.50938854012769441</v>
      </c>
      <c r="AE118" s="5">
        <f t="shared" si="31"/>
        <v>2441.9657293977702</v>
      </c>
    </row>
    <row r="119" spans="12:31" x14ac:dyDescent="0.25">
      <c r="L119" s="4">
        <v>116</v>
      </c>
      <c r="M119" s="5">
        <f t="shared" si="32"/>
        <v>4395.5383129159845</v>
      </c>
      <c r="N119" s="5">
        <f t="shared" si="24"/>
        <v>1.6396043386333925</v>
      </c>
      <c r="O119" s="5">
        <f t="shared" si="25"/>
        <v>0.72255424321906592</v>
      </c>
      <c r="P119" s="5">
        <f t="shared" si="26"/>
        <v>0.91705009541432658</v>
      </c>
      <c r="Q119" s="5">
        <f t="shared" si="27"/>
        <v>4394.6212628205703</v>
      </c>
      <c r="Z119" s="4">
        <v>116</v>
      </c>
      <c r="AA119" s="5">
        <f t="shared" si="33"/>
        <v>2441.9657293977702</v>
      </c>
      <c r="AB119" s="5">
        <f t="shared" si="28"/>
        <v>0.9108912992407735</v>
      </c>
      <c r="AC119" s="5">
        <f t="shared" si="29"/>
        <v>0.40141902401059237</v>
      </c>
      <c r="AD119" s="5">
        <f t="shared" si="30"/>
        <v>0.50947227523018113</v>
      </c>
      <c r="AE119" s="5">
        <f t="shared" si="31"/>
        <v>2441.4562571225401</v>
      </c>
    </row>
    <row r="120" spans="12:31" x14ac:dyDescent="0.25">
      <c r="L120" s="4">
        <v>117</v>
      </c>
      <c r="M120" s="5">
        <f t="shared" si="32"/>
        <v>4394.6212628205703</v>
      </c>
      <c r="N120" s="5">
        <f t="shared" si="24"/>
        <v>1.6396043386333925</v>
      </c>
      <c r="O120" s="5">
        <f t="shared" si="25"/>
        <v>0.72240349525817593</v>
      </c>
      <c r="P120" s="5">
        <f t="shared" si="26"/>
        <v>0.91720084337521657</v>
      </c>
      <c r="Q120" s="5">
        <f t="shared" si="27"/>
        <v>4393.7040619771951</v>
      </c>
      <c r="Z120" s="4">
        <v>117</v>
      </c>
      <c r="AA120" s="5">
        <f t="shared" si="33"/>
        <v>2441.4562571225401</v>
      </c>
      <c r="AB120" s="5">
        <f t="shared" si="28"/>
        <v>0.9108912992407735</v>
      </c>
      <c r="AC120" s="5">
        <f t="shared" si="29"/>
        <v>0.40133527514343126</v>
      </c>
      <c r="AD120" s="5">
        <f t="shared" si="30"/>
        <v>0.50955602409734224</v>
      </c>
      <c r="AE120" s="5">
        <f t="shared" si="31"/>
        <v>2440.9467010984426</v>
      </c>
    </row>
    <row r="121" spans="12:31" x14ac:dyDescent="0.25">
      <c r="L121" s="4">
        <v>118</v>
      </c>
      <c r="M121" s="5">
        <f t="shared" si="32"/>
        <v>4393.7040619771951</v>
      </c>
      <c r="N121" s="5">
        <f t="shared" si="24"/>
        <v>1.6396043386333925</v>
      </c>
      <c r="O121" s="5">
        <f t="shared" si="25"/>
        <v>0.72225272251679917</v>
      </c>
      <c r="P121" s="5">
        <f t="shared" si="26"/>
        <v>0.91735161611659333</v>
      </c>
      <c r="Q121" s="5">
        <f t="shared" si="27"/>
        <v>4392.7867103610788</v>
      </c>
      <c r="Z121" s="4">
        <v>118</v>
      </c>
      <c r="AA121" s="5">
        <f t="shared" si="33"/>
        <v>2440.9467010984426</v>
      </c>
      <c r="AB121" s="5">
        <f t="shared" si="28"/>
        <v>0.9108912992407735</v>
      </c>
      <c r="AC121" s="5">
        <f t="shared" si="29"/>
        <v>0.40125151250933305</v>
      </c>
      <c r="AD121" s="5">
        <f t="shared" si="30"/>
        <v>0.50963978673144039</v>
      </c>
      <c r="AE121" s="5">
        <f t="shared" si="31"/>
        <v>2440.4370613117112</v>
      </c>
    </row>
    <row r="122" spans="12:31" x14ac:dyDescent="0.25">
      <c r="L122" s="4">
        <v>119</v>
      </c>
      <c r="M122" s="5">
        <f t="shared" si="32"/>
        <v>4392.7867103610788</v>
      </c>
      <c r="N122" s="5">
        <f t="shared" si="24"/>
        <v>1.6396043386333925</v>
      </c>
      <c r="O122" s="5">
        <f t="shared" si="25"/>
        <v>0.72210192499086234</v>
      </c>
      <c r="P122" s="5">
        <f t="shared" si="26"/>
        <v>0.91750241364253016</v>
      </c>
      <c r="Q122" s="5">
        <f t="shared" si="27"/>
        <v>4391.8692079474358</v>
      </c>
      <c r="Z122" s="4">
        <v>119</v>
      </c>
      <c r="AA122" s="5">
        <f t="shared" si="33"/>
        <v>2440.4370613117112</v>
      </c>
      <c r="AB122" s="5">
        <f t="shared" si="28"/>
        <v>0.9108912992407735</v>
      </c>
      <c r="AC122" s="5">
        <f t="shared" si="29"/>
        <v>0.40116773610603473</v>
      </c>
      <c r="AD122" s="5">
        <f t="shared" si="30"/>
        <v>0.50972356313473877</v>
      </c>
      <c r="AE122" s="5">
        <f t="shared" si="31"/>
        <v>2439.9273377485765</v>
      </c>
    </row>
    <row r="123" spans="12:31" x14ac:dyDescent="0.25">
      <c r="L123" s="4">
        <v>120</v>
      </c>
      <c r="M123" s="5">
        <f t="shared" si="32"/>
        <v>4391.8692079474358</v>
      </c>
      <c r="N123" s="5">
        <f t="shared" si="24"/>
        <v>1.6396043386333925</v>
      </c>
      <c r="O123" s="5">
        <f t="shared" si="25"/>
        <v>0.72195110267629081</v>
      </c>
      <c r="P123" s="5">
        <f t="shared" si="26"/>
        <v>0.91765323595710169</v>
      </c>
      <c r="Q123" s="5">
        <f t="shared" si="27"/>
        <v>4390.9515547114788</v>
      </c>
      <c r="Z123" s="4">
        <v>120</v>
      </c>
      <c r="AA123" s="5">
        <f t="shared" si="33"/>
        <v>2439.9273377485765</v>
      </c>
      <c r="AB123" s="5">
        <f t="shared" si="28"/>
        <v>0.9108912992407735</v>
      </c>
      <c r="AC123" s="5">
        <f t="shared" si="29"/>
        <v>0.40108394593127289</v>
      </c>
      <c r="AD123" s="5">
        <f t="shared" si="30"/>
        <v>0.50980735330950067</v>
      </c>
      <c r="AE123" s="5">
        <f t="shared" si="31"/>
        <v>2439.417530395267</v>
      </c>
    </row>
    <row r="124" spans="12:31" x14ac:dyDescent="0.25">
      <c r="L124" s="4">
        <v>121</v>
      </c>
      <c r="M124" s="5">
        <f t="shared" si="32"/>
        <v>4390.9515547114788</v>
      </c>
      <c r="N124" s="5">
        <f t="shared" si="24"/>
        <v>1.6396043386333925</v>
      </c>
      <c r="O124" s="5">
        <f t="shared" si="25"/>
        <v>0.72180025556901029</v>
      </c>
      <c r="P124" s="5">
        <f t="shared" si="26"/>
        <v>0.91780408306438221</v>
      </c>
      <c r="Q124" s="5">
        <f t="shared" si="27"/>
        <v>4390.0337506284141</v>
      </c>
      <c r="Z124" s="4">
        <v>121</v>
      </c>
      <c r="AA124" s="5">
        <f t="shared" si="33"/>
        <v>2439.417530395267</v>
      </c>
      <c r="AB124" s="5">
        <f t="shared" si="28"/>
        <v>0.9108912992407735</v>
      </c>
      <c r="AC124" s="5">
        <f t="shared" si="29"/>
        <v>0.40100014198278361</v>
      </c>
      <c r="AD124" s="5">
        <f t="shared" si="30"/>
        <v>0.50989115725798984</v>
      </c>
      <c r="AE124" s="5">
        <f t="shared" si="31"/>
        <v>2438.9076392380089</v>
      </c>
    </row>
    <row r="125" spans="12:31" x14ac:dyDescent="0.25">
      <c r="L125" s="4">
        <v>122</v>
      </c>
      <c r="M125" s="5">
        <f t="shared" si="32"/>
        <v>4390.0337506284141</v>
      </c>
      <c r="N125" s="5">
        <f t="shared" si="24"/>
        <v>1.6396043386333925</v>
      </c>
      <c r="O125" s="5">
        <f t="shared" si="25"/>
        <v>0.7216493836649448</v>
      </c>
      <c r="P125" s="5">
        <f t="shared" si="26"/>
        <v>0.9179549549684477</v>
      </c>
      <c r="Q125" s="5">
        <f t="shared" si="27"/>
        <v>4389.115795673446</v>
      </c>
      <c r="Z125" s="4">
        <v>122</v>
      </c>
      <c r="AA125" s="5">
        <f t="shared" si="33"/>
        <v>2438.9076392380089</v>
      </c>
      <c r="AB125" s="5">
        <f t="shared" si="28"/>
        <v>0.9108912992407735</v>
      </c>
      <c r="AC125" s="5">
        <f t="shared" si="29"/>
        <v>0.40091632425830281</v>
      </c>
      <c r="AD125" s="5">
        <f t="shared" si="30"/>
        <v>0.50997497498247069</v>
      </c>
      <c r="AE125" s="5">
        <f t="shared" si="31"/>
        <v>2438.3976642630264</v>
      </c>
    </row>
    <row r="126" spans="12:31" x14ac:dyDescent="0.25">
      <c r="L126" s="4">
        <v>123</v>
      </c>
      <c r="M126" s="5">
        <f t="shared" si="32"/>
        <v>4389.115795673446</v>
      </c>
      <c r="N126" s="5">
        <f t="shared" si="24"/>
        <v>1.6396043386333925</v>
      </c>
      <c r="O126" s="5">
        <f t="shared" si="25"/>
        <v>0.7214984869600185</v>
      </c>
      <c r="P126" s="5">
        <f t="shared" si="26"/>
        <v>0.918105851673374</v>
      </c>
      <c r="Q126" s="5">
        <f t="shared" si="27"/>
        <v>4388.1976898217727</v>
      </c>
      <c r="Z126" s="4">
        <v>123</v>
      </c>
      <c r="AA126" s="5">
        <f t="shared" si="33"/>
        <v>2438.3976642630264</v>
      </c>
      <c r="AB126" s="5">
        <f t="shared" si="28"/>
        <v>0.9108912992407735</v>
      </c>
      <c r="AC126" s="5">
        <f t="shared" si="29"/>
        <v>0.40083249275556598</v>
      </c>
      <c r="AD126" s="5">
        <f t="shared" si="30"/>
        <v>0.51005880648520752</v>
      </c>
      <c r="AE126" s="5">
        <f t="shared" si="31"/>
        <v>2437.8876054565412</v>
      </c>
    </row>
    <row r="127" spans="12:31" x14ac:dyDescent="0.25">
      <c r="L127" s="4">
        <v>124</v>
      </c>
      <c r="M127" s="5">
        <f t="shared" si="32"/>
        <v>4388.1976898217727</v>
      </c>
      <c r="N127" s="5">
        <f t="shared" si="24"/>
        <v>1.6396043386333925</v>
      </c>
      <c r="O127" s="5">
        <f t="shared" si="25"/>
        <v>0.72134756545015444</v>
      </c>
      <c r="P127" s="5">
        <f t="shared" si="26"/>
        <v>0.91825677318323806</v>
      </c>
      <c r="Q127" s="5">
        <f t="shared" si="27"/>
        <v>4387.2794330485895</v>
      </c>
      <c r="Z127" s="4">
        <v>124</v>
      </c>
      <c r="AA127" s="5">
        <f t="shared" si="33"/>
        <v>2437.8876054565412</v>
      </c>
      <c r="AB127" s="5">
        <f t="shared" si="28"/>
        <v>0.9108912992407735</v>
      </c>
      <c r="AC127" s="5">
        <f t="shared" si="29"/>
        <v>0.40074864747230815</v>
      </c>
      <c r="AD127" s="5">
        <f t="shared" si="30"/>
        <v>0.51014265176846529</v>
      </c>
      <c r="AE127" s="5">
        <f t="shared" si="31"/>
        <v>2437.3774628047727</v>
      </c>
    </row>
    <row r="128" spans="12:31" x14ac:dyDescent="0.25">
      <c r="L128" s="4">
        <v>125</v>
      </c>
      <c r="M128" s="5">
        <f t="shared" si="32"/>
        <v>4387.2794330485895</v>
      </c>
      <c r="N128" s="5">
        <f t="shared" si="24"/>
        <v>1.6396043386333925</v>
      </c>
      <c r="O128" s="5">
        <f t="shared" si="25"/>
        <v>0.72119661913127497</v>
      </c>
      <c r="P128" s="5">
        <f t="shared" si="26"/>
        <v>0.91840771950211753</v>
      </c>
      <c r="Q128" s="5">
        <f t="shared" si="27"/>
        <v>4386.3610253290872</v>
      </c>
      <c r="Z128" s="4">
        <v>125</v>
      </c>
      <c r="AA128" s="5">
        <f t="shared" si="33"/>
        <v>2437.3774628047727</v>
      </c>
      <c r="AB128" s="5">
        <f t="shared" si="28"/>
        <v>0.9108912992407735</v>
      </c>
      <c r="AC128" s="5">
        <f t="shared" si="29"/>
        <v>0.40066478840626402</v>
      </c>
      <c r="AD128" s="5">
        <f t="shared" si="30"/>
        <v>0.51022651083450943</v>
      </c>
      <c r="AE128" s="5">
        <f t="shared" si="31"/>
        <v>2436.8672362939383</v>
      </c>
    </row>
    <row r="129" spans="12:31" x14ac:dyDescent="0.25">
      <c r="L129" s="4">
        <v>126</v>
      </c>
      <c r="M129" s="5">
        <f t="shared" si="32"/>
        <v>4386.3610253290872</v>
      </c>
      <c r="N129" s="5">
        <f t="shared" si="24"/>
        <v>1.6396043386333925</v>
      </c>
      <c r="O129" s="5">
        <f t="shared" si="25"/>
        <v>0.72104564799930204</v>
      </c>
      <c r="P129" s="5">
        <f t="shared" si="26"/>
        <v>0.91855869063409046</v>
      </c>
      <c r="Q129" s="5">
        <f t="shared" si="27"/>
        <v>4385.442466638453</v>
      </c>
      <c r="Z129" s="4">
        <v>126</v>
      </c>
      <c r="AA129" s="5">
        <f t="shared" si="33"/>
        <v>2436.8672362939383</v>
      </c>
      <c r="AB129" s="5">
        <f t="shared" si="28"/>
        <v>0.9108912992407735</v>
      </c>
      <c r="AC129" s="5">
        <f t="shared" si="29"/>
        <v>0.40058091555516795</v>
      </c>
      <c r="AD129" s="5">
        <f t="shared" si="30"/>
        <v>0.51031038368560555</v>
      </c>
      <c r="AE129" s="5">
        <f t="shared" si="31"/>
        <v>2436.3569259102528</v>
      </c>
    </row>
    <row r="130" spans="12:31" x14ac:dyDescent="0.25">
      <c r="L130" s="4">
        <v>127</v>
      </c>
      <c r="M130" s="5">
        <f t="shared" si="32"/>
        <v>4385.442466638453</v>
      </c>
      <c r="N130" s="5">
        <f t="shared" si="24"/>
        <v>1.6396043386333925</v>
      </c>
      <c r="O130" s="5">
        <f t="shared" si="25"/>
        <v>0.72089465205015668</v>
      </c>
      <c r="P130" s="5">
        <f t="shared" si="26"/>
        <v>0.91870968658323582</v>
      </c>
      <c r="Q130" s="5">
        <f t="shared" si="27"/>
        <v>4384.5237569518695</v>
      </c>
      <c r="Z130" s="4">
        <v>127</v>
      </c>
      <c r="AA130" s="5">
        <f t="shared" si="33"/>
        <v>2436.3569259102528</v>
      </c>
      <c r="AB130" s="5">
        <f t="shared" si="28"/>
        <v>0.9108912992407735</v>
      </c>
      <c r="AC130" s="5">
        <f t="shared" si="29"/>
        <v>0.40049702891675387</v>
      </c>
      <c r="AD130" s="5">
        <f t="shared" si="30"/>
        <v>0.51039427032401963</v>
      </c>
      <c r="AE130" s="5">
        <f t="shared" si="31"/>
        <v>2435.8465316399288</v>
      </c>
    </row>
    <row r="131" spans="12:31" x14ac:dyDescent="0.25">
      <c r="L131" s="4">
        <v>128</v>
      </c>
      <c r="M131" s="5">
        <f t="shared" si="32"/>
        <v>4384.5237569518695</v>
      </c>
      <c r="N131" s="5">
        <f t="shared" si="24"/>
        <v>1.6396043386333925</v>
      </c>
      <c r="O131" s="5">
        <f t="shared" si="25"/>
        <v>0.72074363127975938</v>
      </c>
      <c r="P131" s="5">
        <f t="shared" si="26"/>
        <v>0.91886070735363312</v>
      </c>
      <c r="Q131" s="5">
        <f t="shared" si="27"/>
        <v>4383.6048962445157</v>
      </c>
      <c r="Z131" s="4">
        <v>128</v>
      </c>
      <c r="AA131" s="5">
        <f t="shared" si="33"/>
        <v>2435.8465316399288</v>
      </c>
      <c r="AB131" s="5">
        <f t="shared" si="28"/>
        <v>0.9108912992407735</v>
      </c>
      <c r="AC131" s="5">
        <f t="shared" si="29"/>
        <v>0.40041312848875543</v>
      </c>
      <c r="AD131" s="5">
        <f t="shared" si="30"/>
        <v>0.51047817075201807</v>
      </c>
      <c r="AE131" s="5">
        <f t="shared" si="31"/>
        <v>2435.3360534691769</v>
      </c>
    </row>
    <row r="132" spans="12:31" x14ac:dyDescent="0.25">
      <c r="L132" s="4">
        <v>129</v>
      </c>
      <c r="M132" s="5">
        <f t="shared" si="32"/>
        <v>4383.6048962445157</v>
      </c>
      <c r="N132" s="5">
        <f t="shared" si="24"/>
        <v>1.6396043386333925</v>
      </c>
      <c r="O132" s="5">
        <f t="shared" si="25"/>
        <v>0.72059258568402995</v>
      </c>
      <c r="P132" s="5">
        <f t="shared" si="26"/>
        <v>0.91901175294936255</v>
      </c>
      <c r="Q132" s="5">
        <f t="shared" si="27"/>
        <v>4382.685884491566</v>
      </c>
      <c r="Z132" s="4">
        <v>129</v>
      </c>
      <c r="AA132" s="5">
        <f t="shared" si="33"/>
        <v>2435.3360534691769</v>
      </c>
      <c r="AB132" s="5">
        <f t="shared" si="28"/>
        <v>0.9108912992407735</v>
      </c>
      <c r="AC132" s="5">
        <f t="shared" si="29"/>
        <v>0.40032921426890583</v>
      </c>
      <c r="AD132" s="5">
        <f t="shared" si="30"/>
        <v>0.51056208497186772</v>
      </c>
      <c r="AE132" s="5">
        <f t="shared" si="31"/>
        <v>2434.8254913842052</v>
      </c>
    </row>
    <row r="133" spans="12:31" x14ac:dyDescent="0.25">
      <c r="L133" s="4">
        <v>130</v>
      </c>
      <c r="M133" s="5">
        <f t="shared" si="32"/>
        <v>4382.685884491566</v>
      </c>
      <c r="N133" s="5">
        <f t="shared" ref="N133:N196" si="34">$C$28</f>
        <v>1.6396043386333925</v>
      </c>
      <c r="O133" s="5">
        <f t="shared" ref="O133:O196" si="35">$C$15*M133</f>
        <v>0.72044151525888755</v>
      </c>
      <c r="P133" s="5">
        <f t="shared" ref="P133:P196" si="36">N133-O133</f>
        <v>0.91916282337450494</v>
      </c>
      <c r="Q133" s="5">
        <f t="shared" ref="Q133:Q196" si="37">M133-P133</f>
        <v>4381.7667216681912</v>
      </c>
      <c r="Z133" s="4">
        <v>130</v>
      </c>
      <c r="AA133" s="5">
        <f t="shared" si="33"/>
        <v>2434.8254913842052</v>
      </c>
      <c r="AB133" s="5">
        <f t="shared" ref="AB133:AB196" si="38">$C$40</f>
        <v>0.9108912992407735</v>
      </c>
      <c r="AC133" s="5">
        <f t="shared" ref="AC133:AC196" si="39">$C$15*AA133</f>
        <v>0.40024528625493783</v>
      </c>
      <c r="AD133" s="5">
        <f t="shared" ref="AD133:AD196" si="40">AB133-AC133</f>
        <v>0.51064601298583567</v>
      </c>
      <c r="AE133" s="5">
        <f t="shared" ref="AE133:AE196" si="41">AA133-AD133</f>
        <v>2434.3148453712192</v>
      </c>
    </row>
    <row r="134" spans="12:31" x14ac:dyDescent="0.25">
      <c r="L134" s="4">
        <v>131</v>
      </c>
      <c r="M134" s="5">
        <f t="shared" si="32"/>
        <v>4381.7667216681912</v>
      </c>
      <c r="N134" s="5">
        <f t="shared" si="34"/>
        <v>1.6396043386333925</v>
      </c>
      <c r="O134" s="5">
        <f t="shared" si="35"/>
        <v>0.72029042000025068</v>
      </c>
      <c r="P134" s="5">
        <f t="shared" si="36"/>
        <v>0.91931391863314182</v>
      </c>
      <c r="Q134" s="5">
        <f t="shared" si="37"/>
        <v>4380.8474077495584</v>
      </c>
      <c r="Z134" s="4">
        <v>131</v>
      </c>
      <c r="AA134" s="5">
        <f t="shared" si="33"/>
        <v>2434.3148453712192</v>
      </c>
      <c r="AB134" s="5">
        <f t="shared" si="38"/>
        <v>0.9108912992407735</v>
      </c>
      <c r="AC134" s="5">
        <f t="shared" si="39"/>
        <v>0.40016134444458401</v>
      </c>
      <c r="AD134" s="5">
        <f t="shared" si="40"/>
        <v>0.51072995479618943</v>
      </c>
      <c r="AE134" s="5">
        <f t="shared" si="41"/>
        <v>2433.804115416423</v>
      </c>
    </row>
    <row r="135" spans="12:31" x14ac:dyDescent="0.25">
      <c r="L135" s="4">
        <v>132</v>
      </c>
      <c r="M135" s="5">
        <f t="shared" si="32"/>
        <v>4380.8474077495584</v>
      </c>
      <c r="N135" s="5">
        <f t="shared" si="34"/>
        <v>1.6396043386333925</v>
      </c>
      <c r="O135" s="5">
        <f t="shared" si="35"/>
        <v>0.72013929990403702</v>
      </c>
      <c r="P135" s="5">
        <f t="shared" si="36"/>
        <v>0.91946503872935548</v>
      </c>
      <c r="Q135" s="5">
        <f t="shared" si="37"/>
        <v>4379.9279427108295</v>
      </c>
      <c r="Z135" s="4">
        <v>132</v>
      </c>
      <c r="AA135" s="5">
        <f t="shared" si="33"/>
        <v>2433.804115416423</v>
      </c>
      <c r="AB135" s="5">
        <f t="shared" si="38"/>
        <v>0.9108912992407735</v>
      </c>
      <c r="AC135" s="5">
        <f t="shared" si="39"/>
        <v>0.40007738883557636</v>
      </c>
      <c r="AD135" s="5">
        <f t="shared" si="40"/>
        <v>0.51081391040519719</v>
      </c>
      <c r="AE135" s="5">
        <f t="shared" si="41"/>
        <v>2433.293301506018</v>
      </c>
    </row>
    <row r="136" spans="12:31" x14ac:dyDescent="0.25">
      <c r="L136" s="4">
        <v>133</v>
      </c>
      <c r="M136" s="5">
        <f t="shared" si="32"/>
        <v>4379.9279427108295</v>
      </c>
      <c r="N136" s="5">
        <f t="shared" si="34"/>
        <v>1.6396043386333925</v>
      </c>
      <c r="O136" s="5">
        <f t="shared" si="35"/>
        <v>0.71998815496616375</v>
      </c>
      <c r="P136" s="5">
        <f t="shared" si="36"/>
        <v>0.91961618366722875</v>
      </c>
      <c r="Q136" s="5">
        <f t="shared" si="37"/>
        <v>4379.0083265271624</v>
      </c>
      <c r="Z136" s="4">
        <v>133</v>
      </c>
      <c r="AA136" s="5">
        <f t="shared" si="33"/>
        <v>2433.293301506018</v>
      </c>
      <c r="AB136" s="5">
        <f t="shared" si="38"/>
        <v>0.9108912992407735</v>
      </c>
      <c r="AC136" s="5">
        <f t="shared" si="39"/>
        <v>0.39999341942564681</v>
      </c>
      <c r="AD136" s="5">
        <f t="shared" si="40"/>
        <v>0.51089787981512669</v>
      </c>
      <c r="AE136" s="5">
        <f t="shared" si="41"/>
        <v>2432.7824036262027</v>
      </c>
    </row>
    <row r="137" spans="12:31" x14ac:dyDescent="0.25">
      <c r="L137" s="4">
        <v>134</v>
      </c>
      <c r="M137" s="5">
        <f t="shared" si="32"/>
        <v>4379.0083265271624</v>
      </c>
      <c r="N137" s="5">
        <f t="shared" si="34"/>
        <v>1.6396043386333925</v>
      </c>
      <c r="O137" s="5">
        <f t="shared" si="35"/>
        <v>0.71983698518254724</v>
      </c>
      <c r="P137" s="5">
        <f t="shared" si="36"/>
        <v>0.91976735345084526</v>
      </c>
      <c r="Q137" s="5">
        <f t="shared" si="37"/>
        <v>4378.0885591737115</v>
      </c>
      <c r="Z137" s="4">
        <v>134</v>
      </c>
      <c r="AA137" s="5">
        <f t="shared" si="33"/>
        <v>2432.7824036262027</v>
      </c>
      <c r="AB137" s="5">
        <f t="shared" si="38"/>
        <v>0.9108912992407735</v>
      </c>
      <c r="AC137" s="5">
        <f t="shared" si="39"/>
        <v>0.3999094362125265</v>
      </c>
      <c r="AD137" s="5">
        <f t="shared" si="40"/>
        <v>0.510981863028247</v>
      </c>
      <c r="AE137" s="5">
        <f t="shared" si="41"/>
        <v>2432.2714217631747</v>
      </c>
    </row>
    <row r="138" spans="12:31" x14ac:dyDescent="0.25">
      <c r="L138" s="4">
        <v>135</v>
      </c>
      <c r="M138" s="5">
        <f t="shared" si="32"/>
        <v>4378.0885591737115</v>
      </c>
      <c r="N138" s="5">
        <f t="shared" si="34"/>
        <v>1.6396043386333925</v>
      </c>
      <c r="O138" s="5">
        <f t="shared" si="35"/>
        <v>0.71968579054910331</v>
      </c>
      <c r="P138" s="5">
        <f t="shared" si="36"/>
        <v>0.91991854808428919</v>
      </c>
      <c r="Q138" s="5">
        <f t="shared" si="37"/>
        <v>4377.1686406256276</v>
      </c>
      <c r="Z138" s="4">
        <v>135</v>
      </c>
      <c r="AA138" s="5">
        <f t="shared" si="33"/>
        <v>2432.2714217631747</v>
      </c>
      <c r="AB138" s="5">
        <f t="shared" si="38"/>
        <v>0.9108912992407735</v>
      </c>
      <c r="AC138" s="5">
        <f t="shared" si="39"/>
        <v>0.39982543919394653</v>
      </c>
      <c r="AD138" s="5">
        <f t="shared" si="40"/>
        <v>0.51106586004682697</v>
      </c>
      <c r="AE138" s="5">
        <f t="shared" si="41"/>
        <v>2431.7603559031277</v>
      </c>
    </row>
    <row r="139" spans="12:31" x14ac:dyDescent="0.25">
      <c r="L139" s="4">
        <v>136</v>
      </c>
      <c r="M139" s="5">
        <f t="shared" si="32"/>
        <v>4377.1686406256276</v>
      </c>
      <c r="N139" s="5">
        <f t="shared" si="34"/>
        <v>1.6396043386333925</v>
      </c>
      <c r="O139" s="5">
        <f t="shared" si="35"/>
        <v>0.71953457106174701</v>
      </c>
      <c r="P139" s="5">
        <f t="shared" si="36"/>
        <v>0.92006976757164549</v>
      </c>
      <c r="Q139" s="5">
        <f t="shared" si="37"/>
        <v>4376.2485708580562</v>
      </c>
      <c r="Z139" s="4">
        <v>136</v>
      </c>
      <c r="AA139" s="5">
        <f t="shared" si="33"/>
        <v>2431.7603559031277</v>
      </c>
      <c r="AB139" s="5">
        <f t="shared" si="38"/>
        <v>0.9108912992407735</v>
      </c>
      <c r="AC139" s="5">
        <f t="shared" si="39"/>
        <v>0.39974142836763743</v>
      </c>
      <c r="AD139" s="5">
        <f t="shared" si="40"/>
        <v>0.51114987087313613</v>
      </c>
      <c r="AE139" s="5">
        <f t="shared" si="41"/>
        <v>2431.2492060322547</v>
      </c>
    </row>
    <row r="140" spans="12:31" x14ac:dyDescent="0.25">
      <c r="L140" s="4">
        <v>137</v>
      </c>
      <c r="M140" s="5">
        <f t="shared" si="32"/>
        <v>4376.2485708580562</v>
      </c>
      <c r="N140" s="5">
        <f t="shared" si="34"/>
        <v>1.6396043386333925</v>
      </c>
      <c r="O140" s="5">
        <f t="shared" si="35"/>
        <v>0.71938332671639282</v>
      </c>
      <c r="P140" s="5">
        <f t="shared" si="36"/>
        <v>0.92022101191699968</v>
      </c>
      <c r="Q140" s="5">
        <f t="shared" si="37"/>
        <v>4375.3283498461387</v>
      </c>
      <c r="Z140" s="4">
        <v>137</v>
      </c>
      <c r="AA140" s="5">
        <f t="shared" si="33"/>
        <v>2431.2492060322547</v>
      </c>
      <c r="AB140" s="5">
        <f t="shared" si="38"/>
        <v>0.9108912992407735</v>
      </c>
      <c r="AC140" s="5">
        <f t="shared" si="39"/>
        <v>0.39965740373132957</v>
      </c>
      <c r="AD140" s="5">
        <f t="shared" si="40"/>
        <v>0.51123389550944398</v>
      </c>
      <c r="AE140" s="5">
        <f t="shared" si="41"/>
        <v>2430.7379721367452</v>
      </c>
    </row>
    <row r="141" spans="12:31" x14ac:dyDescent="0.25">
      <c r="L141" s="4">
        <v>138</v>
      </c>
      <c r="M141" s="5">
        <f t="shared" si="32"/>
        <v>4375.3283498461387</v>
      </c>
      <c r="N141" s="5">
        <f t="shared" si="34"/>
        <v>1.6396043386333925</v>
      </c>
      <c r="O141" s="5">
        <f t="shared" si="35"/>
        <v>0.71923205750895436</v>
      </c>
      <c r="P141" s="5">
        <f t="shared" si="36"/>
        <v>0.92037228112443814</v>
      </c>
      <c r="Q141" s="5">
        <f t="shared" si="37"/>
        <v>4374.4079775650143</v>
      </c>
      <c r="Z141" s="4">
        <v>138</v>
      </c>
      <c r="AA141" s="5">
        <f t="shared" si="33"/>
        <v>2430.7379721367452</v>
      </c>
      <c r="AB141" s="5">
        <f t="shared" si="38"/>
        <v>0.9108912992407735</v>
      </c>
      <c r="AC141" s="5">
        <f t="shared" si="39"/>
        <v>0.39957336528275261</v>
      </c>
      <c r="AD141" s="5">
        <f t="shared" si="40"/>
        <v>0.51131793395802094</v>
      </c>
      <c r="AE141" s="5">
        <f t="shared" si="41"/>
        <v>2430.2266542027874</v>
      </c>
    </row>
    <row r="142" spans="12:31" x14ac:dyDescent="0.25">
      <c r="L142" s="4">
        <v>139</v>
      </c>
      <c r="M142" s="5">
        <f t="shared" si="32"/>
        <v>4374.4079775650143</v>
      </c>
      <c r="N142" s="5">
        <f t="shared" si="34"/>
        <v>1.6396043386333925</v>
      </c>
      <c r="O142" s="5">
        <f t="shared" si="35"/>
        <v>0.71908076343534488</v>
      </c>
      <c r="P142" s="5">
        <f t="shared" si="36"/>
        <v>0.92052357519804762</v>
      </c>
      <c r="Q142" s="5">
        <f t="shared" si="37"/>
        <v>4373.4874539898165</v>
      </c>
      <c r="Z142" s="4">
        <v>139</v>
      </c>
      <c r="AA142" s="5">
        <f t="shared" si="33"/>
        <v>2430.2266542027874</v>
      </c>
      <c r="AB142" s="5">
        <f t="shared" si="38"/>
        <v>0.9108912992407735</v>
      </c>
      <c r="AC142" s="5">
        <f t="shared" si="39"/>
        <v>0.39948931301963631</v>
      </c>
      <c r="AD142" s="5">
        <f t="shared" si="40"/>
        <v>0.51140198622113719</v>
      </c>
      <c r="AE142" s="5">
        <f t="shared" si="41"/>
        <v>2429.7152522165661</v>
      </c>
    </row>
    <row r="143" spans="12:31" x14ac:dyDescent="0.25">
      <c r="L143" s="4">
        <v>140</v>
      </c>
      <c r="M143" s="5">
        <f t="shared" si="32"/>
        <v>4373.4874539898165</v>
      </c>
      <c r="N143" s="5">
        <f t="shared" si="34"/>
        <v>1.6396043386333925</v>
      </c>
      <c r="O143" s="5">
        <f t="shared" si="35"/>
        <v>0.71892944449147667</v>
      </c>
      <c r="P143" s="5">
        <f t="shared" si="36"/>
        <v>0.92067489414191583</v>
      </c>
      <c r="Q143" s="5">
        <f t="shared" si="37"/>
        <v>4372.566779095675</v>
      </c>
      <c r="Z143" s="4">
        <v>140</v>
      </c>
      <c r="AA143" s="5">
        <f t="shared" si="33"/>
        <v>2429.7152522165661</v>
      </c>
      <c r="AB143" s="5">
        <f t="shared" si="38"/>
        <v>0.9108912992407735</v>
      </c>
      <c r="AC143" s="5">
        <f t="shared" si="39"/>
        <v>0.39940524693970952</v>
      </c>
      <c r="AD143" s="5">
        <f t="shared" si="40"/>
        <v>0.51148605230106403</v>
      </c>
      <c r="AE143" s="5">
        <f t="shared" si="41"/>
        <v>2429.2037661642648</v>
      </c>
    </row>
    <row r="144" spans="12:31" x14ac:dyDescent="0.25">
      <c r="L144" s="4">
        <v>141</v>
      </c>
      <c r="M144" s="5">
        <f t="shared" si="32"/>
        <v>4372.566779095675</v>
      </c>
      <c r="N144" s="5">
        <f t="shared" si="34"/>
        <v>1.6396043386333925</v>
      </c>
      <c r="O144" s="5">
        <f t="shared" si="35"/>
        <v>0.71877810067326164</v>
      </c>
      <c r="P144" s="5">
        <f t="shared" si="36"/>
        <v>0.92082623796013086</v>
      </c>
      <c r="Q144" s="5">
        <f t="shared" si="37"/>
        <v>4371.6459528577152</v>
      </c>
      <c r="Z144" s="4">
        <v>141</v>
      </c>
      <c r="AA144" s="5">
        <f t="shared" si="33"/>
        <v>2429.2037661642648</v>
      </c>
      <c r="AB144" s="5">
        <f t="shared" si="38"/>
        <v>0.9108912992407735</v>
      </c>
      <c r="AC144" s="5">
        <f t="shared" si="39"/>
        <v>0.39932116704070109</v>
      </c>
      <c r="AD144" s="5">
        <f t="shared" si="40"/>
        <v>0.51157013220007241</v>
      </c>
      <c r="AE144" s="5">
        <f t="shared" si="41"/>
        <v>2428.6921960320647</v>
      </c>
    </row>
    <row r="145" spans="12:31" x14ac:dyDescent="0.25">
      <c r="L145" s="4">
        <v>142</v>
      </c>
      <c r="M145" s="5">
        <f t="shared" si="32"/>
        <v>4371.6459528577152</v>
      </c>
      <c r="N145" s="5">
        <f t="shared" si="34"/>
        <v>1.6396043386333925</v>
      </c>
      <c r="O145" s="5">
        <f t="shared" si="35"/>
        <v>0.71862673197661076</v>
      </c>
      <c r="P145" s="5">
        <f t="shared" si="36"/>
        <v>0.92097760665678174</v>
      </c>
      <c r="Q145" s="5">
        <f t="shared" si="37"/>
        <v>4370.7249752510588</v>
      </c>
      <c r="Z145" s="4">
        <v>142</v>
      </c>
      <c r="AA145" s="5">
        <f t="shared" si="33"/>
        <v>2428.6921960320647</v>
      </c>
      <c r="AB145" s="5">
        <f t="shared" si="38"/>
        <v>0.9108912992407735</v>
      </c>
      <c r="AC145" s="5">
        <f t="shared" si="39"/>
        <v>0.39923707332033942</v>
      </c>
      <c r="AD145" s="5">
        <f t="shared" si="40"/>
        <v>0.51165422592043408</v>
      </c>
      <c r="AE145" s="5">
        <f t="shared" si="41"/>
        <v>2428.1805418061444</v>
      </c>
    </row>
    <row r="146" spans="12:31" x14ac:dyDescent="0.25">
      <c r="L146" s="4">
        <v>143</v>
      </c>
      <c r="M146" s="5">
        <f t="shared" si="32"/>
        <v>4370.7249752510588</v>
      </c>
      <c r="N146" s="5">
        <f t="shared" si="34"/>
        <v>1.6396043386333925</v>
      </c>
      <c r="O146" s="5">
        <f t="shared" si="35"/>
        <v>0.71847533839743438</v>
      </c>
      <c r="P146" s="5">
        <f t="shared" si="36"/>
        <v>0.92112900023595812</v>
      </c>
      <c r="Q146" s="5">
        <f t="shared" si="37"/>
        <v>4369.803846250823</v>
      </c>
      <c r="Z146" s="4">
        <v>143</v>
      </c>
      <c r="AA146" s="5">
        <f t="shared" si="33"/>
        <v>2428.1805418061444</v>
      </c>
      <c r="AB146" s="5">
        <f t="shared" si="38"/>
        <v>0.9108912992407735</v>
      </c>
      <c r="AC146" s="5">
        <f t="shared" si="39"/>
        <v>0.39915296577635251</v>
      </c>
      <c r="AD146" s="5">
        <f t="shared" si="40"/>
        <v>0.51173833346442099</v>
      </c>
      <c r="AE146" s="5">
        <f t="shared" si="41"/>
        <v>2427.6688034726799</v>
      </c>
    </row>
    <row r="147" spans="12:31" x14ac:dyDescent="0.25">
      <c r="L147" s="4">
        <v>144</v>
      </c>
      <c r="M147" s="5">
        <f t="shared" si="32"/>
        <v>4369.803846250823</v>
      </c>
      <c r="N147" s="5">
        <f t="shared" si="34"/>
        <v>1.6396043386333925</v>
      </c>
      <c r="O147" s="5">
        <f t="shared" si="35"/>
        <v>0.71832391993164213</v>
      </c>
      <c r="P147" s="5">
        <f t="shared" si="36"/>
        <v>0.92128041870175037</v>
      </c>
      <c r="Q147" s="5">
        <f t="shared" si="37"/>
        <v>4368.8825658321211</v>
      </c>
      <c r="Z147" s="4">
        <v>144</v>
      </c>
      <c r="AA147" s="5">
        <f t="shared" si="33"/>
        <v>2427.6688034726799</v>
      </c>
      <c r="AB147" s="5">
        <f t="shared" si="38"/>
        <v>0.9108912992407735</v>
      </c>
      <c r="AC147" s="5">
        <f t="shared" si="39"/>
        <v>0.39906884440646795</v>
      </c>
      <c r="AD147" s="5">
        <f t="shared" si="40"/>
        <v>0.51182245483430555</v>
      </c>
      <c r="AE147" s="5">
        <f t="shared" si="41"/>
        <v>2427.1569810178457</v>
      </c>
    </row>
    <row r="148" spans="12:31" x14ac:dyDescent="0.25">
      <c r="L148" s="4">
        <v>145</v>
      </c>
      <c r="M148" s="5">
        <f t="shared" si="32"/>
        <v>4368.8825658321211</v>
      </c>
      <c r="N148" s="5">
        <f t="shared" si="34"/>
        <v>1.6396043386333925</v>
      </c>
      <c r="O148" s="5">
        <f t="shared" si="35"/>
        <v>0.71817247657514327</v>
      </c>
      <c r="P148" s="5">
        <f t="shared" si="36"/>
        <v>0.92143186205824923</v>
      </c>
      <c r="Q148" s="5">
        <f t="shared" si="37"/>
        <v>4367.9611339700632</v>
      </c>
      <c r="Z148" s="4">
        <v>145</v>
      </c>
      <c r="AA148" s="5">
        <f t="shared" si="33"/>
        <v>2427.1569810178457</v>
      </c>
      <c r="AB148" s="5">
        <f t="shared" si="38"/>
        <v>0.9108912992407735</v>
      </c>
      <c r="AC148" s="5">
        <f t="shared" si="39"/>
        <v>0.398984709208413</v>
      </c>
      <c r="AD148" s="5">
        <f t="shared" si="40"/>
        <v>0.5119065900323605</v>
      </c>
      <c r="AE148" s="5">
        <f t="shared" si="41"/>
        <v>2426.6450744278136</v>
      </c>
    </row>
    <row r="149" spans="12:31" x14ac:dyDescent="0.25">
      <c r="L149" s="4">
        <v>146</v>
      </c>
      <c r="M149" s="5">
        <f t="shared" si="32"/>
        <v>4367.9611339700632</v>
      </c>
      <c r="N149" s="5">
        <f t="shared" si="34"/>
        <v>1.6396043386333925</v>
      </c>
      <c r="O149" s="5">
        <f t="shared" si="35"/>
        <v>0.71802100832384608</v>
      </c>
      <c r="P149" s="5">
        <f t="shared" si="36"/>
        <v>0.92158333030954642</v>
      </c>
      <c r="Q149" s="5">
        <f t="shared" si="37"/>
        <v>4367.0395506397535</v>
      </c>
      <c r="Z149" s="4">
        <v>146</v>
      </c>
      <c r="AA149" s="5">
        <f t="shared" si="33"/>
        <v>2426.6450744278136</v>
      </c>
      <c r="AB149" s="5">
        <f t="shared" si="38"/>
        <v>0.9108912992407735</v>
      </c>
      <c r="AC149" s="5">
        <f t="shared" si="39"/>
        <v>0.3989005601799146</v>
      </c>
      <c r="AD149" s="5">
        <f t="shared" si="40"/>
        <v>0.5119907390608589</v>
      </c>
      <c r="AE149" s="5">
        <f t="shared" si="41"/>
        <v>2426.1330836887528</v>
      </c>
    </row>
    <row r="150" spans="12:31" x14ac:dyDescent="0.25">
      <c r="L150" s="4">
        <v>147</v>
      </c>
      <c r="M150" s="5">
        <f t="shared" si="32"/>
        <v>4367.0395506397535</v>
      </c>
      <c r="N150" s="5">
        <f t="shared" si="34"/>
        <v>1.6396043386333925</v>
      </c>
      <c r="O150" s="5">
        <f t="shared" si="35"/>
        <v>0.71786951517365816</v>
      </c>
      <c r="P150" s="5">
        <f t="shared" si="36"/>
        <v>0.92173482345973434</v>
      </c>
      <c r="Q150" s="5">
        <f t="shared" si="37"/>
        <v>4366.1178158162938</v>
      </c>
      <c r="Z150" s="4">
        <v>147</v>
      </c>
      <c r="AA150" s="5">
        <f t="shared" si="33"/>
        <v>2426.1330836887528</v>
      </c>
      <c r="AB150" s="5">
        <f t="shared" si="38"/>
        <v>0.9108912992407735</v>
      </c>
      <c r="AC150" s="5">
        <f t="shared" si="39"/>
        <v>0.39881639731869911</v>
      </c>
      <c r="AD150" s="5">
        <f t="shared" si="40"/>
        <v>0.51207490192207439</v>
      </c>
      <c r="AE150" s="5">
        <f t="shared" si="41"/>
        <v>2425.6210087868308</v>
      </c>
    </row>
    <row r="151" spans="12:31" x14ac:dyDescent="0.25">
      <c r="L151" s="4">
        <v>148</v>
      </c>
      <c r="M151" s="5">
        <f t="shared" ref="M151:M214" si="42">Q150</f>
        <v>4366.1178158162938</v>
      </c>
      <c r="N151" s="5">
        <f t="shared" si="34"/>
        <v>1.6396043386333925</v>
      </c>
      <c r="O151" s="5">
        <f t="shared" si="35"/>
        <v>0.71771799712048667</v>
      </c>
      <c r="P151" s="5">
        <f t="shared" si="36"/>
        <v>0.92188634151290583</v>
      </c>
      <c r="Q151" s="5">
        <f t="shared" si="37"/>
        <v>4365.1959294747812</v>
      </c>
      <c r="Z151" s="4">
        <v>148</v>
      </c>
      <c r="AA151" s="5">
        <f t="shared" ref="AA151:AA214" si="43">AE150</f>
        <v>2425.6210087868308</v>
      </c>
      <c r="AB151" s="5">
        <f t="shared" si="38"/>
        <v>0.9108912992407735</v>
      </c>
      <c r="AC151" s="5">
        <f t="shared" si="39"/>
        <v>0.39873222062249275</v>
      </c>
      <c r="AD151" s="5">
        <f t="shared" si="40"/>
        <v>0.51215907861828081</v>
      </c>
      <c r="AE151" s="5">
        <f t="shared" si="41"/>
        <v>2425.1088497082123</v>
      </c>
    </row>
    <row r="152" spans="12:31" x14ac:dyDescent="0.25">
      <c r="L152" s="4">
        <v>149</v>
      </c>
      <c r="M152" s="5">
        <f t="shared" si="42"/>
        <v>4365.1959294747812</v>
      </c>
      <c r="N152" s="5">
        <f t="shared" si="34"/>
        <v>1.6396043386333925</v>
      </c>
      <c r="O152" s="5">
        <f t="shared" si="35"/>
        <v>0.71756645416023801</v>
      </c>
      <c r="P152" s="5">
        <f t="shared" si="36"/>
        <v>0.92203788447315449</v>
      </c>
      <c r="Q152" s="5">
        <f t="shared" si="37"/>
        <v>4364.2738915903083</v>
      </c>
      <c r="Z152" s="4">
        <v>149</v>
      </c>
      <c r="AA152" s="5">
        <f t="shared" si="43"/>
        <v>2425.1088497082123</v>
      </c>
      <c r="AB152" s="5">
        <f t="shared" si="38"/>
        <v>0.9108912992407735</v>
      </c>
      <c r="AC152" s="5">
        <f t="shared" si="39"/>
        <v>0.39864803008902122</v>
      </c>
      <c r="AD152" s="5">
        <f t="shared" si="40"/>
        <v>0.51224326915175222</v>
      </c>
      <c r="AE152" s="5">
        <f t="shared" si="41"/>
        <v>2424.5966064390605</v>
      </c>
    </row>
    <row r="153" spans="12:31" x14ac:dyDescent="0.25">
      <c r="L153" s="4">
        <v>150</v>
      </c>
      <c r="M153" s="5">
        <f t="shared" si="42"/>
        <v>4364.2738915903083</v>
      </c>
      <c r="N153" s="5">
        <f t="shared" si="34"/>
        <v>1.6396043386333925</v>
      </c>
      <c r="O153" s="5">
        <f t="shared" si="35"/>
        <v>0.71741488628881778</v>
      </c>
      <c r="P153" s="5">
        <f t="shared" si="36"/>
        <v>0.92218945234457472</v>
      </c>
      <c r="Q153" s="5">
        <f t="shared" si="37"/>
        <v>4363.3517021379639</v>
      </c>
      <c r="Z153" s="4">
        <v>150</v>
      </c>
      <c r="AA153" s="5">
        <f t="shared" si="43"/>
        <v>2424.5966064390605</v>
      </c>
      <c r="AB153" s="5">
        <f t="shared" si="38"/>
        <v>0.9108912992407735</v>
      </c>
      <c r="AC153" s="5">
        <f t="shared" si="39"/>
        <v>0.39856382571600996</v>
      </c>
      <c r="AD153" s="5">
        <f t="shared" si="40"/>
        <v>0.5123274735247636</v>
      </c>
      <c r="AE153" s="5">
        <f t="shared" si="41"/>
        <v>2424.0842789655358</v>
      </c>
    </row>
    <row r="154" spans="12:31" x14ac:dyDescent="0.25">
      <c r="L154" s="4">
        <v>151</v>
      </c>
      <c r="M154" s="5">
        <f t="shared" si="42"/>
        <v>4363.3517021379639</v>
      </c>
      <c r="N154" s="5">
        <f t="shared" si="34"/>
        <v>1.6396043386333925</v>
      </c>
      <c r="O154" s="5">
        <f t="shared" si="35"/>
        <v>0.71726329350213103</v>
      </c>
      <c r="P154" s="5">
        <f t="shared" si="36"/>
        <v>0.92234104513126147</v>
      </c>
      <c r="Q154" s="5">
        <f t="shared" si="37"/>
        <v>4362.4293610928326</v>
      </c>
      <c r="Z154" s="4">
        <v>151</v>
      </c>
      <c r="AA154" s="5">
        <f t="shared" si="43"/>
        <v>2424.0842789655358</v>
      </c>
      <c r="AB154" s="5">
        <f t="shared" si="38"/>
        <v>0.9108912992407735</v>
      </c>
      <c r="AC154" s="5">
        <f t="shared" si="39"/>
        <v>0.398479607501184</v>
      </c>
      <c r="AD154" s="5">
        <f t="shared" si="40"/>
        <v>0.51241169173958956</v>
      </c>
      <c r="AE154" s="5">
        <f t="shared" si="41"/>
        <v>2423.5718672737962</v>
      </c>
    </row>
    <row r="155" spans="12:31" x14ac:dyDescent="0.25">
      <c r="L155" s="4">
        <v>152</v>
      </c>
      <c r="M155" s="5">
        <f t="shared" si="42"/>
        <v>4362.4293610928326</v>
      </c>
      <c r="N155" s="5">
        <f t="shared" si="34"/>
        <v>1.6396043386333925</v>
      </c>
      <c r="O155" s="5">
        <f t="shared" si="35"/>
        <v>0.71711167579608204</v>
      </c>
      <c r="P155" s="5">
        <f t="shared" si="36"/>
        <v>0.92249266283731046</v>
      </c>
      <c r="Q155" s="5">
        <f t="shared" si="37"/>
        <v>4361.5068684299949</v>
      </c>
      <c r="Z155" s="4">
        <v>152</v>
      </c>
      <c r="AA155" s="5">
        <f t="shared" si="43"/>
        <v>2423.5718672737962</v>
      </c>
      <c r="AB155" s="5">
        <f t="shared" si="38"/>
        <v>0.9108912992407735</v>
      </c>
      <c r="AC155" s="5">
        <f t="shared" si="39"/>
        <v>0.39839537544226789</v>
      </c>
      <c r="AD155" s="5">
        <f t="shared" si="40"/>
        <v>0.51249592379850561</v>
      </c>
      <c r="AE155" s="5">
        <f t="shared" si="41"/>
        <v>2423.0593713499975</v>
      </c>
    </row>
    <row r="156" spans="12:31" x14ac:dyDescent="0.25">
      <c r="L156" s="4">
        <v>153</v>
      </c>
      <c r="M156" s="5">
        <f t="shared" si="42"/>
        <v>4361.5068684299949</v>
      </c>
      <c r="N156" s="5">
        <f t="shared" si="34"/>
        <v>1.6396043386333925</v>
      </c>
      <c r="O156" s="5">
        <f t="shared" si="35"/>
        <v>0.71696003316657453</v>
      </c>
      <c r="P156" s="5">
        <f t="shared" si="36"/>
        <v>0.92264430546681797</v>
      </c>
      <c r="Q156" s="5">
        <f t="shared" si="37"/>
        <v>4360.5842241245282</v>
      </c>
      <c r="Z156" s="4">
        <v>153</v>
      </c>
      <c r="AA156" s="5">
        <f t="shared" si="43"/>
        <v>2423.0593713499975</v>
      </c>
      <c r="AB156" s="5">
        <f t="shared" si="38"/>
        <v>0.9108912992407735</v>
      </c>
      <c r="AC156" s="5">
        <f t="shared" si="39"/>
        <v>0.39831112953698589</v>
      </c>
      <c r="AD156" s="5">
        <f t="shared" si="40"/>
        <v>0.51258016970378761</v>
      </c>
      <c r="AE156" s="5">
        <f t="shared" si="41"/>
        <v>2422.5467911802939</v>
      </c>
    </row>
    <row r="157" spans="12:31" x14ac:dyDescent="0.25">
      <c r="L157" s="4">
        <v>154</v>
      </c>
      <c r="M157" s="5">
        <f t="shared" si="42"/>
        <v>4360.5842241245282</v>
      </c>
      <c r="N157" s="5">
        <f t="shared" si="34"/>
        <v>1.6396043386333925</v>
      </c>
      <c r="O157" s="5">
        <f t="shared" si="35"/>
        <v>0.71680836560951156</v>
      </c>
      <c r="P157" s="5">
        <f t="shared" si="36"/>
        <v>0.92279597302388094</v>
      </c>
      <c r="Q157" s="5">
        <f t="shared" si="37"/>
        <v>4359.661428151504</v>
      </c>
      <c r="Z157" s="4">
        <v>154</v>
      </c>
      <c r="AA157" s="5">
        <f t="shared" si="43"/>
        <v>2422.5467911802939</v>
      </c>
      <c r="AB157" s="5">
        <f t="shared" si="38"/>
        <v>0.9108912992407735</v>
      </c>
      <c r="AC157" s="5">
        <f t="shared" si="39"/>
        <v>0.39822686978306204</v>
      </c>
      <c r="AD157" s="5">
        <f t="shared" si="40"/>
        <v>0.5126644294577114</v>
      </c>
      <c r="AE157" s="5">
        <f t="shared" si="41"/>
        <v>2422.0341267508361</v>
      </c>
    </row>
    <row r="158" spans="12:31" x14ac:dyDescent="0.25">
      <c r="L158" s="4">
        <v>155</v>
      </c>
      <c r="M158" s="5">
        <f t="shared" si="42"/>
        <v>4359.661428151504</v>
      </c>
      <c r="N158" s="5">
        <f t="shared" si="34"/>
        <v>1.6396043386333925</v>
      </c>
      <c r="O158" s="5">
        <f t="shared" si="35"/>
        <v>0.71665667312079517</v>
      </c>
      <c r="P158" s="5">
        <f t="shared" si="36"/>
        <v>0.92294766551259733</v>
      </c>
      <c r="Q158" s="5">
        <f t="shared" si="37"/>
        <v>4358.7384804859912</v>
      </c>
      <c r="Z158" s="4">
        <v>155</v>
      </c>
      <c r="AA158" s="5">
        <f t="shared" si="43"/>
        <v>2422.0341267508361</v>
      </c>
      <c r="AB158" s="5">
        <f t="shared" si="38"/>
        <v>0.9108912992407735</v>
      </c>
      <c r="AC158" s="5">
        <f t="shared" si="39"/>
        <v>0.39814259617821962</v>
      </c>
      <c r="AD158" s="5">
        <f t="shared" si="40"/>
        <v>0.51274870306255393</v>
      </c>
      <c r="AE158" s="5">
        <f t="shared" si="41"/>
        <v>2421.5213780477734</v>
      </c>
    </row>
    <row r="159" spans="12:31" x14ac:dyDescent="0.25">
      <c r="L159" s="4">
        <v>156</v>
      </c>
      <c r="M159" s="5">
        <f t="shared" si="42"/>
        <v>4358.7384804859912</v>
      </c>
      <c r="N159" s="5">
        <f t="shared" si="34"/>
        <v>1.6396043386333925</v>
      </c>
      <c r="O159" s="5">
        <f t="shared" si="35"/>
        <v>0.71650495569632733</v>
      </c>
      <c r="P159" s="5">
        <f t="shared" si="36"/>
        <v>0.92309938293706517</v>
      </c>
      <c r="Q159" s="5">
        <f t="shared" si="37"/>
        <v>4357.8153811030543</v>
      </c>
      <c r="Z159" s="4">
        <v>156</v>
      </c>
      <c r="AA159" s="5">
        <f t="shared" si="43"/>
        <v>2421.5213780477734</v>
      </c>
      <c r="AB159" s="5">
        <f t="shared" si="38"/>
        <v>0.9108912992407735</v>
      </c>
      <c r="AC159" s="5">
        <f t="shared" si="39"/>
        <v>0.39805830872018194</v>
      </c>
      <c r="AD159" s="5">
        <f t="shared" si="40"/>
        <v>0.5128329905205915</v>
      </c>
      <c r="AE159" s="5">
        <f t="shared" si="41"/>
        <v>2421.0085450572528</v>
      </c>
    </row>
    <row r="160" spans="12:31" x14ac:dyDescent="0.25">
      <c r="L160" s="4">
        <v>157</v>
      </c>
      <c r="M160" s="5">
        <f t="shared" si="42"/>
        <v>4357.8153811030543</v>
      </c>
      <c r="N160" s="5">
        <f t="shared" si="34"/>
        <v>1.6396043386333925</v>
      </c>
      <c r="O160" s="5">
        <f t="shared" si="35"/>
        <v>0.71635321333200896</v>
      </c>
      <c r="P160" s="5">
        <f t="shared" si="36"/>
        <v>0.92325112530138354</v>
      </c>
      <c r="Q160" s="5">
        <f t="shared" si="37"/>
        <v>4356.892129977753</v>
      </c>
      <c r="Z160" s="4">
        <v>157</v>
      </c>
      <c r="AA160" s="5">
        <f t="shared" si="43"/>
        <v>2421.0085450572528</v>
      </c>
      <c r="AB160" s="5">
        <f t="shared" si="38"/>
        <v>0.9108912992407735</v>
      </c>
      <c r="AC160" s="5">
        <f t="shared" si="39"/>
        <v>0.39797400740667171</v>
      </c>
      <c r="AD160" s="5">
        <f t="shared" si="40"/>
        <v>0.51291729183410184</v>
      </c>
      <c r="AE160" s="5">
        <f t="shared" si="41"/>
        <v>2420.4956277654187</v>
      </c>
    </row>
    <row r="161" spans="12:31" x14ac:dyDescent="0.25">
      <c r="L161" s="4">
        <v>158</v>
      </c>
      <c r="M161" s="5">
        <f t="shared" si="42"/>
        <v>4356.892129977753</v>
      </c>
      <c r="N161" s="5">
        <f t="shared" si="34"/>
        <v>1.6396043386333925</v>
      </c>
      <c r="O161" s="5">
        <f t="shared" si="35"/>
        <v>0.71620144602374025</v>
      </c>
      <c r="P161" s="5">
        <f t="shared" si="36"/>
        <v>0.92340289260965225</v>
      </c>
      <c r="Q161" s="5">
        <f t="shared" si="37"/>
        <v>4355.9687270851437</v>
      </c>
      <c r="Z161" s="4">
        <v>158</v>
      </c>
      <c r="AA161" s="5">
        <f t="shared" si="43"/>
        <v>2420.4956277654187</v>
      </c>
      <c r="AB161" s="5">
        <f t="shared" si="38"/>
        <v>0.9108912992407735</v>
      </c>
      <c r="AC161" s="5">
        <f t="shared" si="39"/>
        <v>0.39788969223541132</v>
      </c>
      <c r="AD161" s="5">
        <f t="shared" si="40"/>
        <v>0.51300160700536224</v>
      </c>
      <c r="AE161" s="5">
        <f t="shared" si="41"/>
        <v>2419.9826261584135</v>
      </c>
    </row>
    <row r="162" spans="12:31" x14ac:dyDescent="0.25">
      <c r="L162" s="4">
        <v>159</v>
      </c>
      <c r="M162" s="5">
        <f t="shared" si="42"/>
        <v>4355.9687270851437</v>
      </c>
      <c r="N162" s="5">
        <f t="shared" si="34"/>
        <v>1.6396043386333925</v>
      </c>
      <c r="O162" s="5">
        <f t="shared" si="35"/>
        <v>0.71604965376742091</v>
      </c>
      <c r="P162" s="5">
        <f t="shared" si="36"/>
        <v>0.92355468486597159</v>
      </c>
      <c r="Q162" s="5">
        <f t="shared" si="37"/>
        <v>4355.0451724002778</v>
      </c>
      <c r="Z162" s="4">
        <v>159</v>
      </c>
      <c r="AA162" s="5">
        <f t="shared" si="43"/>
        <v>2419.9826261584135</v>
      </c>
      <c r="AB162" s="5">
        <f t="shared" si="38"/>
        <v>0.9108912992407735</v>
      </c>
      <c r="AC162" s="5">
        <f t="shared" si="39"/>
        <v>0.3978053632041228</v>
      </c>
      <c r="AD162" s="5">
        <f t="shared" si="40"/>
        <v>0.51308593603665065</v>
      </c>
      <c r="AE162" s="5">
        <f t="shared" si="41"/>
        <v>2419.469540222377</v>
      </c>
    </row>
    <row r="163" spans="12:31" x14ac:dyDescent="0.25">
      <c r="L163" s="4">
        <v>160</v>
      </c>
      <c r="M163" s="5">
        <f t="shared" si="42"/>
        <v>4355.0451724002778</v>
      </c>
      <c r="N163" s="5">
        <f t="shared" si="34"/>
        <v>1.6396043386333925</v>
      </c>
      <c r="O163" s="5">
        <f t="shared" si="35"/>
        <v>0.71589783655894978</v>
      </c>
      <c r="P163" s="5">
        <f t="shared" si="36"/>
        <v>0.92370650207444271</v>
      </c>
      <c r="Q163" s="5">
        <f t="shared" si="37"/>
        <v>4354.1214658982035</v>
      </c>
      <c r="Z163" s="4">
        <v>160</v>
      </c>
      <c r="AA163" s="5">
        <f t="shared" si="43"/>
        <v>2419.469540222377</v>
      </c>
      <c r="AB163" s="5">
        <f t="shared" si="38"/>
        <v>0.9108912992407735</v>
      </c>
      <c r="AC163" s="5">
        <f t="shared" si="39"/>
        <v>0.39772102031052775</v>
      </c>
      <c r="AD163" s="5">
        <f t="shared" si="40"/>
        <v>0.51317027893024569</v>
      </c>
      <c r="AE163" s="5">
        <f t="shared" si="41"/>
        <v>2418.9563699434466</v>
      </c>
    </row>
    <row r="164" spans="12:31" x14ac:dyDescent="0.25">
      <c r="L164" s="4">
        <v>161</v>
      </c>
      <c r="M164" s="5">
        <f t="shared" si="42"/>
        <v>4354.1214658982035</v>
      </c>
      <c r="N164" s="5">
        <f t="shared" si="34"/>
        <v>1.6396043386333925</v>
      </c>
      <c r="O164" s="5">
        <f t="shared" si="35"/>
        <v>0.71574599439422526</v>
      </c>
      <c r="P164" s="5">
        <f t="shared" si="36"/>
        <v>0.92385834423916724</v>
      </c>
      <c r="Q164" s="5">
        <f t="shared" si="37"/>
        <v>4353.1976075539642</v>
      </c>
      <c r="Z164" s="4">
        <v>161</v>
      </c>
      <c r="AA164" s="5">
        <f t="shared" si="43"/>
        <v>2418.9563699434466</v>
      </c>
      <c r="AB164" s="5">
        <f t="shared" si="38"/>
        <v>0.9108912992407735</v>
      </c>
      <c r="AC164" s="5">
        <f t="shared" si="39"/>
        <v>0.39763666355234739</v>
      </c>
      <c r="AD164" s="5">
        <f t="shared" si="40"/>
        <v>0.51325463568842611</v>
      </c>
      <c r="AE164" s="5">
        <f t="shared" si="41"/>
        <v>2418.443115307758</v>
      </c>
    </row>
    <row r="165" spans="12:31" x14ac:dyDescent="0.25">
      <c r="L165" s="4">
        <v>162</v>
      </c>
      <c r="M165" s="5">
        <f t="shared" si="42"/>
        <v>4353.1976075539642</v>
      </c>
      <c r="N165" s="5">
        <f t="shared" si="34"/>
        <v>1.6396043386333925</v>
      </c>
      <c r="O165" s="5">
        <f t="shared" si="35"/>
        <v>0.71559412726914484</v>
      </c>
      <c r="P165" s="5">
        <f t="shared" si="36"/>
        <v>0.92401021136424766</v>
      </c>
      <c r="Q165" s="5">
        <f t="shared" si="37"/>
        <v>4352.2735973425997</v>
      </c>
      <c r="Z165" s="4">
        <v>162</v>
      </c>
      <c r="AA165" s="5">
        <f t="shared" si="43"/>
        <v>2418.443115307758</v>
      </c>
      <c r="AB165" s="5">
        <f t="shared" si="38"/>
        <v>0.9108912992407735</v>
      </c>
      <c r="AC165" s="5">
        <f t="shared" si="39"/>
        <v>0.39755229292730271</v>
      </c>
      <c r="AD165" s="5">
        <f t="shared" si="40"/>
        <v>0.51333900631347085</v>
      </c>
      <c r="AE165" s="5">
        <f t="shared" si="41"/>
        <v>2417.9297763014447</v>
      </c>
    </row>
    <row r="166" spans="12:31" x14ac:dyDescent="0.25">
      <c r="L166" s="4">
        <v>163</v>
      </c>
      <c r="M166" s="5">
        <f t="shared" si="42"/>
        <v>4352.2735973425997</v>
      </c>
      <c r="N166" s="5">
        <f t="shared" si="34"/>
        <v>1.6396043386333925</v>
      </c>
      <c r="O166" s="5">
        <f t="shared" si="35"/>
        <v>0.71544223517960548</v>
      </c>
      <c r="P166" s="5">
        <f t="shared" si="36"/>
        <v>0.92416210345378702</v>
      </c>
      <c r="Q166" s="5">
        <f t="shared" si="37"/>
        <v>4351.3494352391463</v>
      </c>
      <c r="Z166" s="4">
        <v>163</v>
      </c>
      <c r="AA166" s="5">
        <f t="shared" si="43"/>
        <v>2417.9297763014447</v>
      </c>
      <c r="AB166" s="5">
        <f t="shared" si="38"/>
        <v>0.9108912992407735</v>
      </c>
      <c r="AC166" s="5">
        <f t="shared" si="39"/>
        <v>0.39746790843311419</v>
      </c>
      <c r="AD166" s="5">
        <f t="shared" si="40"/>
        <v>0.51342339080765931</v>
      </c>
      <c r="AE166" s="5">
        <f t="shared" si="41"/>
        <v>2417.4163529106372</v>
      </c>
    </row>
    <row r="167" spans="12:31" x14ac:dyDescent="0.25">
      <c r="L167" s="4">
        <v>164</v>
      </c>
      <c r="M167" s="5">
        <f t="shared" si="42"/>
        <v>4351.3494352391463</v>
      </c>
      <c r="N167" s="5">
        <f t="shared" si="34"/>
        <v>1.6396043386333925</v>
      </c>
      <c r="O167" s="5">
        <f t="shared" si="35"/>
        <v>0.71529031812150357</v>
      </c>
      <c r="P167" s="5">
        <f t="shared" si="36"/>
        <v>0.92431402051188893</v>
      </c>
      <c r="Q167" s="5">
        <f t="shared" si="37"/>
        <v>4350.4251212186346</v>
      </c>
      <c r="Z167" s="4">
        <v>164</v>
      </c>
      <c r="AA167" s="5">
        <f t="shared" si="43"/>
        <v>2417.4163529106372</v>
      </c>
      <c r="AB167" s="5">
        <f t="shared" si="38"/>
        <v>0.9108912992407735</v>
      </c>
      <c r="AC167" s="5">
        <f t="shared" si="39"/>
        <v>0.397383510067502</v>
      </c>
      <c r="AD167" s="5">
        <f t="shared" si="40"/>
        <v>0.51350778917327156</v>
      </c>
      <c r="AE167" s="5">
        <f t="shared" si="41"/>
        <v>2416.902845121464</v>
      </c>
    </row>
    <row r="168" spans="12:31" x14ac:dyDescent="0.25">
      <c r="L168" s="4">
        <v>165</v>
      </c>
      <c r="M168" s="5">
        <f t="shared" si="42"/>
        <v>4350.4251212186346</v>
      </c>
      <c r="N168" s="5">
        <f t="shared" si="34"/>
        <v>1.6396043386333925</v>
      </c>
      <c r="O168" s="5">
        <f t="shared" si="35"/>
        <v>0.7151383760907345</v>
      </c>
      <c r="P168" s="5">
        <f t="shared" si="36"/>
        <v>0.924465962542658</v>
      </c>
      <c r="Q168" s="5">
        <f t="shared" si="37"/>
        <v>4349.5006552560917</v>
      </c>
      <c r="Z168" s="4">
        <v>165</v>
      </c>
      <c r="AA168" s="5">
        <f t="shared" si="43"/>
        <v>2416.902845121464</v>
      </c>
      <c r="AB168" s="5">
        <f t="shared" si="38"/>
        <v>0.9108912992407735</v>
      </c>
      <c r="AC168" s="5">
        <f t="shared" si="39"/>
        <v>0.3972990978281859</v>
      </c>
      <c r="AD168" s="5">
        <f t="shared" si="40"/>
        <v>0.51359220141258755</v>
      </c>
      <c r="AE168" s="5">
        <f t="shared" si="41"/>
        <v>2416.3892529200516</v>
      </c>
    </row>
    <row r="169" spans="12:31" x14ac:dyDescent="0.25">
      <c r="L169" s="4">
        <v>166</v>
      </c>
      <c r="M169" s="5">
        <f t="shared" si="42"/>
        <v>4349.5006552560917</v>
      </c>
      <c r="N169" s="5">
        <f t="shared" si="34"/>
        <v>1.6396043386333925</v>
      </c>
      <c r="O169" s="5">
        <f t="shared" si="35"/>
        <v>0.71498640908319322</v>
      </c>
      <c r="P169" s="5">
        <f t="shared" si="36"/>
        <v>0.92461792955019928</v>
      </c>
      <c r="Q169" s="5">
        <f t="shared" si="37"/>
        <v>4348.5760373265412</v>
      </c>
      <c r="Z169" s="4">
        <v>166</v>
      </c>
      <c r="AA169" s="5">
        <f t="shared" si="43"/>
        <v>2416.3892529200516</v>
      </c>
      <c r="AB169" s="5">
        <f t="shared" si="38"/>
        <v>0.9108912992407735</v>
      </c>
      <c r="AC169" s="5">
        <f t="shared" si="39"/>
        <v>0.39721467171288521</v>
      </c>
      <c r="AD169" s="5">
        <f t="shared" si="40"/>
        <v>0.51367662752788834</v>
      </c>
      <c r="AE169" s="5">
        <f t="shared" si="41"/>
        <v>2415.8755762925239</v>
      </c>
    </row>
    <row r="170" spans="12:31" x14ac:dyDescent="0.25">
      <c r="L170" s="4">
        <v>167</v>
      </c>
      <c r="M170" s="5">
        <f t="shared" si="42"/>
        <v>4348.5760373265412</v>
      </c>
      <c r="N170" s="5">
        <f t="shared" si="34"/>
        <v>1.6396043386333925</v>
      </c>
      <c r="O170" s="5">
        <f t="shared" si="35"/>
        <v>0.71483441709477391</v>
      </c>
      <c r="P170" s="5">
        <f t="shared" si="36"/>
        <v>0.92476992153861859</v>
      </c>
      <c r="Q170" s="5">
        <f t="shared" si="37"/>
        <v>4347.6512674050027</v>
      </c>
      <c r="Z170" s="4">
        <v>167</v>
      </c>
      <c r="AA170" s="5">
        <f t="shared" si="43"/>
        <v>2415.8755762925239</v>
      </c>
      <c r="AB170" s="5">
        <f t="shared" si="38"/>
        <v>0.9108912992407735</v>
      </c>
      <c r="AC170" s="5">
        <f t="shared" si="39"/>
        <v>0.39713023171931899</v>
      </c>
      <c r="AD170" s="5">
        <f t="shared" si="40"/>
        <v>0.51376106752145456</v>
      </c>
      <c r="AE170" s="5">
        <f t="shared" si="41"/>
        <v>2415.3618152250024</v>
      </c>
    </row>
    <row r="171" spans="12:31" x14ac:dyDescent="0.25">
      <c r="L171" s="4">
        <v>168</v>
      </c>
      <c r="M171" s="5">
        <f t="shared" si="42"/>
        <v>4347.6512674050027</v>
      </c>
      <c r="N171" s="5">
        <f t="shared" si="34"/>
        <v>1.6396043386333925</v>
      </c>
      <c r="O171" s="5">
        <f t="shared" si="35"/>
        <v>0.7146824001213703</v>
      </c>
      <c r="P171" s="5">
        <f t="shared" si="36"/>
        <v>0.9249219385120222</v>
      </c>
      <c r="Q171" s="5">
        <f t="shared" si="37"/>
        <v>4346.7263454664908</v>
      </c>
      <c r="Z171" s="4">
        <v>168</v>
      </c>
      <c r="AA171" s="5">
        <f t="shared" si="43"/>
        <v>2415.3618152250024</v>
      </c>
      <c r="AB171" s="5">
        <f t="shared" si="38"/>
        <v>0.9108912992407735</v>
      </c>
      <c r="AC171" s="5">
        <f t="shared" si="39"/>
        <v>0.39704577784520589</v>
      </c>
      <c r="AD171" s="5">
        <f t="shared" si="40"/>
        <v>0.51384552139556761</v>
      </c>
      <c r="AE171" s="5">
        <f t="shared" si="41"/>
        <v>2414.8479697036069</v>
      </c>
    </row>
    <row r="172" spans="12:31" x14ac:dyDescent="0.25">
      <c r="L172" s="4">
        <v>169</v>
      </c>
      <c r="M172" s="5">
        <f t="shared" si="42"/>
        <v>4346.7263454664908</v>
      </c>
      <c r="N172" s="5">
        <f t="shared" si="34"/>
        <v>1.6396043386333925</v>
      </c>
      <c r="O172" s="5">
        <f t="shared" si="35"/>
        <v>0.71453035815887522</v>
      </c>
      <c r="P172" s="5">
        <f t="shared" si="36"/>
        <v>0.92507398047451728</v>
      </c>
      <c r="Q172" s="5">
        <f t="shared" si="37"/>
        <v>4345.801271486016</v>
      </c>
      <c r="Z172" s="4">
        <v>169</v>
      </c>
      <c r="AA172" s="5">
        <f t="shared" si="43"/>
        <v>2414.8479697036069</v>
      </c>
      <c r="AB172" s="5">
        <f t="shared" si="38"/>
        <v>0.9108912992407735</v>
      </c>
      <c r="AC172" s="5">
        <f t="shared" si="39"/>
        <v>0.39696131008826413</v>
      </c>
      <c r="AD172" s="5">
        <f t="shared" si="40"/>
        <v>0.51392998915250931</v>
      </c>
      <c r="AE172" s="5">
        <f t="shared" si="41"/>
        <v>2414.3340397144543</v>
      </c>
    </row>
    <row r="173" spans="12:31" x14ac:dyDescent="0.25">
      <c r="L173" s="4">
        <v>170</v>
      </c>
      <c r="M173" s="5">
        <f t="shared" si="42"/>
        <v>4345.801271486016</v>
      </c>
      <c r="N173" s="5">
        <f t="shared" si="34"/>
        <v>1.6396043386333925</v>
      </c>
      <c r="O173" s="5">
        <f t="shared" si="35"/>
        <v>0.71437829120318075</v>
      </c>
      <c r="P173" s="5">
        <f t="shared" si="36"/>
        <v>0.92522604743021175</v>
      </c>
      <c r="Q173" s="5">
        <f t="shared" si="37"/>
        <v>4344.8760454385856</v>
      </c>
      <c r="Z173" s="4">
        <v>170</v>
      </c>
      <c r="AA173" s="5">
        <f t="shared" si="43"/>
        <v>2414.3340397144543</v>
      </c>
      <c r="AB173" s="5">
        <f t="shared" si="38"/>
        <v>0.9108912992407735</v>
      </c>
      <c r="AC173" s="5">
        <f t="shared" si="39"/>
        <v>0.39687682844621169</v>
      </c>
      <c r="AD173" s="5">
        <f t="shared" si="40"/>
        <v>0.51401447079456175</v>
      </c>
      <c r="AE173" s="5">
        <f t="shared" si="41"/>
        <v>2413.82002524366</v>
      </c>
    </row>
    <row r="174" spans="12:31" x14ac:dyDescent="0.25">
      <c r="L174" s="4">
        <v>171</v>
      </c>
      <c r="M174" s="5">
        <f t="shared" si="42"/>
        <v>4344.8760454385856</v>
      </c>
      <c r="N174" s="5">
        <f t="shared" si="34"/>
        <v>1.6396043386333925</v>
      </c>
      <c r="O174" s="5">
        <f t="shared" si="35"/>
        <v>0.7142261992501785</v>
      </c>
      <c r="P174" s="5">
        <f t="shared" si="36"/>
        <v>0.925378139383214</v>
      </c>
      <c r="Q174" s="5">
        <f t="shared" si="37"/>
        <v>4343.950667299202</v>
      </c>
      <c r="Z174" s="4">
        <v>171</v>
      </c>
      <c r="AA174" s="5">
        <f t="shared" si="43"/>
        <v>2413.82002524366</v>
      </c>
      <c r="AB174" s="5">
        <f t="shared" si="38"/>
        <v>0.9108912992407735</v>
      </c>
      <c r="AC174" s="5">
        <f t="shared" si="39"/>
        <v>0.39679233291676602</v>
      </c>
      <c r="AD174" s="5">
        <f t="shared" si="40"/>
        <v>0.51409896632400742</v>
      </c>
      <c r="AE174" s="5">
        <f t="shared" si="41"/>
        <v>2413.3059262773359</v>
      </c>
    </row>
    <row r="175" spans="12:31" x14ac:dyDescent="0.25">
      <c r="L175" s="4">
        <v>172</v>
      </c>
      <c r="M175" s="5">
        <f t="shared" si="42"/>
        <v>4343.950667299202</v>
      </c>
      <c r="N175" s="5">
        <f t="shared" si="34"/>
        <v>1.6396043386333925</v>
      </c>
      <c r="O175" s="5">
        <f t="shared" si="35"/>
        <v>0.7140740822957593</v>
      </c>
      <c r="P175" s="5">
        <f t="shared" si="36"/>
        <v>0.92553025633763319</v>
      </c>
      <c r="Q175" s="5">
        <f t="shared" si="37"/>
        <v>4343.0251370428641</v>
      </c>
      <c r="Z175" s="4">
        <v>172</v>
      </c>
      <c r="AA175" s="5">
        <f t="shared" si="43"/>
        <v>2413.3059262773359</v>
      </c>
      <c r="AB175" s="5">
        <f t="shared" si="38"/>
        <v>0.9108912992407735</v>
      </c>
      <c r="AC175" s="5">
        <f t="shared" si="39"/>
        <v>0.39670782349764427</v>
      </c>
      <c r="AD175" s="5">
        <f t="shared" si="40"/>
        <v>0.51418347574312917</v>
      </c>
      <c r="AE175" s="5">
        <f t="shared" si="41"/>
        <v>2412.7917428015926</v>
      </c>
    </row>
    <row r="176" spans="12:31" x14ac:dyDescent="0.25">
      <c r="L176" s="4">
        <v>173</v>
      </c>
      <c r="M176" s="5">
        <f t="shared" si="42"/>
        <v>4343.0251370428641</v>
      </c>
      <c r="N176" s="5">
        <f t="shared" si="34"/>
        <v>1.6396043386333925</v>
      </c>
      <c r="O176" s="5">
        <f t="shared" si="35"/>
        <v>0.71392194033581335</v>
      </c>
      <c r="P176" s="5">
        <f t="shared" si="36"/>
        <v>0.92568239829757915</v>
      </c>
      <c r="Q176" s="5">
        <f t="shared" si="37"/>
        <v>4342.0994546445663</v>
      </c>
      <c r="Z176" s="4">
        <v>173</v>
      </c>
      <c r="AA176" s="5">
        <f t="shared" si="43"/>
        <v>2412.7917428015926</v>
      </c>
      <c r="AB176" s="5">
        <f t="shared" si="38"/>
        <v>0.9108912992407735</v>
      </c>
      <c r="AC176" s="5">
        <f t="shared" si="39"/>
        <v>0.39662330018656317</v>
      </c>
      <c r="AD176" s="5">
        <f t="shared" si="40"/>
        <v>0.51426799905421028</v>
      </c>
      <c r="AE176" s="5">
        <f t="shared" si="41"/>
        <v>2412.2774748025386</v>
      </c>
    </row>
    <row r="177" spans="12:31" x14ac:dyDescent="0.25">
      <c r="L177" s="4">
        <v>174</v>
      </c>
      <c r="M177" s="5">
        <f t="shared" si="42"/>
        <v>4342.0994546445663</v>
      </c>
      <c r="N177" s="5">
        <f t="shared" si="34"/>
        <v>1.6396043386333925</v>
      </c>
      <c r="O177" s="5">
        <f t="shared" si="35"/>
        <v>0.71376977336623015</v>
      </c>
      <c r="P177" s="5">
        <f t="shared" si="36"/>
        <v>0.92583456526716235</v>
      </c>
      <c r="Q177" s="5">
        <f t="shared" si="37"/>
        <v>4341.1736200792993</v>
      </c>
      <c r="Z177" s="4">
        <v>174</v>
      </c>
      <c r="AA177" s="5">
        <f t="shared" si="43"/>
        <v>2412.2774748025386</v>
      </c>
      <c r="AB177" s="5">
        <f t="shared" si="38"/>
        <v>0.9108912992407735</v>
      </c>
      <c r="AC177" s="5">
        <f t="shared" si="39"/>
        <v>0.39653876298123925</v>
      </c>
      <c r="AD177" s="5">
        <f t="shared" si="40"/>
        <v>0.51435253625953425</v>
      </c>
      <c r="AE177" s="5">
        <f t="shared" si="41"/>
        <v>2411.763122266279</v>
      </c>
    </row>
    <row r="178" spans="12:31" x14ac:dyDescent="0.25">
      <c r="L178" s="4">
        <v>175</v>
      </c>
      <c r="M178" s="5">
        <f t="shared" si="42"/>
        <v>4341.1736200792993</v>
      </c>
      <c r="N178" s="5">
        <f t="shared" si="34"/>
        <v>1.6396043386333925</v>
      </c>
      <c r="O178" s="5">
        <f t="shared" si="35"/>
        <v>0.71361758138289855</v>
      </c>
      <c r="P178" s="5">
        <f t="shared" si="36"/>
        <v>0.92598675725049395</v>
      </c>
      <c r="Q178" s="5">
        <f t="shared" si="37"/>
        <v>4340.2476333220484</v>
      </c>
      <c r="Z178" s="4">
        <v>175</v>
      </c>
      <c r="AA178" s="5">
        <f t="shared" si="43"/>
        <v>2411.763122266279</v>
      </c>
      <c r="AB178" s="5">
        <f t="shared" si="38"/>
        <v>0.9108912992407735</v>
      </c>
      <c r="AC178" s="5">
        <f t="shared" si="39"/>
        <v>0.39645421187938834</v>
      </c>
      <c r="AD178" s="5">
        <f t="shared" si="40"/>
        <v>0.51443708736138516</v>
      </c>
      <c r="AE178" s="5">
        <f t="shared" si="41"/>
        <v>2411.2486851789176</v>
      </c>
    </row>
    <row r="179" spans="12:31" x14ac:dyDescent="0.25">
      <c r="L179" s="4">
        <v>176</v>
      </c>
      <c r="M179" s="5">
        <f t="shared" si="42"/>
        <v>4340.2476333220484</v>
      </c>
      <c r="N179" s="5">
        <f t="shared" si="34"/>
        <v>1.6396043386333925</v>
      </c>
      <c r="O179" s="5">
        <f t="shared" si="35"/>
        <v>0.7134653643817066</v>
      </c>
      <c r="P179" s="5">
        <f t="shared" si="36"/>
        <v>0.9261389742516859</v>
      </c>
      <c r="Q179" s="5">
        <f t="shared" si="37"/>
        <v>4339.3214943477969</v>
      </c>
      <c r="Z179" s="4">
        <v>176</v>
      </c>
      <c r="AA179" s="5">
        <f t="shared" si="43"/>
        <v>2411.2486851789176</v>
      </c>
      <c r="AB179" s="5">
        <f t="shared" si="38"/>
        <v>0.9108912992407735</v>
      </c>
      <c r="AC179" s="5">
        <f t="shared" si="39"/>
        <v>0.39636964687872622</v>
      </c>
      <c r="AD179" s="5">
        <f t="shared" si="40"/>
        <v>0.51452165236204728</v>
      </c>
      <c r="AE179" s="5">
        <f t="shared" si="41"/>
        <v>2410.7341635265557</v>
      </c>
    </row>
    <row r="180" spans="12:31" x14ac:dyDescent="0.25">
      <c r="L180" s="4">
        <v>177</v>
      </c>
      <c r="M180" s="5">
        <f t="shared" si="42"/>
        <v>4339.3214943477969</v>
      </c>
      <c r="N180" s="5">
        <f t="shared" si="34"/>
        <v>1.6396043386333925</v>
      </c>
      <c r="O180" s="5">
        <f t="shared" si="35"/>
        <v>0.71331312235854194</v>
      </c>
      <c r="P180" s="5">
        <f t="shared" si="36"/>
        <v>0.92629121627485056</v>
      </c>
      <c r="Q180" s="5">
        <f t="shared" si="37"/>
        <v>4338.3952031315221</v>
      </c>
      <c r="Z180" s="4">
        <v>177</v>
      </c>
      <c r="AA180" s="5">
        <f t="shared" si="43"/>
        <v>2410.7341635265557</v>
      </c>
      <c r="AB180" s="5">
        <f t="shared" si="38"/>
        <v>0.9108912992407735</v>
      </c>
      <c r="AC180" s="5">
        <f t="shared" si="39"/>
        <v>0.39628506797696805</v>
      </c>
      <c r="AD180" s="5">
        <f t="shared" si="40"/>
        <v>0.51460623126380545</v>
      </c>
      <c r="AE180" s="5">
        <f t="shared" si="41"/>
        <v>2410.2195572952919</v>
      </c>
    </row>
    <row r="181" spans="12:31" x14ac:dyDescent="0.25">
      <c r="L181" s="4">
        <v>178</v>
      </c>
      <c r="M181" s="5">
        <f t="shared" si="42"/>
        <v>4338.3952031315221</v>
      </c>
      <c r="N181" s="5">
        <f t="shared" si="34"/>
        <v>1.6396043386333925</v>
      </c>
      <c r="O181" s="5">
        <f t="shared" si="35"/>
        <v>0.7131608553092913</v>
      </c>
      <c r="P181" s="5">
        <f t="shared" si="36"/>
        <v>0.9264434833241012</v>
      </c>
      <c r="Q181" s="5">
        <f t="shared" si="37"/>
        <v>4337.4687596481981</v>
      </c>
      <c r="Z181" s="4">
        <v>178</v>
      </c>
      <c r="AA181" s="5">
        <f t="shared" si="43"/>
        <v>2410.2195572952919</v>
      </c>
      <c r="AB181" s="5">
        <f t="shared" si="38"/>
        <v>0.9108912992407735</v>
      </c>
      <c r="AC181" s="5">
        <f t="shared" si="39"/>
        <v>0.39620047517182883</v>
      </c>
      <c r="AD181" s="5">
        <f t="shared" si="40"/>
        <v>0.51469082406894473</v>
      </c>
      <c r="AE181" s="5">
        <f t="shared" si="41"/>
        <v>2409.7048664712229</v>
      </c>
    </row>
    <row r="182" spans="12:31" x14ac:dyDescent="0.25">
      <c r="L182" s="4">
        <v>179</v>
      </c>
      <c r="M182" s="5">
        <f t="shared" si="42"/>
        <v>4337.4687596481981</v>
      </c>
      <c r="N182" s="5">
        <f t="shared" si="34"/>
        <v>1.6396043386333925</v>
      </c>
      <c r="O182" s="5">
        <f t="shared" si="35"/>
        <v>0.71300856322984085</v>
      </c>
      <c r="P182" s="5">
        <f t="shared" si="36"/>
        <v>0.92659577540355165</v>
      </c>
      <c r="Q182" s="5">
        <f t="shared" si="37"/>
        <v>4336.5421638727948</v>
      </c>
      <c r="Z182" s="4">
        <v>179</v>
      </c>
      <c r="AA182" s="5">
        <f t="shared" si="43"/>
        <v>2409.7048664712229</v>
      </c>
      <c r="AB182" s="5">
        <f t="shared" si="38"/>
        <v>0.9108912992407735</v>
      </c>
      <c r="AC182" s="5">
        <f t="shared" si="39"/>
        <v>0.39611586846102292</v>
      </c>
      <c r="AD182" s="5">
        <f t="shared" si="40"/>
        <v>0.51477543077975052</v>
      </c>
      <c r="AE182" s="5">
        <f t="shared" si="41"/>
        <v>2409.1900910404433</v>
      </c>
    </row>
    <row r="183" spans="12:31" x14ac:dyDescent="0.25">
      <c r="L183" s="4">
        <v>180</v>
      </c>
      <c r="M183" s="5">
        <f t="shared" si="42"/>
        <v>4336.5421638727948</v>
      </c>
      <c r="N183" s="5">
        <f t="shared" si="34"/>
        <v>1.6396043386333925</v>
      </c>
      <c r="O183" s="5">
        <f t="shared" si="35"/>
        <v>0.7128562461160759</v>
      </c>
      <c r="P183" s="5">
        <f t="shared" si="36"/>
        <v>0.9267480925173166</v>
      </c>
      <c r="Q183" s="5">
        <f t="shared" si="37"/>
        <v>4335.6154157802775</v>
      </c>
      <c r="Z183" s="4">
        <v>180</v>
      </c>
      <c r="AA183" s="5">
        <f t="shared" si="43"/>
        <v>2409.1900910404433</v>
      </c>
      <c r="AB183" s="5">
        <f t="shared" si="38"/>
        <v>0.9108912992407735</v>
      </c>
      <c r="AC183" s="5">
        <f t="shared" si="39"/>
        <v>0.39603124784226468</v>
      </c>
      <c r="AD183" s="5">
        <f t="shared" si="40"/>
        <v>0.51486005139850888</v>
      </c>
      <c r="AE183" s="5">
        <f t="shared" si="41"/>
        <v>2408.6752309890448</v>
      </c>
    </row>
    <row r="184" spans="12:31" x14ac:dyDescent="0.25">
      <c r="L184" s="4">
        <v>181</v>
      </c>
      <c r="M184" s="5">
        <f t="shared" si="42"/>
        <v>4335.6154157802775</v>
      </c>
      <c r="N184" s="5">
        <f t="shared" si="34"/>
        <v>1.6396043386333925</v>
      </c>
      <c r="O184" s="5">
        <f t="shared" si="35"/>
        <v>0.71270390396388128</v>
      </c>
      <c r="P184" s="5">
        <f t="shared" si="36"/>
        <v>0.92690043466951122</v>
      </c>
      <c r="Q184" s="5">
        <f t="shared" si="37"/>
        <v>4334.6885153456078</v>
      </c>
      <c r="Z184" s="4">
        <v>181</v>
      </c>
      <c r="AA184" s="5">
        <f t="shared" si="43"/>
        <v>2408.6752309890448</v>
      </c>
      <c r="AB184" s="5">
        <f t="shared" si="38"/>
        <v>0.9108912992407735</v>
      </c>
      <c r="AC184" s="5">
        <f t="shared" si="39"/>
        <v>0.39594661331326764</v>
      </c>
      <c r="AD184" s="5">
        <f t="shared" si="40"/>
        <v>0.51494468592750586</v>
      </c>
      <c r="AE184" s="5">
        <f t="shared" si="41"/>
        <v>2408.1602863031171</v>
      </c>
    </row>
    <row r="185" spans="12:31" x14ac:dyDescent="0.25">
      <c r="L185" s="4">
        <v>182</v>
      </c>
      <c r="M185" s="5">
        <f t="shared" si="42"/>
        <v>4334.6885153456078</v>
      </c>
      <c r="N185" s="5">
        <f t="shared" si="34"/>
        <v>1.6396043386333925</v>
      </c>
      <c r="O185" s="5">
        <f t="shared" si="35"/>
        <v>0.71255153676914107</v>
      </c>
      <c r="P185" s="5">
        <f t="shared" si="36"/>
        <v>0.92705280186425143</v>
      </c>
      <c r="Q185" s="5">
        <f t="shared" si="37"/>
        <v>4333.7614625437436</v>
      </c>
      <c r="Z185" s="4">
        <v>182</v>
      </c>
      <c r="AA185" s="5">
        <f t="shared" si="43"/>
        <v>2408.1602863031171</v>
      </c>
      <c r="AB185" s="5">
        <f t="shared" si="38"/>
        <v>0.9108912992407735</v>
      </c>
      <c r="AC185" s="5">
        <f t="shared" si="39"/>
        <v>0.3958619648717453</v>
      </c>
      <c r="AD185" s="5">
        <f t="shared" si="40"/>
        <v>0.5150293343690282</v>
      </c>
      <c r="AE185" s="5">
        <f t="shared" si="41"/>
        <v>2407.6452569687481</v>
      </c>
    </row>
    <row r="186" spans="12:31" x14ac:dyDescent="0.25">
      <c r="L186" s="4">
        <v>183</v>
      </c>
      <c r="M186" s="5">
        <f t="shared" si="42"/>
        <v>4333.7614625437436</v>
      </c>
      <c r="N186" s="5">
        <f t="shared" si="34"/>
        <v>1.6396043386333925</v>
      </c>
      <c r="O186" s="5">
        <f t="shared" si="35"/>
        <v>0.71239914452773867</v>
      </c>
      <c r="P186" s="5">
        <f t="shared" si="36"/>
        <v>0.92720519410565383</v>
      </c>
      <c r="Q186" s="5">
        <f t="shared" si="37"/>
        <v>4332.8342573496384</v>
      </c>
      <c r="Z186" s="4">
        <v>183</v>
      </c>
      <c r="AA186" s="5">
        <f t="shared" si="43"/>
        <v>2407.6452569687481</v>
      </c>
      <c r="AB186" s="5">
        <f t="shared" si="38"/>
        <v>0.9108912992407735</v>
      </c>
      <c r="AC186" s="5">
        <f t="shared" si="39"/>
        <v>0.39577730251541066</v>
      </c>
      <c r="AD186" s="5">
        <f t="shared" si="40"/>
        <v>0.51511399672536284</v>
      </c>
      <c r="AE186" s="5">
        <f t="shared" si="41"/>
        <v>2407.1301429720229</v>
      </c>
    </row>
    <row r="187" spans="12:31" x14ac:dyDescent="0.25">
      <c r="L187" s="4">
        <v>184</v>
      </c>
      <c r="M187" s="5">
        <f t="shared" si="42"/>
        <v>4332.8342573496384</v>
      </c>
      <c r="N187" s="5">
        <f t="shared" si="34"/>
        <v>1.6396043386333925</v>
      </c>
      <c r="O187" s="5">
        <f t="shared" si="35"/>
        <v>0.71224672723555704</v>
      </c>
      <c r="P187" s="5">
        <f t="shared" si="36"/>
        <v>0.92735761139783546</v>
      </c>
      <c r="Q187" s="5">
        <f t="shared" si="37"/>
        <v>4331.906899738241</v>
      </c>
      <c r="Z187" s="4">
        <v>184</v>
      </c>
      <c r="AA187" s="5">
        <f t="shared" si="43"/>
        <v>2407.1301429720229</v>
      </c>
      <c r="AB187" s="5">
        <f t="shared" si="38"/>
        <v>0.9108912992407735</v>
      </c>
      <c r="AC187" s="5">
        <f t="shared" si="39"/>
        <v>0.39569262624197638</v>
      </c>
      <c r="AD187" s="5">
        <f t="shared" si="40"/>
        <v>0.51519867299879718</v>
      </c>
      <c r="AE187" s="5">
        <f t="shared" si="41"/>
        <v>2406.614944299024</v>
      </c>
    </row>
    <row r="188" spans="12:31" x14ac:dyDescent="0.25">
      <c r="L188" s="4">
        <v>185</v>
      </c>
      <c r="M188" s="5">
        <f t="shared" si="42"/>
        <v>4331.906899738241</v>
      </c>
      <c r="N188" s="5">
        <f t="shared" si="34"/>
        <v>1.6396043386333925</v>
      </c>
      <c r="O188" s="5">
        <f t="shared" si="35"/>
        <v>0.71209428488847804</v>
      </c>
      <c r="P188" s="5">
        <f t="shared" si="36"/>
        <v>0.92751005374491446</v>
      </c>
      <c r="Q188" s="5">
        <f t="shared" si="37"/>
        <v>4330.9793896844958</v>
      </c>
      <c r="Z188" s="4">
        <v>185</v>
      </c>
      <c r="AA188" s="5">
        <f t="shared" si="43"/>
        <v>2406.614944299024</v>
      </c>
      <c r="AB188" s="5">
        <f t="shared" si="38"/>
        <v>0.9108912992407735</v>
      </c>
      <c r="AC188" s="5">
        <f t="shared" si="39"/>
        <v>0.39560793604915467</v>
      </c>
      <c r="AD188" s="5">
        <f t="shared" si="40"/>
        <v>0.51528336319161883</v>
      </c>
      <c r="AE188" s="5">
        <f t="shared" si="41"/>
        <v>2406.0996609358326</v>
      </c>
    </row>
    <row r="189" spans="12:31" x14ac:dyDescent="0.25">
      <c r="L189" s="4">
        <v>186</v>
      </c>
      <c r="M189" s="5">
        <f t="shared" si="42"/>
        <v>4330.9793896844958</v>
      </c>
      <c r="N189" s="5">
        <f t="shared" si="34"/>
        <v>1.6396043386333925</v>
      </c>
      <c r="O189" s="5">
        <f t="shared" si="35"/>
        <v>0.71194181748238294</v>
      </c>
      <c r="P189" s="5">
        <f t="shared" si="36"/>
        <v>0.92766252115100956</v>
      </c>
      <c r="Q189" s="5">
        <f t="shared" si="37"/>
        <v>4330.0517271633444</v>
      </c>
      <c r="Z189" s="4">
        <v>186</v>
      </c>
      <c r="AA189" s="5">
        <f t="shared" si="43"/>
        <v>2406.0996609358326</v>
      </c>
      <c r="AB189" s="5">
        <f t="shared" si="38"/>
        <v>0.9108912992407735</v>
      </c>
      <c r="AC189" s="5">
        <f t="shared" si="39"/>
        <v>0.39552323193465744</v>
      </c>
      <c r="AD189" s="5">
        <f t="shared" si="40"/>
        <v>0.51536806730611606</v>
      </c>
      <c r="AE189" s="5">
        <f t="shared" si="41"/>
        <v>2405.5842928685265</v>
      </c>
    </row>
    <row r="190" spans="12:31" x14ac:dyDescent="0.25">
      <c r="L190" s="4">
        <v>187</v>
      </c>
      <c r="M190" s="5">
        <f t="shared" si="42"/>
        <v>4330.0517271633444</v>
      </c>
      <c r="N190" s="5">
        <f t="shared" si="34"/>
        <v>1.6396043386333925</v>
      </c>
      <c r="O190" s="5">
        <f t="shared" si="35"/>
        <v>0.71178932501315251</v>
      </c>
      <c r="P190" s="5">
        <f t="shared" si="36"/>
        <v>0.92781501362023999</v>
      </c>
      <c r="Q190" s="5">
        <f t="shared" si="37"/>
        <v>4329.1239121497238</v>
      </c>
      <c r="Z190" s="4">
        <v>187</v>
      </c>
      <c r="AA190" s="5">
        <f t="shared" si="43"/>
        <v>2405.5842928685265</v>
      </c>
      <c r="AB190" s="5">
        <f t="shared" si="38"/>
        <v>0.9108912992407735</v>
      </c>
      <c r="AC190" s="5">
        <f t="shared" si="39"/>
        <v>0.39543851389619616</v>
      </c>
      <c r="AD190" s="5">
        <f t="shared" si="40"/>
        <v>0.51545278534457739</v>
      </c>
      <c r="AE190" s="5">
        <f t="shared" si="41"/>
        <v>2405.0688400831818</v>
      </c>
    </row>
    <row r="191" spans="12:31" x14ac:dyDescent="0.25">
      <c r="L191" s="4">
        <v>188</v>
      </c>
      <c r="M191" s="5">
        <f t="shared" si="42"/>
        <v>4329.1239121497238</v>
      </c>
      <c r="N191" s="5">
        <f t="shared" si="34"/>
        <v>1.6396043386333925</v>
      </c>
      <c r="O191" s="5">
        <f t="shared" si="35"/>
        <v>0.71163680747666691</v>
      </c>
      <c r="P191" s="5">
        <f t="shared" si="36"/>
        <v>0.92796753115672559</v>
      </c>
      <c r="Q191" s="5">
        <f t="shared" si="37"/>
        <v>4328.1959446185674</v>
      </c>
      <c r="Z191" s="4">
        <v>188</v>
      </c>
      <c r="AA191" s="5">
        <f t="shared" si="43"/>
        <v>2405.0688400831818</v>
      </c>
      <c r="AB191" s="5">
        <f t="shared" si="38"/>
        <v>0.9108912992407735</v>
      </c>
      <c r="AC191" s="5">
        <f t="shared" si="39"/>
        <v>0.39535378193148196</v>
      </c>
      <c r="AD191" s="5">
        <f t="shared" si="40"/>
        <v>0.51553751730929154</v>
      </c>
      <c r="AE191" s="5">
        <f t="shared" si="41"/>
        <v>2404.5533025658724</v>
      </c>
    </row>
    <row r="192" spans="12:31" x14ac:dyDescent="0.25">
      <c r="L192" s="4">
        <v>189</v>
      </c>
      <c r="M192" s="5">
        <f t="shared" si="42"/>
        <v>4328.1959446185674</v>
      </c>
      <c r="N192" s="5">
        <f t="shared" si="34"/>
        <v>1.6396043386333925</v>
      </c>
      <c r="O192" s="5">
        <f t="shared" si="35"/>
        <v>0.71148426486880567</v>
      </c>
      <c r="P192" s="5">
        <f t="shared" si="36"/>
        <v>0.92812007376458683</v>
      </c>
      <c r="Q192" s="5">
        <f t="shared" si="37"/>
        <v>4327.2678245448033</v>
      </c>
      <c r="Z192" s="4">
        <v>189</v>
      </c>
      <c r="AA192" s="5">
        <f t="shared" si="43"/>
        <v>2404.5533025658724</v>
      </c>
      <c r="AB192" s="5">
        <f t="shared" si="38"/>
        <v>0.9108912992407735</v>
      </c>
      <c r="AC192" s="5">
        <f t="shared" si="39"/>
        <v>0.39526903603822561</v>
      </c>
      <c r="AD192" s="5">
        <f t="shared" si="40"/>
        <v>0.51562226320254789</v>
      </c>
      <c r="AE192" s="5">
        <f t="shared" si="41"/>
        <v>2404.0376803026697</v>
      </c>
    </row>
    <row r="193" spans="12:31" x14ac:dyDescent="0.25">
      <c r="L193" s="4">
        <v>190</v>
      </c>
      <c r="M193" s="5">
        <f t="shared" si="42"/>
        <v>4327.2678245448033</v>
      </c>
      <c r="N193" s="5">
        <f t="shared" si="34"/>
        <v>1.6396043386333925</v>
      </c>
      <c r="O193" s="5">
        <f t="shared" si="35"/>
        <v>0.71133169718544709</v>
      </c>
      <c r="P193" s="5">
        <f t="shared" si="36"/>
        <v>0.92827264144794541</v>
      </c>
      <c r="Q193" s="5">
        <f t="shared" si="37"/>
        <v>4326.3395519033556</v>
      </c>
      <c r="Z193" s="4">
        <v>190</v>
      </c>
      <c r="AA193" s="5">
        <f t="shared" si="43"/>
        <v>2404.0376803026697</v>
      </c>
      <c r="AB193" s="5">
        <f t="shared" si="38"/>
        <v>0.9108912992407735</v>
      </c>
      <c r="AC193" s="5">
        <f t="shared" si="39"/>
        <v>0.39518427621413749</v>
      </c>
      <c r="AD193" s="5">
        <f t="shared" si="40"/>
        <v>0.51570702302663607</v>
      </c>
      <c r="AE193" s="5">
        <f t="shared" si="41"/>
        <v>2403.5219732796431</v>
      </c>
    </row>
    <row r="194" spans="12:31" x14ac:dyDescent="0.25">
      <c r="L194" s="4">
        <v>191</v>
      </c>
      <c r="M194" s="5">
        <f t="shared" si="42"/>
        <v>4326.3395519033556</v>
      </c>
      <c r="N194" s="5">
        <f t="shared" si="34"/>
        <v>1.6396043386333925</v>
      </c>
      <c r="O194" s="5">
        <f t="shared" si="35"/>
        <v>0.71117910442246945</v>
      </c>
      <c r="P194" s="5">
        <f t="shared" si="36"/>
        <v>0.92842523421092304</v>
      </c>
      <c r="Q194" s="5">
        <f t="shared" si="37"/>
        <v>4325.4111266691443</v>
      </c>
      <c r="Z194" s="4">
        <v>191</v>
      </c>
      <c r="AA194" s="5">
        <f t="shared" si="43"/>
        <v>2403.5219732796431</v>
      </c>
      <c r="AB194" s="5">
        <f t="shared" si="38"/>
        <v>0.9108912992407735</v>
      </c>
      <c r="AC194" s="5">
        <f t="shared" si="39"/>
        <v>0.39509950245692765</v>
      </c>
      <c r="AD194" s="5">
        <f t="shared" si="40"/>
        <v>0.5157917967838459</v>
      </c>
      <c r="AE194" s="5">
        <f t="shared" si="41"/>
        <v>2403.0061814828591</v>
      </c>
    </row>
    <row r="195" spans="12:31" x14ac:dyDescent="0.25">
      <c r="L195" s="4">
        <v>192</v>
      </c>
      <c r="M195" s="5">
        <f t="shared" si="42"/>
        <v>4325.4111266691443</v>
      </c>
      <c r="N195" s="5">
        <f t="shared" si="34"/>
        <v>1.6396043386333925</v>
      </c>
      <c r="O195" s="5">
        <f t="shared" si="35"/>
        <v>0.71102648657574974</v>
      </c>
      <c r="P195" s="5">
        <f t="shared" si="36"/>
        <v>0.92857785205764276</v>
      </c>
      <c r="Q195" s="5">
        <f t="shared" si="37"/>
        <v>4324.4825488170864</v>
      </c>
      <c r="Z195" s="4">
        <v>192</v>
      </c>
      <c r="AA195" s="5">
        <f t="shared" si="43"/>
        <v>2403.0061814828591</v>
      </c>
      <c r="AB195" s="5">
        <f t="shared" si="38"/>
        <v>0.9108912992407735</v>
      </c>
      <c r="AC195" s="5">
        <f t="shared" si="39"/>
        <v>0.39501471476430561</v>
      </c>
      <c r="AD195" s="5">
        <f t="shared" si="40"/>
        <v>0.51587658447646789</v>
      </c>
      <c r="AE195" s="5">
        <f t="shared" si="41"/>
        <v>2402.4903048983829</v>
      </c>
    </row>
    <row r="196" spans="12:31" x14ac:dyDescent="0.25">
      <c r="L196" s="4">
        <v>193</v>
      </c>
      <c r="M196" s="5">
        <f t="shared" si="42"/>
        <v>4324.4825488170864</v>
      </c>
      <c r="N196" s="5">
        <f t="shared" si="34"/>
        <v>1.6396043386333925</v>
      </c>
      <c r="O196" s="5">
        <f t="shared" si="35"/>
        <v>0.7108738436411649</v>
      </c>
      <c r="P196" s="5">
        <f t="shared" si="36"/>
        <v>0.9287304949922276</v>
      </c>
      <c r="Q196" s="5">
        <f t="shared" si="37"/>
        <v>4323.5538183220942</v>
      </c>
      <c r="Z196" s="4">
        <v>193</v>
      </c>
      <c r="AA196" s="5">
        <f t="shared" si="43"/>
        <v>2402.4903048983829</v>
      </c>
      <c r="AB196" s="5">
        <f t="shared" si="38"/>
        <v>0.9108912992407735</v>
      </c>
      <c r="AC196" s="5">
        <f t="shared" si="39"/>
        <v>0.39492991313398074</v>
      </c>
      <c r="AD196" s="5">
        <f t="shared" si="40"/>
        <v>0.51596138610679276</v>
      </c>
      <c r="AE196" s="5">
        <f t="shared" si="41"/>
        <v>2401.9743435122759</v>
      </c>
    </row>
    <row r="197" spans="12:31" x14ac:dyDescent="0.25">
      <c r="L197" s="4">
        <v>194</v>
      </c>
      <c r="M197" s="5">
        <f t="shared" si="42"/>
        <v>4323.5538183220942</v>
      </c>
      <c r="N197" s="5">
        <f t="shared" ref="N197:N260" si="44">$C$28</f>
        <v>1.6396043386333925</v>
      </c>
      <c r="O197" s="5">
        <f t="shared" ref="O197:O260" si="45">$C$15*M197</f>
        <v>0.71072117561459081</v>
      </c>
      <c r="P197" s="5">
        <f t="shared" ref="P197:P260" si="46">N197-O197</f>
        <v>0.92888316301880169</v>
      </c>
      <c r="Q197" s="5">
        <f t="shared" ref="Q197:Q260" si="47">M197-P197</f>
        <v>4322.624935159075</v>
      </c>
      <c r="Z197" s="4">
        <v>194</v>
      </c>
      <c r="AA197" s="5">
        <f t="shared" si="43"/>
        <v>2401.9743435122759</v>
      </c>
      <c r="AB197" s="5">
        <f t="shared" ref="AB197:AB260" si="48">$C$40</f>
        <v>0.9108912992407735</v>
      </c>
      <c r="AC197" s="5">
        <f t="shared" ref="AC197:AC260" si="49">$C$15*AA197</f>
        <v>0.39484509756366182</v>
      </c>
      <c r="AD197" s="5">
        <f t="shared" ref="AD197:AD260" si="50">AB197-AC197</f>
        <v>0.51604620167711168</v>
      </c>
      <c r="AE197" s="5">
        <f t="shared" ref="AE197:AE260" si="51">AA197-AD197</f>
        <v>2401.4582973105989</v>
      </c>
    </row>
    <row r="198" spans="12:31" x14ac:dyDescent="0.25">
      <c r="L198" s="4">
        <v>195</v>
      </c>
      <c r="M198" s="5">
        <f t="shared" si="42"/>
        <v>4322.624935159075</v>
      </c>
      <c r="N198" s="5">
        <f t="shared" si="44"/>
        <v>1.6396043386333925</v>
      </c>
      <c r="O198" s="5">
        <f t="shared" si="45"/>
        <v>0.71056848249190274</v>
      </c>
      <c r="P198" s="5">
        <f t="shared" si="46"/>
        <v>0.92903585614148976</v>
      </c>
      <c r="Q198" s="5">
        <f t="shared" si="47"/>
        <v>4321.6958993029339</v>
      </c>
      <c r="Z198" s="4">
        <v>195</v>
      </c>
      <c r="AA198" s="5">
        <f t="shared" si="43"/>
        <v>2401.4582973105989</v>
      </c>
      <c r="AB198" s="5">
        <f t="shared" si="48"/>
        <v>0.9108912992407735</v>
      </c>
      <c r="AC198" s="5">
        <f t="shared" si="49"/>
        <v>0.39476026805105735</v>
      </c>
      <c r="AD198" s="5">
        <f t="shared" si="50"/>
        <v>0.51613103118971615</v>
      </c>
      <c r="AE198" s="5">
        <f t="shared" si="51"/>
        <v>2400.9421662794093</v>
      </c>
    </row>
    <row r="199" spans="12:31" x14ac:dyDescent="0.25">
      <c r="L199" s="4">
        <v>196</v>
      </c>
      <c r="M199" s="5">
        <f t="shared" si="42"/>
        <v>4321.6958993029339</v>
      </c>
      <c r="N199" s="5">
        <f t="shared" si="44"/>
        <v>1.6396043386333925</v>
      </c>
      <c r="O199" s="5">
        <f t="shared" si="45"/>
        <v>0.71041576426897546</v>
      </c>
      <c r="P199" s="5">
        <f t="shared" si="46"/>
        <v>0.92918857436441704</v>
      </c>
      <c r="Q199" s="5">
        <f t="shared" si="47"/>
        <v>4320.7667107285697</v>
      </c>
      <c r="Z199" s="4">
        <v>196</v>
      </c>
      <c r="AA199" s="5">
        <f t="shared" si="43"/>
        <v>2400.9421662794093</v>
      </c>
      <c r="AB199" s="5">
        <f t="shared" si="48"/>
        <v>0.9108912992407735</v>
      </c>
      <c r="AC199" s="5">
        <f t="shared" si="49"/>
        <v>0.3946754245938755</v>
      </c>
      <c r="AD199" s="5">
        <f t="shared" si="50"/>
        <v>0.516215874646898</v>
      </c>
      <c r="AE199" s="5">
        <f t="shared" si="51"/>
        <v>2400.4259504047623</v>
      </c>
    </row>
    <row r="200" spans="12:31" x14ac:dyDescent="0.25">
      <c r="L200" s="4">
        <v>197</v>
      </c>
      <c r="M200" s="5">
        <f t="shared" si="42"/>
        <v>4320.7667107285697</v>
      </c>
      <c r="N200" s="5">
        <f t="shared" si="44"/>
        <v>1.6396043386333925</v>
      </c>
      <c r="O200" s="5">
        <f t="shared" si="45"/>
        <v>0.7102630209416827</v>
      </c>
      <c r="P200" s="5">
        <f t="shared" si="46"/>
        <v>0.9293413176917098</v>
      </c>
      <c r="Q200" s="5">
        <f t="shared" si="47"/>
        <v>4319.8373694108777</v>
      </c>
      <c r="Z200" s="4">
        <v>197</v>
      </c>
      <c r="AA200" s="5">
        <f t="shared" si="43"/>
        <v>2400.4259504047623</v>
      </c>
      <c r="AB200" s="5">
        <f t="shared" si="48"/>
        <v>0.9108912992407735</v>
      </c>
      <c r="AC200" s="5">
        <f t="shared" si="49"/>
        <v>0.39459056718982394</v>
      </c>
      <c r="AD200" s="5">
        <f t="shared" si="50"/>
        <v>0.51630073205094962</v>
      </c>
      <c r="AE200" s="5">
        <f t="shared" si="51"/>
        <v>2399.9096496727111</v>
      </c>
    </row>
    <row r="201" spans="12:31" x14ac:dyDescent="0.25">
      <c r="L201" s="4">
        <v>198</v>
      </c>
      <c r="M201" s="5">
        <f t="shared" si="42"/>
        <v>4319.8373694108777</v>
      </c>
      <c r="N201" s="5">
        <f t="shared" si="44"/>
        <v>1.6396043386333925</v>
      </c>
      <c r="O201" s="5">
        <f t="shared" si="45"/>
        <v>0.71011025250589777</v>
      </c>
      <c r="P201" s="5">
        <f t="shared" si="46"/>
        <v>0.92949408612749473</v>
      </c>
      <c r="Q201" s="5">
        <f t="shared" si="47"/>
        <v>4318.9078753247504</v>
      </c>
      <c r="Z201" s="4">
        <v>198</v>
      </c>
      <c r="AA201" s="5">
        <f t="shared" si="43"/>
        <v>2399.9096496727111</v>
      </c>
      <c r="AB201" s="5">
        <f t="shared" si="48"/>
        <v>0.9108912992407735</v>
      </c>
      <c r="AC201" s="5">
        <f t="shared" si="49"/>
        <v>0.39450569583661005</v>
      </c>
      <c r="AD201" s="5">
        <f t="shared" si="50"/>
        <v>0.5163856034041634</v>
      </c>
      <c r="AE201" s="5">
        <f t="shared" si="51"/>
        <v>2399.393264069307</v>
      </c>
    </row>
    <row r="202" spans="12:31" x14ac:dyDescent="0.25">
      <c r="L202" s="4">
        <v>199</v>
      </c>
      <c r="M202" s="5">
        <f t="shared" si="42"/>
        <v>4318.9078753247504</v>
      </c>
      <c r="N202" s="5">
        <f t="shared" si="44"/>
        <v>1.6396043386333925</v>
      </c>
      <c r="O202" s="5">
        <f t="shared" si="45"/>
        <v>0.70995745895749329</v>
      </c>
      <c r="P202" s="5">
        <f t="shared" si="46"/>
        <v>0.92964687967589921</v>
      </c>
      <c r="Q202" s="5">
        <f t="shared" si="47"/>
        <v>4317.9782284450748</v>
      </c>
      <c r="Z202" s="4">
        <v>199</v>
      </c>
      <c r="AA202" s="5">
        <f t="shared" si="43"/>
        <v>2399.393264069307</v>
      </c>
      <c r="AB202" s="5">
        <f t="shared" si="48"/>
        <v>0.9108912992407735</v>
      </c>
      <c r="AC202" s="5">
        <f t="shared" si="49"/>
        <v>0.39442081053194089</v>
      </c>
      <c r="AD202" s="5">
        <f t="shared" si="50"/>
        <v>0.51647048870883261</v>
      </c>
      <c r="AE202" s="5">
        <f t="shared" si="51"/>
        <v>2398.8767935805981</v>
      </c>
    </row>
    <row r="203" spans="12:31" x14ac:dyDescent="0.25">
      <c r="L203" s="4">
        <v>200</v>
      </c>
      <c r="M203" s="5">
        <f t="shared" si="42"/>
        <v>4317.9782284450748</v>
      </c>
      <c r="N203" s="5">
        <f t="shared" si="44"/>
        <v>1.6396043386333925</v>
      </c>
      <c r="O203" s="5">
        <f t="shared" si="45"/>
        <v>0.70980464029234114</v>
      </c>
      <c r="P203" s="5">
        <f t="shared" si="46"/>
        <v>0.92979969834105136</v>
      </c>
      <c r="Q203" s="5">
        <f t="shared" si="47"/>
        <v>4317.0484287467334</v>
      </c>
      <c r="Z203" s="4">
        <v>200</v>
      </c>
      <c r="AA203" s="5">
        <f t="shared" si="43"/>
        <v>2398.8767935805981</v>
      </c>
      <c r="AB203" s="5">
        <f t="shared" si="48"/>
        <v>0.9108912992407735</v>
      </c>
      <c r="AC203" s="5">
        <f t="shared" si="49"/>
        <v>0.39433591127352297</v>
      </c>
      <c r="AD203" s="5">
        <f t="shared" si="50"/>
        <v>0.51655538796725053</v>
      </c>
      <c r="AE203" s="5">
        <f t="shared" si="51"/>
        <v>2398.3602381926307</v>
      </c>
    </row>
    <row r="204" spans="12:31" x14ac:dyDescent="0.25">
      <c r="L204" s="4">
        <v>201</v>
      </c>
      <c r="M204" s="5">
        <f t="shared" si="42"/>
        <v>4317.0484287467334</v>
      </c>
      <c r="N204" s="5">
        <f t="shared" si="44"/>
        <v>1.6396043386333925</v>
      </c>
      <c r="O204" s="5">
        <f t="shared" si="45"/>
        <v>0.70965179650631238</v>
      </c>
      <c r="P204" s="5">
        <f t="shared" si="46"/>
        <v>0.92995254212708012</v>
      </c>
      <c r="Q204" s="5">
        <f t="shared" si="47"/>
        <v>4316.1184762046059</v>
      </c>
      <c r="Z204" s="4">
        <v>201</v>
      </c>
      <c r="AA204" s="5">
        <f t="shared" si="43"/>
        <v>2398.3602381926307</v>
      </c>
      <c r="AB204" s="5">
        <f t="shared" si="48"/>
        <v>0.9108912992407735</v>
      </c>
      <c r="AC204" s="5">
        <f t="shared" si="49"/>
        <v>0.39425099805906261</v>
      </c>
      <c r="AD204" s="5">
        <f t="shared" si="50"/>
        <v>0.51664030118171089</v>
      </c>
      <c r="AE204" s="5">
        <f t="shared" si="51"/>
        <v>2397.843597891449</v>
      </c>
    </row>
    <row r="205" spans="12:31" x14ac:dyDescent="0.25">
      <c r="L205" s="4">
        <v>202</v>
      </c>
      <c r="M205" s="5">
        <f t="shared" si="42"/>
        <v>4316.1184762046059</v>
      </c>
      <c r="N205" s="5">
        <f t="shared" si="44"/>
        <v>1.6396043386333925</v>
      </c>
      <c r="O205" s="5">
        <f t="shared" si="45"/>
        <v>0.70949892759527766</v>
      </c>
      <c r="P205" s="5">
        <f t="shared" si="46"/>
        <v>0.93010541103811484</v>
      </c>
      <c r="Q205" s="5">
        <f t="shared" si="47"/>
        <v>4315.1883707935676</v>
      </c>
      <c r="Z205" s="4">
        <v>202</v>
      </c>
      <c r="AA205" s="5">
        <f t="shared" si="43"/>
        <v>2397.843597891449</v>
      </c>
      <c r="AB205" s="5">
        <f t="shared" si="48"/>
        <v>0.9108912992407735</v>
      </c>
      <c r="AC205" s="5">
        <f t="shared" si="49"/>
        <v>0.3941660708862656</v>
      </c>
      <c r="AD205" s="5">
        <f t="shared" si="50"/>
        <v>0.51672522835450785</v>
      </c>
      <c r="AE205" s="5">
        <f t="shared" si="51"/>
        <v>2397.3268726630945</v>
      </c>
    </row>
    <row r="206" spans="12:31" x14ac:dyDescent="0.25">
      <c r="L206" s="4">
        <v>203</v>
      </c>
      <c r="M206" s="5">
        <f t="shared" si="42"/>
        <v>4315.1883707935676</v>
      </c>
      <c r="N206" s="5">
        <f t="shared" si="44"/>
        <v>1.6396043386333925</v>
      </c>
      <c r="O206" s="5">
        <f t="shared" si="45"/>
        <v>0.70934603355510706</v>
      </c>
      <c r="P206" s="5">
        <f t="shared" si="46"/>
        <v>0.93025830507828544</v>
      </c>
      <c r="Q206" s="5">
        <f t="shared" si="47"/>
        <v>4314.2581124884891</v>
      </c>
      <c r="Z206" s="4">
        <v>203</v>
      </c>
      <c r="AA206" s="5">
        <f t="shared" si="43"/>
        <v>2397.3268726630945</v>
      </c>
      <c r="AB206" s="5">
        <f t="shared" si="48"/>
        <v>0.9108912992407735</v>
      </c>
      <c r="AC206" s="5">
        <f t="shared" si="49"/>
        <v>0.39408112975283749</v>
      </c>
      <c r="AD206" s="5">
        <f t="shared" si="50"/>
        <v>0.51681016948793601</v>
      </c>
      <c r="AE206" s="5">
        <f t="shared" si="51"/>
        <v>2396.8100624936064</v>
      </c>
    </row>
    <row r="207" spans="12:31" x14ac:dyDescent="0.25">
      <c r="L207" s="4">
        <v>204</v>
      </c>
      <c r="M207" s="5">
        <f t="shared" si="42"/>
        <v>4314.2581124884891</v>
      </c>
      <c r="N207" s="5">
        <f t="shared" si="44"/>
        <v>1.6396043386333925</v>
      </c>
      <c r="O207" s="5">
        <f t="shared" si="45"/>
        <v>0.70919311438166943</v>
      </c>
      <c r="P207" s="5">
        <f t="shared" si="46"/>
        <v>0.93041122425172307</v>
      </c>
      <c r="Q207" s="5">
        <f t="shared" si="47"/>
        <v>4313.3277012642375</v>
      </c>
      <c r="Z207" s="4">
        <v>204</v>
      </c>
      <c r="AA207" s="5">
        <f t="shared" si="43"/>
        <v>2396.8100624936064</v>
      </c>
      <c r="AB207" s="5">
        <f t="shared" si="48"/>
        <v>0.9108912992407735</v>
      </c>
      <c r="AC207" s="5">
        <f t="shared" si="49"/>
        <v>0.39399617465648323</v>
      </c>
      <c r="AD207" s="5">
        <f t="shared" si="50"/>
        <v>0.51689512458429032</v>
      </c>
      <c r="AE207" s="5">
        <f t="shared" si="51"/>
        <v>2396.2931673690223</v>
      </c>
    </row>
    <row r="208" spans="12:31" x14ac:dyDescent="0.25">
      <c r="L208" s="4">
        <v>205</v>
      </c>
      <c r="M208" s="5">
        <f t="shared" si="42"/>
        <v>4313.3277012642375</v>
      </c>
      <c r="N208" s="5">
        <f t="shared" si="44"/>
        <v>1.6396043386333925</v>
      </c>
      <c r="O208" s="5">
        <f t="shared" si="45"/>
        <v>0.70904017007083353</v>
      </c>
      <c r="P208" s="5">
        <f t="shared" si="46"/>
        <v>0.93056416856255897</v>
      </c>
      <c r="Q208" s="5">
        <f t="shared" si="47"/>
        <v>4312.3971370956751</v>
      </c>
      <c r="Z208" s="4">
        <v>205</v>
      </c>
      <c r="AA208" s="5">
        <f t="shared" si="43"/>
        <v>2396.2931673690223</v>
      </c>
      <c r="AB208" s="5">
        <f t="shared" si="48"/>
        <v>0.9108912992407735</v>
      </c>
      <c r="AC208" s="5">
        <f t="shared" si="49"/>
        <v>0.39391120559490778</v>
      </c>
      <c r="AD208" s="5">
        <f t="shared" si="50"/>
        <v>0.51698009364586572</v>
      </c>
      <c r="AE208" s="5">
        <f t="shared" si="51"/>
        <v>2395.7761872753763</v>
      </c>
    </row>
    <row r="209" spans="12:31" x14ac:dyDescent="0.25">
      <c r="L209" s="4">
        <v>206</v>
      </c>
      <c r="M209" s="5">
        <f t="shared" si="42"/>
        <v>4312.3971370956751</v>
      </c>
      <c r="N209" s="5">
        <f t="shared" si="44"/>
        <v>1.6396043386333925</v>
      </c>
      <c r="O209" s="5">
        <f t="shared" si="45"/>
        <v>0.70888720061846722</v>
      </c>
      <c r="P209" s="5">
        <f t="shared" si="46"/>
        <v>0.93071713801492528</v>
      </c>
      <c r="Q209" s="5">
        <f t="shared" si="47"/>
        <v>4311.46641995766</v>
      </c>
      <c r="Z209" s="4">
        <v>206</v>
      </c>
      <c r="AA209" s="5">
        <f t="shared" si="43"/>
        <v>2395.7761872753763</v>
      </c>
      <c r="AB209" s="5">
        <f t="shared" si="48"/>
        <v>0.9108912992407735</v>
      </c>
      <c r="AC209" s="5">
        <f t="shared" si="49"/>
        <v>0.39382622256581529</v>
      </c>
      <c r="AD209" s="5">
        <f t="shared" si="50"/>
        <v>0.51706507667495827</v>
      </c>
      <c r="AE209" s="5">
        <f t="shared" si="51"/>
        <v>2395.2591221987013</v>
      </c>
    </row>
    <row r="210" spans="12:31" x14ac:dyDescent="0.25">
      <c r="L210" s="4">
        <v>207</v>
      </c>
      <c r="M210" s="5">
        <f t="shared" si="42"/>
        <v>4311.46641995766</v>
      </c>
      <c r="N210" s="5">
        <f t="shared" si="44"/>
        <v>1.6396043386333925</v>
      </c>
      <c r="O210" s="5">
        <f t="shared" si="45"/>
        <v>0.70873420602043724</v>
      </c>
      <c r="P210" s="5">
        <f t="shared" si="46"/>
        <v>0.93087013261295526</v>
      </c>
      <c r="Q210" s="5">
        <f t="shared" si="47"/>
        <v>4310.5355498250474</v>
      </c>
      <c r="Z210" s="4">
        <v>207</v>
      </c>
      <c r="AA210" s="5">
        <f t="shared" si="43"/>
        <v>2395.2591221987013</v>
      </c>
      <c r="AB210" s="5">
        <f t="shared" si="48"/>
        <v>0.9108912992407735</v>
      </c>
      <c r="AC210" s="5">
        <f t="shared" si="49"/>
        <v>0.39374122556690982</v>
      </c>
      <c r="AD210" s="5">
        <f t="shared" si="50"/>
        <v>0.51715007367386367</v>
      </c>
      <c r="AE210" s="5">
        <f t="shared" si="51"/>
        <v>2394.7419721250276</v>
      </c>
    </row>
    <row r="211" spans="12:31" x14ac:dyDescent="0.25">
      <c r="L211" s="4">
        <v>208</v>
      </c>
      <c r="M211" s="5">
        <f t="shared" si="42"/>
        <v>4310.5355498250474</v>
      </c>
      <c r="N211" s="5">
        <f t="shared" si="44"/>
        <v>1.6396043386333925</v>
      </c>
      <c r="O211" s="5">
        <f t="shared" si="45"/>
        <v>0.70858118627261057</v>
      </c>
      <c r="P211" s="5">
        <f t="shared" si="46"/>
        <v>0.93102315236078192</v>
      </c>
      <c r="Q211" s="5">
        <f t="shared" si="47"/>
        <v>4309.6045266726869</v>
      </c>
      <c r="Z211" s="4">
        <v>208</v>
      </c>
      <c r="AA211" s="5">
        <f t="shared" si="43"/>
        <v>2394.7419721250276</v>
      </c>
      <c r="AB211" s="5">
        <f t="shared" si="48"/>
        <v>0.9108912992407735</v>
      </c>
      <c r="AC211" s="5">
        <f t="shared" si="49"/>
        <v>0.39365621459589495</v>
      </c>
      <c r="AD211" s="5">
        <f t="shared" si="50"/>
        <v>0.51723508464487855</v>
      </c>
      <c r="AE211" s="5">
        <f t="shared" si="51"/>
        <v>2394.2247370403829</v>
      </c>
    </row>
    <row r="212" spans="12:31" x14ac:dyDescent="0.25">
      <c r="L212" s="4">
        <v>209</v>
      </c>
      <c r="M212" s="5">
        <f t="shared" si="42"/>
        <v>4309.6045266726869</v>
      </c>
      <c r="N212" s="5">
        <f t="shared" si="44"/>
        <v>1.6396043386333925</v>
      </c>
      <c r="O212" s="5">
        <f t="shared" si="45"/>
        <v>0.70842814137085264</v>
      </c>
      <c r="P212" s="5">
        <f t="shared" si="46"/>
        <v>0.93117619726253986</v>
      </c>
      <c r="Q212" s="5">
        <f t="shared" si="47"/>
        <v>4308.6733504754247</v>
      </c>
      <c r="Z212" s="4">
        <v>209</v>
      </c>
      <c r="AA212" s="5">
        <f t="shared" si="43"/>
        <v>2394.2247370403829</v>
      </c>
      <c r="AB212" s="5">
        <f t="shared" si="48"/>
        <v>0.9108912992407735</v>
      </c>
      <c r="AC212" s="5">
        <f t="shared" si="49"/>
        <v>0.39357118965047394</v>
      </c>
      <c r="AD212" s="5">
        <f t="shared" si="50"/>
        <v>0.5173201095902995</v>
      </c>
      <c r="AE212" s="5">
        <f t="shared" si="51"/>
        <v>2393.7074169307925</v>
      </c>
    </row>
    <row r="213" spans="12:31" x14ac:dyDescent="0.25">
      <c r="L213" s="4">
        <v>210</v>
      </c>
      <c r="M213" s="5">
        <f t="shared" si="42"/>
        <v>4308.6733504754247</v>
      </c>
      <c r="N213" s="5">
        <f t="shared" si="44"/>
        <v>1.6396043386333925</v>
      </c>
      <c r="O213" s="5">
        <f t="shared" si="45"/>
        <v>0.70827507131102874</v>
      </c>
      <c r="P213" s="5">
        <f t="shared" si="46"/>
        <v>0.93132926732236376</v>
      </c>
      <c r="Q213" s="5">
        <f t="shared" si="47"/>
        <v>4307.7420212081024</v>
      </c>
      <c r="Z213" s="4">
        <v>210</v>
      </c>
      <c r="AA213" s="5">
        <f t="shared" si="43"/>
        <v>2393.7074169307925</v>
      </c>
      <c r="AB213" s="5">
        <f t="shared" si="48"/>
        <v>0.9108912992407735</v>
      </c>
      <c r="AC213" s="5">
        <f t="shared" si="49"/>
        <v>0.39348615072834947</v>
      </c>
      <c r="AD213" s="5">
        <f t="shared" si="50"/>
        <v>0.51740514851242403</v>
      </c>
      <c r="AE213" s="5">
        <f t="shared" si="51"/>
        <v>2393.1900117822802</v>
      </c>
    </row>
    <row r="214" spans="12:31" x14ac:dyDescent="0.25">
      <c r="L214" s="4">
        <v>211</v>
      </c>
      <c r="M214" s="5">
        <f t="shared" si="42"/>
        <v>4307.7420212081024</v>
      </c>
      <c r="N214" s="5">
        <f t="shared" si="44"/>
        <v>1.6396043386333925</v>
      </c>
      <c r="O214" s="5">
        <f t="shared" si="45"/>
        <v>0.70812197608900318</v>
      </c>
      <c r="P214" s="5">
        <f t="shared" si="46"/>
        <v>0.93148236254438932</v>
      </c>
      <c r="Q214" s="5">
        <f t="shared" si="47"/>
        <v>4306.8105388455579</v>
      </c>
      <c r="Z214" s="4">
        <v>211</v>
      </c>
      <c r="AA214" s="5">
        <f t="shared" si="43"/>
        <v>2393.1900117822802</v>
      </c>
      <c r="AB214" s="5">
        <f t="shared" si="48"/>
        <v>0.9108912992407735</v>
      </c>
      <c r="AC214" s="5">
        <f t="shared" si="49"/>
        <v>0.39340109782722416</v>
      </c>
      <c r="AD214" s="5">
        <f t="shared" si="50"/>
        <v>0.5174902014135494</v>
      </c>
      <c r="AE214" s="5">
        <f t="shared" si="51"/>
        <v>2392.6725215808665</v>
      </c>
    </row>
    <row r="215" spans="12:31" x14ac:dyDescent="0.25">
      <c r="L215" s="4">
        <v>212</v>
      </c>
      <c r="M215" s="5">
        <f t="shared" ref="M215:M278" si="52">Q214</f>
        <v>4306.8105388455579</v>
      </c>
      <c r="N215" s="5">
        <f t="shared" si="44"/>
        <v>1.6396043386333925</v>
      </c>
      <c r="O215" s="5">
        <f t="shared" si="45"/>
        <v>0.70796885570063972</v>
      </c>
      <c r="P215" s="5">
        <f t="shared" si="46"/>
        <v>0.93163548293275278</v>
      </c>
      <c r="Q215" s="5">
        <f t="shared" si="47"/>
        <v>4305.8789033626254</v>
      </c>
      <c r="Z215" s="4">
        <v>212</v>
      </c>
      <c r="AA215" s="5">
        <f t="shared" ref="AA215:AA278" si="53">AE214</f>
        <v>2392.6725215808665</v>
      </c>
      <c r="AB215" s="5">
        <f t="shared" si="48"/>
        <v>0.9108912992407735</v>
      </c>
      <c r="AC215" s="5">
        <f t="shared" si="49"/>
        <v>0.3933160309448</v>
      </c>
      <c r="AD215" s="5">
        <f t="shared" si="50"/>
        <v>0.51757526829597356</v>
      </c>
      <c r="AE215" s="5">
        <f t="shared" si="51"/>
        <v>2392.1549463125707</v>
      </c>
    </row>
    <row r="216" spans="12:31" x14ac:dyDescent="0.25">
      <c r="L216" s="4">
        <v>213</v>
      </c>
      <c r="M216" s="5">
        <f t="shared" si="52"/>
        <v>4305.8789033626254</v>
      </c>
      <c r="N216" s="5">
        <f t="shared" si="44"/>
        <v>1.6396043386333925</v>
      </c>
      <c r="O216" s="5">
        <f t="shared" si="45"/>
        <v>0.70781571014180145</v>
      </c>
      <c r="P216" s="5">
        <f t="shared" si="46"/>
        <v>0.93178862849159105</v>
      </c>
      <c r="Q216" s="5">
        <f t="shared" si="47"/>
        <v>4304.9471147341337</v>
      </c>
      <c r="Z216" s="4">
        <v>213</v>
      </c>
      <c r="AA216" s="5">
        <f t="shared" si="53"/>
        <v>2392.1549463125707</v>
      </c>
      <c r="AB216" s="5">
        <f t="shared" si="48"/>
        <v>0.9108912992407735</v>
      </c>
      <c r="AC216" s="5">
        <f t="shared" si="49"/>
        <v>0.39323095007877873</v>
      </c>
      <c r="AD216" s="5">
        <f t="shared" si="50"/>
        <v>0.51766034916199477</v>
      </c>
      <c r="AE216" s="5">
        <f t="shared" si="51"/>
        <v>2391.6372859634089</v>
      </c>
    </row>
    <row r="217" spans="12:31" x14ac:dyDescent="0.25">
      <c r="L217" s="4">
        <v>214</v>
      </c>
      <c r="M217" s="5">
        <f t="shared" si="52"/>
        <v>4304.9471147341337</v>
      </c>
      <c r="N217" s="5">
        <f t="shared" si="44"/>
        <v>1.6396043386333925</v>
      </c>
      <c r="O217" s="5">
        <f t="shared" si="45"/>
        <v>0.70766253940835078</v>
      </c>
      <c r="P217" s="5">
        <f t="shared" si="46"/>
        <v>0.93194179922504172</v>
      </c>
      <c r="Q217" s="5">
        <f t="shared" si="47"/>
        <v>4304.0151729349091</v>
      </c>
      <c r="Z217" s="4">
        <v>214</v>
      </c>
      <c r="AA217" s="5">
        <f t="shared" si="53"/>
        <v>2391.6372859634089</v>
      </c>
      <c r="AB217" s="5">
        <f t="shared" si="48"/>
        <v>0.9108912992407735</v>
      </c>
      <c r="AC217" s="5">
        <f t="shared" si="49"/>
        <v>0.39314585522686174</v>
      </c>
      <c r="AD217" s="5">
        <f t="shared" si="50"/>
        <v>0.51774544401391176</v>
      </c>
      <c r="AE217" s="5">
        <f t="shared" si="51"/>
        <v>2391.1195405193948</v>
      </c>
    </row>
    <row r="218" spans="12:31" x14ac:dyDescent="0.25">
      <c r="L218" s="4">
        <v>215</v>
      </c>
      <c r="M218" s="5">
        <f t="shared" si="52"/>
        <v>4304.0151729349091</v>
      </c>
      <c r="N218" s="5">
        <f t="shared" si="44"/>
        <v>1.6396043386333925</v>
      </c>
      <c r="O218" s="5">
        <f t="shared" si="45"/>
        <v>0.70750934349614947</v>
      </c>
      <c r="P218" s="5">
        <f t="shared" si="46"/>
        <v>0.93209499513724303</v>
      </c>
      <c r="Q218" s="5">
        <f t="shared" si="47"/>
        <v>4303.083077939772</v>
      </c>
      <c r="Z218" s="4">
        <v>215</v>
      </c>
      <c r="AA218" s="5">
        <f t="shared" si="53"/>
        <v>2391.1195405193948</v>
      </c>
      <c r="AB218" s="5">
        <f t="shared" si="48"/>
        <v>0.9108912992407735</v>
      </c>
      <c r="AC218" s="5">
        <f t="shared" si="49"/>
        <v>0.39306074638674987</v>
      </c>
      <c r="AD218" s="5">
        <f t="shared" si="50"/>
        <v>0.51783055285402368</v>
      </c>
      <c r="AE218" s="5">
        <f t="shared" si="51"/>
        <v>2390.601709966541</v>
      </c>
    </row>
    <row r="219" spans="12:31" x14ac:dyDescent="0.25">
      <c r="L219" s="4">
        <v>216</v>
      </c>
      <c r="M219" s="5">
        <f t="shared" si="52"/>
        <v>4303.083077939772</v>
      </c>
      <c r="N219" s="5">
        <f t="shared" si="44"/>
        <v>1.6396043386333925</v>
      </c>
      <c r="O219" s="5">
        <f t="shared" si="45"/>
        <v>0.70735612240105838</v>
      </c>
      <c r="P219" s="5">
        <f t="shared" si="46"/>
        <v>0.93224821623233411</v>
      </c>
      <c r="Q219" s="5">
        <f t="shared" si="47"/>
        <v>4302.1508297235396</v>
      </c>
      <c r="Z219" s="4">
        <v>216</v>
      </c>
      <c r="AA219" s="5">
        <f t="shared" si="53"/>
        <v>2390.601709966541</v>
      </c>
      <c r="AB219" s="5">
        <f t="shared" si="48"/>
        <v>0.9108912992407735</v>
      </c>
      <c r="AC219" s="5">
        <f t="shared" si="49"/>
        <v>0.39297562355614374</v>
      </c>
      <c r="AD219" s="5">
        <f t="shared" si="50"/>
        <v>0.51791567568462971</v>
      </c>
      <c r="AE219" s="5">
        <f t="shared" si="51"/>
        <v>2390.0837942908565</v>
      </c>
    </row>
    <row r="220" spans="12:31" x14ac:dyDescent="0.25">
      <c r="L220" s="4">
        <v>217</v>
      </c>
      <c r="M220" s="5">
        <f t="shared" si="52"/>
        <v>4302.1508297235396</v>
      </c>
      <c r="N220" s="5">
        <f t="shared" si="44"/>
        <v>1.6396043386333925</v>
      </c>
      <c r="O220" s="5">
        <f t="shared" si="45"/>
        <v>0.70720287611893806</v>
      </c>
      <c r="P220" s="5">
        <f t="shared" si="46"/>
        <v>0.93240146251445444</v>
      </c>
      <c r="Q220" s="5">
        <f t="shared" si="47"/>
        <v>4301.2184282610251</v>
      </c>
      <c r="Z220" s="4">
        <v>217</v>
      </c>
      <c r="AA220" s="5">
        <f t="shared" si="53"/>
        <v>2390.0837942908565</v>
      </c>
      <c r="AB220" s="5">
        <f t="shared" si="48"/>
        <v>0.9108912992407735</v>
      </c>
      <c r="AC220" s="5">
        <f t="shared" si="49"/>
        <v>0.39289048673274357</v>
      </c>
      <c r="AD220" s="5">
        <f t="shared" si="50"/>
        <v>0.51800081250802998</v>
      </c>
      <c r="AE220" s="5">
        <f t="shared" si="51"/>
        <v>2389.5657934783485</v>
      </c>
    </row>
    <row r="221" spans="12:31" x14ac:dyDescent="0.25">
      <c r="L221" s="4">
        <v>218</v>
      </c>
      <c r="M221" s="5">
        <f t="shared" si="52"/>
        <v>4301.2184282610251</v>
      </c>
      <c r="N221" s="5">
        <f t="shared" si="44"/>
        <v>1.6396043386333925</v>
      </c>
      <c r="O221" s="5">
        <f t="shared" si="45"/>
        <v>0.70704960464564803</v>
      </c>
      <c r="P221" s="5">
        <f t="shared" si="46"/>
        <v>0.93255473398774447</v>
      </c>
      <c r="Q221" s="5">
        <f t="shared" si="47"/>
        <v>4300.2858735270374</v>
      </c>
      <c r="Z221" s="4">
        <v>218</v>
      </c>
      <c r="AA221" s="5">
        <f t="shared" si="53"/>
        <v>2389.5657934783485</v>
      </c>
      <c r="AB221" s="5">
        <f t="shared" si="48"/>
        <v>0.9108912992407735</v>
      </c>
      <c r="AC221" s="5">
        <f t="shared" si="49"/>
        <v>0.3928053359142491</v>
      </c>
      <c r="AD221" s="5">
        <f t="shared" si="50"/>
        <v>0.51808596332652446</v>
      </c>
      <c r="AE221" s="5">
        <f t="shared" si="51"/>
        <v>2389.047707515022</v>
      </c>
    </row>
    <row r="222" spans="12:31" x14ac:dyDescent="0.25">
      <c r="L222" s="4">
        <v>219</v>
      </c>
      <c r="M222" s="5">
        <f t="shared" si="52"/>
        <v>4300.2858735270374</v>
      </c>
      <c r="N222" s="5">
        <f t="shared" si="44"/>
        <v>1.6396043386333925</v>
      </c>
      <c r="O222" s="5">
        <f t="shared" si="45"/>
        <v>0.70689630797704728</v>
      </c>
      <c r="P222" s="5">
        <f t="shared" si="46"/>
        <v>0.93270803065634522</v>
      </c>
      <c r="Q222" s="5">
        <f t="shared" si="47"/>
        <v>4299.3531654963808</v>
      </c>
      <c r="Z222" s="4">
        <v>219</v>
      </c>
      <c r="AA222" s="5">
        <f t="shared" si="53"/>
        <v>2389.047707515022</v>
      </c>
      <c r="AB222" s="5">
        <f t="shared" si="48"/>
        <v>0.9108912992407735</v>
      </c>
      <c r="AC222" s="5">
        <f t="shared" si="49"/>
        <v>0.39272017109835977</v>
      </c>
      <c r="AD222" s="5">
        <f t="shared" si="50"/>
        <v>0.51817112814241373</v>
      </c>
      <c r="AE222" s="5">
        <f t="shared" si="51"/>
        <v>2388.5295363868795</v>
      </c>
    </row>
    <row r="223" spans="12:31" x14ac:dyDescent="0.25">
      <c r="L223" s="4">
        <v>220</v>
      </c>
      <c r="M223" s="5">
        <f t="shared" si="52"/>
        <v>4299.3531654963808</v>
      </c>
      <c r="N223" s="5">
        <f t="shared" si="44"/>
        <v>1.6396043386333925</v>
      </c>
      <c r="O223" s="5">
        <f t="shared" si="45"/>
        <v>0.70674298610899411</v>
      </c>
      <c r="P223" s="5">
        <f t="shared" si="46"/>
        <v>0.93286135252439839</v>
      </c>
      <c r="Q223" s="5">
        <f t="shared" si="47"/>
        <v>4298.4203041438568</v>
      </c>
      <c r="Z223" s="4">
        <v>220</v>
      </c>
      <c r="AA223" s="5">
        <f t="shared" si="53"/>
        <v>2388.5295363868795</v>
      </c>
      <c r="AB223" s="5">
        <f t="shared" si="48"/>
        <v>0.9108912992407735</v>
      </c>
      <c r="AC223" s="5">
        <f t="shared" si="49"/>
        <v>0.39263499228277471</v>
      </c>
      <c r="AD223" s="5">
        <f t="shared" si="50"/>
        <v>0.51825630695799885</v>
      </c>
      <c r="AE223" s="5">
        <f t="shared" si="51"/>
        <v>2388.0112800799216</v>
      </c>
    </row>
    <row r="224" spans="12:31" x14ac:dyDescent="0.25">
      <c r="L224" s="4">
        <v>221</v>
      </c>
      <c r="M224" s="5">
        <f t="shared" si="52"/>
        <v>4298.4203041438568</v>
      </c>
      <c r="N224" s="5">
        <f t="shared" si="44"/>
        <v>1.6396043386333925</v>
      </c>
      <c r="O224" s="5">
        <f t="shared" si="45"/>
        <v>0.7065896390373464</v>
      </c>
      <c r="P224" s="5">
        <f t="shared" si="46"/>
        <v>0.9330146995960461</v>
      </c>
      <c r="Q224" s="5">
        <f t="shared" si="47"/>
        <v>4297.4872894442606</v>
      </c>
      <c r="Z224" s="4">
        <v>221</v>
      </c>
      <c r="AA224" s="5">
        <f t="shared" si="53"/>
        <v>2388.0112800799216</v>
      </c>
      <c r="AB224" s="5">
        <f t="shared" si="48"/>
        <v>0.9108912992407735</v>
      </c>
      <c r="AC224" s="5">
        <f t="shared" si="49"/>
        <v>0.39254979946519258</v>
      </c>
      <c r="AD224" s="5">
        <f t="shared" si="50"/>
        <v>0.51834149977558086</v>
      </c>
      <c r="AE224" s="5">
        <f t="shared" si="51"/>
        <v>2387.4929385801461</v>
      </c>
    </row>
    <row r="225" spans="12:31" x14ac:dyDescent="0.25">
      <c r="L225" s="4">
        <v>222</v>
      </c>
      <c r="M225" s="5">
        <f t="shared" si="52"/>
        <v>4297.4872894442606</v>
      </c>
      <c r="N225" s="5">
        <f t="shared" si="44"/>
        <v>1.6396043386333925</v>
      </c>
      <c r="O225" s="5">
        <f t="shared" si="45"/>
        <v>0.70643626675796067</v>
      </c>
      <c r="P225" s="5">
        <f t="shared" si="46"/>
        <v>0.93316807187543183</v>
      </c>
      <c r="Q225" s="5">
        <f t="shared" si="47"/>
        <v>4296.5541213723855</v>
      </c>
      <c r="Z225" s="4">
        <v>222</v>
      </c>
      <c r="AA225" s="5">
        <f t="shared" si="53"/>
        <v>2387.4929385801461</v>
      </c>
      <c r="AB225" s="5">
        <f t="shared" si="48"/>
        <v>0.9108912992407735</v>
      </c>
      <c r="AC225" s="5">
        <f t="shared" si="49"/>
        <v>0.39246459264331168</v>
      </c>
      <c r="AD225" s="5">
        <f t="shared" si="50"/>
        <v>0.51842670659746182</v>
      </c>
      <c r="AE225" s="5">
        <f t="shared" si="51"/>
        <v>2386.9745118735486</v>
      </c>
    </row>
    <row r="226" spans="12:31" x14ac:dyDescent="0.25">
      <c r="L226" s="4">
        <v>223</v>
      </c>
      <c r="M226" s="5">
        <f t="shared" si="52"/>
        <v>4296.5541213723855</v>
      </c>
      <c r="N226" s="5">
        <f t="shared" si="44"/>
        <v>1.6396043386333925</v>
      </c>
      <c r="O226" s="5">
        <f t="shared" si="45"/>
        <v>0.70628286926669348</v>
      </c>
      <c r="P226" s="5">
        <f t="shared" si="46"/>
        <v>0.93332146936669902</v>
      </c>
      <c r="Q226" s="5">
        <f t="shared" si="47"/>
        <v>4295.6207999030185</v>
      </c>
      <c r="Z226" s="4">
        <v>223</v>
      </c>
      <c r="AA226" s="5">
        <f t="shared" si="53"/>
        <v>2386.9745118735486</v>
      </c>
      <c r="AB226" s="5">
        <f t="shared" si="48"/>
        <v>0.9108912992407735</v>
      </c>
      <c r="AC226" s="5">
        <f t="shared" si="49"/>
        <v>0.3923793718148299</v>
      </c>
      <c r="AD226" s="5">
        <f t="shared" si="50"/>
        <v>0.51851192742594354</v>
      </c>
      <c r="AE226" s="5">
        <f t="shared" si="51"/>
        <v>2386.4559999461226</v>
      </c>
    </row>
    <row r="227" spans="12:31" x14ac:dyDescent="0.25">
      <c r="L227" s="4">
        <v>224</v>
      </c>
      <c r="M227" s="5">
        <f t="shared" si="52"/>
        <v>4295.6207999030185</v>
      </c>
      <c r="N227" s="5">
        <f t="shared" si="44"/>
        <v>1.6396043386333925</v>
      </c>
      <c r="O227" s="5">
        <f t="shared" si="45"/>
        <v>0.70612944655940035</v>
      </c>
      <c r="P227" s="5">
        <f t="shared" si="46"/>
        <v>0.93347489207399215</v>
      </c>
      <c r="Q227" s="5">
        <f t="shared" si="47"/>
        <v>4294.6873250109447</v>
      </c>
      <c r="Z227" s="4">
        <v>224</v>
      </c>
      <c r="AA227" s="5">
        <f t="shared" si="53"/>
        <v>2386.4559999461226</v>
      </c>
      <c r="AB227" s="5">
        <f t="shared" si="48"/>
        <v>0.9108912992407735</v>
      </c>
      <c r="AC227" s="5">
        <f t="shared" si="49"/>
        <v>0.39229413697744481</v>
      </c>
      <c r="AD227" s="5">
        <f t="shared" si="50"/>
        <v>0.51859716226332875</v>
      </c>
      <c r="AE227" s="5">
        <f t="shared" si="51"/>
        <v>2385.9374027838594</v>
      </c>
    </row>
    <row r="228" spans="12:31" x14ac:dyDescent="0.25">
      <c r="L228" s="4">
        <v>225</v>
      </c>
      <c r="M228" s="5">
        <f t="shared" si="52"/>
        <v>4294.6873250109447</v>
      </c>
      <c r="N228" s="5">
        <f t="shared" si="44"/>
        <v>1.6396043386333925</v>
      </c>
      <c r="O228" s="5">
        <f t="shared" si="45"/>
        <v>0.70597599863193616</v>
      </c>
      <c r="P228" s="5">
        <f t="shared" si="46"/>
        <v>0.93362834000145634</v>
      </c>
      <c r="Q228" s="5">
        <f t="shared" si="47"/>
        <v>4293.7536966709431</v>
      </c>
      <c r="Z228" s="4">
        <v>225</v>
      </c>
      <c r="AA228" s="5">
        <f t="shared" si="53"/>
        <v>2385.9374027838594</v>
      </c>
      <c r="AB228" s="5">
        <f t="shared" si="48"/>
        <v>0.9108912992407735</v>
      </c>
      <c r="AC228" s="5">
        <f t="shared" si="49"/>
        <v>0.39220888812885363</v>
      </c>
      <c r="AD228" s="5">
        <f t="shared" si="50"/>
        <v>0.51868241111191993</v>
      </c>
      <c r="AE228" s="5">
        <f t="shared" si="51"/>
        <v>2385.4187203727474</v>
      </c>
    </row>
    <row r="229" spans="12:31" x14ac:dyDescent="0.25">
      <c r="L229" s="4">
        <v>226</v>
      </c>
      <c r="M229" s="5">
        <f t="shared" si="52"/>
        <v>4293.7536966709431</v>
      </c>
      <c r="N229" s="5">
        <f t="shared" si="44"/>
        <v>1.6396043386333925</v>
      </c>
      <c r="O229" s="5">
        <f t="shared" si="45"/>
        <v>0.70582252548015501</v>
      </c>
      <c r="P229" s="5">
        <f t="shared" si="46"/>
        <v>0.93378181315323749</v>
      </c>
      <c r="Q229" s="5">
        <f t="shared" si="47"/>
        <v>4292.8199148577896</v>
      </c>
      <c r="Z229" s="4">
        <v>226</v>
      </c>
      <c r="AA229" s="5">
        <f t="shared" si="53"/>
        <v>2385.4187203727474</v>
      </c>
      <c r="AB229" s="5">
        <f t="shared" si="48"/>
        <v>0.9108912992407735</v>
      </c>
      <c r="AC229" s="5">
        <f t="shared" si="49"/>
        <v>0.39212362526675304</v>
      </c>
      <c r="AD229" s="5">
        <f t="shared" si="50"/>
        <v>0.51876767397402046</v>
      </c>
      <c r="AE229" s="5">
        <f t="shared" si="51"/>
        <v>2384.8999526987736</v>
      </c>
    </row>
    <row r="230" spans="12:31" x14ac:dyDescent="0.25">
      <c r="L230" s="4">
        <v>227</v>
      </c>
      <c r="M230" s="5">
        <f t="shared" si="52"/>
        <v>4292.8199148577896</v>
      </c>
      <c r="N230" s="5">
        <f t="shared" si="44"/>
        <v>1.6396043386333925</v>
      </c>
      <c r="O230" s="5">
        <f t="shared" si="45"/>
        <v>0.70566902709991064</v>
      </c>
      <c r="P230" s="5">
        <f t="shared" si="46"/>
        <v>0.93393531153348186</v>
      </c>
      <c r="Q230" s="5">
        <f t="shared" si="47"/>
        <v>4291.8859795462558</v>
      </c>
      <c r="Z230" s="4">
        <v>227</v>
      </c>
      <c r="AA230" s="5">
        <f t="shared" si="53"/>
        <v>2384.8999526987736</v>
      </c>
      <c r="AB230" s="5">
        <f t="shared" si="48"/>
        <v>0.9108912992407735</v>
      </c>
      <c r="AC230" s="5">
        <f t="shared" si="49"/>
        <v>0.3920383483888395</v>
      </c>
      <c r="AD230" s="5">
        <f t="shared" si="50"/>
        <v>0.51885295085193395</v>
      </c>
      <c r="AE230" s="5">
        <f t="shared" si="51"/>
        <v>2384.3810997479218</v>
      </c>
    </row>
    <row r="231" spans="12:31" x14ac:dyDescent="0.25">
      <c r="L231" s="4">
        <v>228</v>
      </c>
      <c r="M231" s="5">
        <f t="shared" si="52"/>
        <v>4291.8859795462558</v>
      </c>
      <c r="N231" s="5">
        <f t="shared" si="44"/>
        <v>1.6396043386333925</v>
      </c>
      <c r="O231" s="5">
        <f t="shared" si="45"/>
        <v>0.70551550348705583</v>
      </c>
      <c r="P231" s="5">
        <f t="shared" si="46"/>
        <v>0.93408883514633667</v>
      </c>
      <c r="Q231" s="5">
        <f t="shared" si="47"/>
        <v>4290.9518907111096</v>
      </c>
      <c r="Z231" s="4">
        <v>228</v>
      </c>
      <c r="AA231" s="5">
        <f t="shared" si="53"/>
        <v>2384.3810997479218</v>
      </c>
      <c r="AB231" s="5">
        <f t="shared" si="48"/>
        <v>0.9108912992407735</v>
      </c>
      <c r="AC231" s="5">
        <f t="shared" si="49"/>
        <v>0.39195305749280906</v>
      </c>
      <c r="AD231" s="5">
        <f t="shared" si="50"/>
        <v>0.51893824174796443</v>
      </c>
      <c r="AE231" s="5">
        <f t="shared" si="51"/>
        <v>2383.8621615061738</v>
      </c>
    </row>
    <row r="232" spans="12:31" x14ac:dyDescent="0.25">
      <c r="L232" s="4">
        <v>229</v>
      </c>
      <c r="M232" s="5">
        <f t="shared" si="52"/>
        <v>4290.9518907111096</v>
      </c>
      <c r="N232" s="5">
        <f t="shared" si="44"/>
        <v>1.6396043386333925</v>
      </c>
      <c r="O232" s="5">
        <f t="shared" si="45"/>
        <v>0.70536195463744267</v>
      </c>
      <c r="P232" s="5">
        <f t="shared" si="46"/>
        <v>0.93424238399594983</v>
      </c>
      <c r="Q232" s="5">
        <f t="shared" si="47"/>
        <v>4290.0176483271134</v>
      </c>
      <c r="Z232" s="4">
        <v>229</v>
      </c>
      <c r="AA232" s="5">
        <f t="shared" si="53"/>
        <v>2383.8621615061738</v>
      </c>
      <c r="AB232" s="5">
        <f t="shared" si="48"/>
        <v>0.9108912992407735</v>
      </c>
      <c r="AC232" s="5">
        <f t="shared" si="49"/>
        <v>0.39186775257635736</v>
      </c>
      <c r="AD232" s="5">
        <f t="shared" si="50"/>
        <v>0.51902354666441619</v>
      </c>
      <c r="AE232" s="5">
        <f t="shared" si="51"/>
        <v>2383.3431379595095</v>
      </c>
    </row>
    <row r="233" spans="12:31" x14ac:dyDescent="0.25">
      <c r="L233" s="4">
        <v>230</v>
      </c>
      <c r="M233" s="5">
        <f t="shared" si="52"/>
        <v>4290.0176483271134</v>
      </c>
      <c r="N233" s="5">
        <f t="shared" si="44"/>
        <v>1.6396043386333925</v>
      </c>
      <c r="O233" s="5">
        <f t="shared" si="45"/>
        <v>0.70520838054692281</v>
      </c>
      <c r="P233" s="5">
        <f t="shared" si="46"/>
        <v>0.93439595808646969</v>
      </c>
      <c r="Q233" s="5">
        <f t="shared" si="47"/>
        <v>4289.0832523690269</v>
      </c>
      <c r="Z233" s="4">
        <v>230</v>
      </c>
      <c r="AA233" s="5">
        <f t="shared" si="53"/>
        <v>2383.3431379595095</v>
      </c>
      <c r="AB233" s="5">
        <f t="shared" si="48"/>
        <v>0.9108912992407735</v>
      </c>
      <c r="AC233" s="5">
        <f t="shared" si="49"/>
        <v>0.39178243363717963</v>
      </c>
      <c r="AD233" s="5">
        <f t="shared" si="50"/>
        <v>0.51910886560359382</v>
      </c>
      <c r="AE233" s="5">
        <f t="shared" si="51"/>
        <v>2382.8240290939057</v>
      </c>
    </row>
    <row r="234" spans="12:31" x14ac:dyDescent="0.25">
      <c r="L234" s="4">
        <v>231</v>
      </c>
      <c r="M234" s="5">
        <f t="shared" si="52"/>
        <v>4289.0832523690269</v>
      </c>
      <c r="N234" s="5">
        <f t="shared" si="44"/>
        <v>1.6396043386333925</v>
      </c>
      <c r="O234" s="5">
        <f t="shared" si="45"/>
        <v>0.7050547812113469</v>
      </c>
      <c r="P234" s="5">
        <f t="shared" si="46"/>
        <v>0.9345495574220456</v>
      </c>
      <c r="Q234" s="5">
        <f t="shared" si="47"/>
        <v>4288.1487028116053</v>
      </c>
      <c r="Z234" s="4">
        <v>231</v>
      </c>
      <c r="AA234" s="5">
        <f t="shared" si="53"/>
        <v>2382.8240290939057</v>
      </c>
      <c r="AB234" s="5">
        <f t="shared" si="48"/>
        <v>0.9108912992407735</v>
      </c>
      <c r="AC234" s="5">
        <f t="shared" si="49"/>
        <v>0.39169710067297081</v>
      </c>
      <c r="AD234" s="5">
        <f t="shared" si="50"/>
        <v>0.51919419856780269</v>
      </c>
      <c r="AE234" s="5">
        <f t="shared" si="51"/>
        <v>2382.304834895338</v>
      </c>
    </row>
    <row r="235" spans="12:31" x14ac:dyDescent="0.25">
      <c r="L235" s="4">
        <v>232</v>
      </c>
      <c r="M235" s="5">
        <f t="shared" si="52"/>
        <v>4288.1487028116053</v>
      </c>
      <c r="N235" s="5">
        <f t="shared" si="44"/>
        <v>1.6396043386333925</v>
      </c>
      <c r="O235" s="5">
        <f t="shared" si="45"/>
        <v>0.70490115662656527</v>
      </c>
      <c r="P235" s="5">
        <f t="shared" si="46"/>
        <v>0.93470318200682723</v>
      </c>
      <c r="Q235" s="5">
        <f t="shared" si="47"/>
        <v>4287.2139996295982</v>
      </c>
      <c r="Z235" s="4">
        <v>232</v>
      </c>
      <c r="AA235" s="5">
        <f t="shared" si="53"/>
        <v>2382.304834895338</v>
      </c>
      <c r="AB235" s="5">
        <f t="shared" si="48"/>
        <v>0.9108912992407735</v>
      </c>
      <c r="AC235" s="5">
        <f t="shared" si="49"/>
        <v>0.39161175368142542</v>
      </c>
      <c r="AD235" s="5">
        <f t="shared" si="50"/>
        <v>0.51927954555934808</v>
      </c>
      <c r="AE235" s="5">
        <f t="shared" si="51"/>
        <v>2381.7855553497789</v>
      </c>
    </row>
    <row r="236" spans="12:31" x14ac:dyDescent="0.25">
      <c r="L236" s="4">
        <v>233</v>
      </c>
      <c r="M236" s="5">
        <f t="shared" si="52"/>
        <v>4287.2139996295982</v>
      </c>
      <c r="N236" s="5">
        <f t="shared" si="44"/>
        <v>1.6396043386333925</v>
      </c>
      <c r="O236" s="5">
        <f t="shared" si="45"/>
        <v>0.70474750678842712</v>
      </c>
      <c r="P236" s="5">
        <f t="shared" si="46"/>
        <v>0.93485683184496537</v>
      </c>
      <c r="Q236" s="5">
        <f t="shared" si="47"/>
        <v>4286.2791427977536</v>
      </c>
      <c r="Z236" s="4">
        <v>233</v>
      </c>
      <c r="AA236" s="5">
        <f t="shared" si="53"/>
        <v>2381.7855553497789</v>
      </c>
      <c r="AB236" s="5">
        <f t="shared" si="48"/>
        <v>0.9108912992407735</v>
      </c>
      <c r="AC236" s="5">
        <f t="shared" si="49"/>
        <v>0.39152639266023764</v>
      </c>
      <c r="AD236" s="5">
        <f t="shared" si="50"/>
        <v>0.51936490658053591</v>
      </c>
      <c r="AE236" s="5">
        <f t="shared" si="51"/>
        <v>2381.2661904431984</v>
      </c>
    </row>
    <row r="237" spans="12:31" x14ac:dyDescent="0.25">
      <c r="L237" s="4">
        <v>234</v>
      </c>
      <c r="M237" s="5">
        <f t="shared" si="52"/>
        <v>4286.2791427977536</v>
      </c>
      <c r="N237" s="5">
        <f t="shared" si="44"/>
        <v>1.6396043386333925</v>
      </c>
      <c r="O237" s="5">
        <f t="shared" si="45"/>
        <v>0.70459383169278145</v>
      </c>
      <c r="P237" s="5">
        <f t="shared" si="46"/>
        <v>0.93501050694061105</v>
      </c>
      <c r="Q237" s="5">
        <f t="shared" si="47"/>
        <v>4285.3441322908129</v>
      </c>
      <c r="Z237" s="4">
        <v>234</v>
      </c>
      <c r="AA237" s="5">
        <f t="shared" si="53"/>
        <v>2381.2661904431984</v>
      </c>
      <c r="AB237" s="5">
        <f t="shared" si="48"/>
        <v>0.9108912992407735</v>
      </c>
      <c r="AC237" s="5">
        <f t="shared" si="49"/>
        <v>0.39144101760710109</v>
      </c>
      <c r="AD237" s="5">
        <f t="shared" si="50"/>
        <v>0.51945028163367235</v>
      </c>
      <c r="AE237" s="5">
        <f t="shared" si="51"/>
        <v>2380.746740161565</v>
      </c>
    </row>
    <row r="238" spans="12:31" x14ac:dyDescent="0.25">
      <c r="L238" s="4">
        <v>235</v>
      </c>
      <c r="M238" s="5">
        <f t="shared" si="52"/>
        <v>4285.3441322908129</v>
      </c>
      <c r="N238" s="5">
        <f t="shared" si="44"/>
        <v>1.6396043386333925</v>
      </c>
      <c r="O238" s="5">
        <f t="shared" si="45"/>
        <v>0.70444013133547612</v>
      </c>
      <c r="P238" s="5">
        <f t="shared" si="46"/>
        <v>0.93516420729791638</v>
      </c>
      <c r="Q238" s="5">
        <f t="shared" si="47"/>
        <v>4284.408968083515</v>
      </c>
      <c r="Z238" s="4">
        <v>235</v>
      </c>
      <c r="AA238" s="5">
        <f t="shared" si="53"/>
        <v>2380.746740161565</v>
      </c>
      <c r="AB238" s="5">
        <f t="shared" si="48"/>
        <v>0.9108912992407735</v>
      </c>
      <c r="AC238" s="5">
        <f t="shared" si="49"/>
        <v>0.39135562851970934</v>
      </c>
      <c r="AD238" s="5">
        <f t="shared" si="50"/>
        <v>0.5195356707210641</v>
      </c>
      <c r="AE238" s="5">
        <f t="shared" si="51"/>
        <v>2380.2272044908441</v>
      </c>
    </row>
    <row r="239" spans="12:31" x14ac:dyDescent="0.25">
      <c r="L239" s="4">
        <v>236</v>
      </c>
      <c r="M239" s="5">
        <f t="shared" si="52"/>
        <v>4284.408968083515</v>
      </c>
      <c r="N239" s="5">
        <f t="shared" si="44"/>
        <v>1.6396043386333925</v>
      </c>
      <c r="O239" s="5">
        <f t="shared" si="45"/>
        <v>0.70428640571235868</v>
      </c>
      <c r="P239" s="5">
        <f t="shared" si="46"/>
        <v>0.93531793292103382</v>
      </c>
      <c r="Q239" s="5">
        <f t="shared" si="47"/>
        <v>4283.473650150594</v>
      </c>
      <c r="Z239" s="4">
        <v>236</v>
      </c>
      <c r="AA239" s="5">
        <f t="shared" si="53"/>
        <v>2380.2272044908441</v>
      </c>
      <c r="AB239" s="5">
        <f t="shared" si="48"/>
        <v>0.9108912992407735</v>
      </c>
      <c r="AC239" s="5">
        <f t="shared" si="49"/>
        <v>0.39127022539575518</v>
      </c>
      <c r="AD239" s="5">
        <f t="shared" si="50"/>
        <v>0.51962107384501832</v>
      </c>
      <c r="AE239" s="5">
        <f t="shared" si="51"/>
        <v>2379.7075834169991</v>
      </c>
    </row>
    <row r="240" spans="12:31" x14ac:dyDescent="0.25">
      <c r="L240" s="4">
        <v>237</v>
      </c>
      <c r="M240" s="5">
        <f t="shared" si="52"/>
        <v>4283.473650150594</v>
      </c>
      <c r="N240" s="5">
        <f t="shared" si="44"/>
        <v>1.6396043386333925</v>
      </c>
      <c r="O240" s="5">
        <f t="shared" si="45"/>
        <v>0.70413265481927578</v>
      </c>
      <c r="P240" s="5">
        <f t="shared" si="46"/>
        <v>0.93547168381411672</v>
      </c>
      <c r="Q240" s="5">
        <f t="shared" si="47"/>
        <v>4282.5381784667798</v>
      </c>
      <c r="Z240" s="4">
        <v>237</v>
      </c>
      <c r="AA240" s="5">
        <f t="shared" si="53"/>
        <v>2379.7075834169991</v>
      </c>
      <c r="AB240" s="5">
        <f t="shared" si="48"/>
        <v>0.9108912992407735</v>
      </c>
      <c r="AC240" s="5">
        <f t="shared" si="49"/>
        <v>0.39118480823293139</v>
      </c>
      <c r="AD240" s="5">
        <f t="shared" si="50"/>
        <v>0.51970649100784216</v>
      </c>
      <c r="AE240" s="5">
        <f t="shared" si="51"/>
        <v>2379.1878769259911</v>
      </c>
    </row>
    <row r="241" spans="12:31" x14ac:dyDescent="0.25">
      <c r="L241" s="4">
        <v>238</v>
      </c>
      <c r="M241" s="5">
        <f t="shared" si="52"/>
        <v>4282.5381784667798</v>
      </c>
      <c r="N241" s="5">
        <f t="shared" si="44"/>
        <v>1.6396043386333925</v>
      </c>
      <c r="O241" s="5">
        <f t="shared" si="45"/>
        <v>0.70397887865207343</v>
      </c>
      <c r="P241" s="5">
        <f t="shared" si="46"/>
        <v>0.93562545998131907</v>
      </c>
      <c r="Q241" s="5">
        <f t="shared" si="47"/>
        <v>4281.6025530067982</v>
      </c>
      <c r="Z241" s="4">
        <v>238</v>
      </c>
      <c r="AA241" s="5">
        <f t="shared" si="53"/>
        <v>2379.1878769259911</v>
      </c>
      <c r="AB241" s="5">
        <f t="shared" si="48"/>
        <v>0.9108912992407735</v>
      </c>
      <c r="AC241" s="5">
        <f t="shared" si="49"/>
        <v>0.39109937702893005</v>
      </c>
      <c r="AD241" s="5">
        <f t="shared" si="50"/>
        <v>0.51979192221184345</v>
      </c>
      <c r="AE241" s="5">
        <f t="shared" si="51"/>
        <v>2378.6680850037792</v>
      </c>
    </row>
    <row r="242" spans="12:31" x14ac:dyDescent="0.25">
      <c r="L242" s="4">
        <v>239</v>
      </c>
      <c r="M242" s="5">
        <f t="shared" si="52"/>
        <v>4281.6025530067982</v>
      </c>
      <c r="N242" s="5">
        <f t="shared" si="44"/>
        <v>1.6396043386333925</v>
      </c>
      <c r="O242" s="5">
        <f t="shared" si="45"/>
        <v>0.70382507720659693</v>
      </c>
      <c r="P242" s="5">
        <f t="shared" si="46"/>
        <v>0.93577926142679557</v>
      </c>
      <c r="Q242" s="5">
        <f t="shared" si="47"/>
        <v>4280.6667737453718</v>
      </c>
      <c r="Z242" s="4">
        <v>239</v>
      </c>
      <c r="AA242" s="5">
        <f t="shared" si="53"/>
        <v>2378.6680850037792</v>
      </c>
      <c r="AB242" s="5">
        <f t="shared" si="48"/>
        <v>0.9108912992407735</v>
      </c>
      <c r="AC242" s="5">
        <f t="shared" si="49"/>
        <v>0.39101393178144317</v>
      </c>
      <c r="AD242" s="5">
        <f t="shared" si="50"/>
        <v>0.51987736745933033</v>
      </c>
      <c r="AE242" s="5">
        <f t="shared" si="51"/>
        <v>2378.14820763632</v>
      </c>
    </row>
    <row r="243" spans="12:31" x14ac:dyDescent="0.25">
      <c r="L243" s="4">
        <v>240</v>
      </c>
      <c r="M243" s="5">
        <f t="shared" si="52"/>
        <v>4280.6667737453718</v>
      </c>
      <c r="N243" s="5">
        <f t="shared" si="44"/>
        <v>1.6396043386333925</v>
      </c>
      <c r="O243" s="5">
        <f t="shared" si="45"/>
        <v>0.70367125047869128</v>
      </c>
      <c r="P243" s="5">
        <f t="shared" si="46"/>
        <v>0.93593308815470122</v>
      </c>
      <c r="Q243" s="5">
        <f t="shared" si="47"/>
        <v>4279.7308406572174</v>
      </c>
      <c r="Z243" s="4">
        <v>240</v>
      </c>
      <c r="AA243" s="5">
        <f t="shared" si="53"/>
        <v>2378.14820763632</v>
      </c>
      <c r="AB243" s="5">
        <f t="shared" si="48"/>
        <v>0.9108912992407735</v>
      </c>
      <c r="AC243" s="5">
        <f t="shared" si="49"/>
        <v>0.3909284724881622</v>
      </c>
      <c r="AD243" s="5">
        <f t="shared" si="50"/>
        <v>0.5199628267526113</v>
      </c>
      <c r="AE243" s="5">
        <f t="shared" si="51"/>
        <v>2377.6282448095671</v>
      </c>
    </row>
    <row r="244" spans="12:31" x14ac:dyDescent="0.25">
      <c r="L244" s="4">
        <v>241</v>
      </c>
      <c r="M244" s="5">
        <f t="shared" si="52"/>
        <v>4279.7308406572174</v>
      </c>
      <c r="N244" s="5">
        <f t="shared" si="44"/>
        <v>1.6396043386333925</v>
      </c>
      <c r="O244" s="5">
        <f t="shared" si="45"/>
        <v>0.70351739846420014</v>
      </c>
      <c r="P244" s="5">
        <f t="shared" si="46"/>
        <v>0.93608694016919236</v>
      </c>
      <c r="Q244" s="5">
        <f t="shared" si="47"/>
        <v>4278.7947537170485</v>
      </c>
      <c r="Z244" s="4">
        <v>241</v>
      </c>
      <c r="AA244" s="5">
        <f t="shared" si="53"/>
        <v>2377.6282448095671</v>
      </c>
      <c r="AB244" s="5">
        <f t="shared" si="48"/>
        <v>0.9108912992407735</v>
      </c>
      <c r="AC244" s="5">
        <f t="shared" si="49"/>
        <v>0.39084299914677817</v>
      </c>
      <c r="AD244" s="5">
        <f t="shared" si="50"/>
        <v>0.52004830009399527</v>
      </c>
      <c r="AE244" s="5">
        <f t="shared" si="51"/>
        <v>2377.1081965094731</v>
      </c>
    </row>
    <row r="245" spans="12:31" x14ac:dyDescent="0.25">
      <c r="L245" s="4">
        <v>242</v>
      </c>
      <c r="M245" s="5">
        <f t="shared" si="52"/>
        <v>4278.7947537170485</v>
      </c>
      <c r="N245" s="5">
        <f t="shared" si="44"/>
        <v>1.6396043386333925</v>
      </c>
      <c r="O245" s="5">
        <f t="shared" si="45"/>
        <v>0.70336352115896694</v>
      </c>
      <c r="P245" s="5">
        <f t="shared" si="46"/>
        <v>0.93624081747442556</v>
      </c>
      <c r="Q245" s="5">
        <f t="shared" si="47"/>
        <v>4277.8585128995737</v>
      </c>
      <c r="Z245" s="4">
        <v>242</v>
      </c>
      <c r="AA245" s="5">
        <f t="shared" si="53"/>
        <v>2377.1081965094731</v>
      </c>
      <c r="AB245" s="5">
        <f t="shared" si="48"/>
        <v>0.9108912992407735</v>
      </c>
      <c r="AC245" s="5">
        <f t="shared" si="49"/>
        <v>0.39075751175498191</v>
      </c>
      <c r="AD245" s="5">
        <f t="shared" si="50"/>
        <v>0.52013378748579164</v>
      </c>
      <c r="AE245" s="5">
        <f t="shared" si="51"/>
        <v>2376.5880627219872</v>
      </c>
    </row>
    <row r="246" spans="12:31" x14ac:dyDescent="0.25">
      <c r="L246" s="4">
        <v>243</v>
      </c>
      <c r="M246" s="5">
        <f t="shared" si="52"/>
        <v>4277.8585128995737</v>
      </c>
      <c r="N246" s="5">
        <f t="shared" si="44"/>
        <v>1.6396043386333925</v>
      </c>
      <c r="O246" s="5">
        <f t="shared" si="45"/>
        <v>0.70320961855883402</v>
      </c>
      <c r="P246" s="5">
        <f t="shared" si="46"/>
        <v>0.93639472007455848</v>
      </c>
      <c r="Q246" s="5">
        <f t="shared" si="47"/>
        <v>4276.9221181794992</v>
      </c>
      <c r="Z246" s="4">
        <v>243</v>
      </c>
      <c r="AA246" s="5">
        <f t="shared" si="53"/>
        <v>2376.5880627219872</v>
      </c>
      <c r="AB246" s="5">
        <f t="shared" si="48"/>
        <v>0.9108912992407735</v>
      </c>
      <c r="AC246" s="5">
        <f t="shared" si="49"/>
        <v>0.39067201031046367</v>
      </c>
      <c r="AD246" s="5">
        <f t="shared" si="50"/>
        <v>0.52021928893030989</v>
      </c>
      <c r="AE246" s="5">
        <f t="shared" si="51"/>
        <v>2376.0678434330571</v>
      </c>
    </row>
    <row r="247" spans="12:31" x14ac:dyDescent="0.25">
      <c r="L247" s="4">
        <v>244</v>
      </c>
      <c r="M247" s="5">
        <f t="shared" si="52"/>
        <v>4276.9221181794992</v>
      </c>
      <c r="N247" s="5">
        <f t="shared" si="44"/>
        <v>1.6396043386333925</v>
      </c>
      <c r="O247" s="5">
        <f t="shared" si="45"/>
        <v>0.70305569065964368</v>
      </c>
      <c r="P247" s="5">
        <f t="shared" si="46"/>
        <v>0.93654864797374882</v>
      </c>
      <c r="Q247" s="5">
        <f t="shared" si="47"/>
        <v>4275.9855695315255</v>
      </c>
      <c r="Z247" s="4">
        <v>244</v>
      </c>
      <c r="AA247" s="5">
        <f t="shared" si="53"/>
        <v>2376.0678434330571</v>
      </c>
      <c r="AB247" s="5">
        <f t="shared" si="48"/>
        <v>0.9108912992407735</v>
      </c>
      <c r="AC247" s="5">
        <f t="shared" si="49"/>
        <v>0.39058649481091351</v>
      </c>
      <c r="AD247" s="5">
        <f t="shared" si="50"/>
        <v>0.52030480442985994</v>
      </c>
      <c r="AE247" s="5">
        <f t="shared" si="51"/>
        <v>2375.5475386286271</v>
      </c>
    </row>
    <row r="248" spans="12:31" x14ac:dyDescent="0.25">
      <c r="L248" s="4">
        <v>245</v>
      </c>
      <c r="M248" s="5">
        <f t="shared" si="52"/>
        <v>4275.9855695315255</v>
      </c>
      <c r="N248" s="5">
        <f t="shared" si="44"/>
        <v>1.6396043386333925</v>
      </c>
      <c r="O248" s="5">
        <f t="shared" si="45"/>
        <v>0.70290173745723705</v>
      </c>
      <c r="P248" s="5">
        <f t="shared" si="46"/>
        <v>0.93670260117615545</v>
      </c>
      <c r="Q248" s="5">
        <f t="shared" si="47"/>
        <v>4275.0488669303495</v>
      </c>
      <c r="Z248" s="4">
        <v>245</v>
      </c>
      <c r="AA248" s="5">
        <f t="shared" si="53"/>
        <v>2375.5475386286271</v>
      </c>
      <c r="AB248" s="5">
        <f t="shared" si="48"/>
        <v>0.9108912992407735</v>
      </c>
      <c r="AC248" s="5">
        <f t="shared" si="49"/>
        <v>0.39050096525402089</v>
      </c>
      <c r="AD248" s="5">
        <f t="shared" si="50"/>
        <v>0.52039033398675261</v>
      </c>
      <c r="AE248" s="5">
        <f t="shared" si="51"/>
        <v>2375.0271482946405</v>
      </c>
    </row>
    <row r="249" spans="12:31" x14ac:dyDescent="0.25">
      <c r="L249" s="4">
        <v>246</v>
      </c>
      <c r="M249" s="5">
        <f t="shared" si="52"/>
        <v>4275.0488669303495</v>
      </c>
      <c r="N249" s="5">
        <f t="shared" si="44"/>
        <v>1.6396043386333925</v>
      </c>
      <c r="O249" s="5">
        <f t="shared" si="45"/>
        <v>0.70274775894745478</v>
      </c>
      <c r="P249" s="5">
        <f t="shared" si="46"/>
        <v>0.93685657968593772</v>
      </c>
      <c r="Q249" s="5">
        <f t="shared" si="47"/>
        <v>4274.1120103506637</v>
      </c>
      <c r="Z249" s="4">
        <v>246</v>
      </c>
      <c r="AA249" s="5">
        <f t="shared" si="53"/>
        <v>2375.0271482946405</v>
      </c>
      <c r="AB249" s="5">
        <f t="shared" si="48"/>
        <v>0.9108912992407735</v>
      </c>
      <c r="AC249" s="5">
        <f t="shared" si="49"/>
        <v>0.39041542163747517</v>
      </c>
      <c r="AD249" s="5">
        <f t="shared" si="50"/>
        <v>0.52047587760329828</v>
      </c>
      <c r="AE249" s="5">
        <f t="shared" si="51"/>
        <v>2374.5066724170374</v>
      </c>
    </row>
    <row r="250" spans="12:31" x14ac:dyDescent="0.25">
      <c r="L250" s="4">
        <v>247</v>
      </c>
      <c r="M250" s="5">
        <f t="shared" si="52"/>
        <v>4274.1120103506637</v>
      </c>
      <c r="N250" s="5">
        <f t="shared" si="44"/>
        <v>1.6396043386333925</v>
      </c>
      <c r="O250" s="5">
        <f t="shared" si="45"/>
        <v>0.70259375512613653</v>
      </c>
      <c r="P250" s="5">
        <f t="shared" si="46"/>
        <v>0.93701058350725597</v>
      </c>
      <c r="Q250" s="5">
        <f t="shared" si="47"/>
        <v>4273.1749997671568</v>
      </c>
      <c r="Z250" s="4">
        <v>247</v>
      </c>
      <c r="AA250" s="5">
        <f t="shared" si="53"/>
        <v>2374.5066724170374</v>
      </c>
      <c r="AB250" s="5">
        <f t="shared" si="48"/>
        <v>0.9108912992407735</v>
      </c>
      <c r="AC250" s="5">
        <f t="shared" si="49"/>
        <v>0.39032986395896507</v>
      </c>
      <c r="AD250" s="5">
        <f t="shared" si="50"/>
        <v>0.52056143528180843</v>
      </c>
      <c r="AE250" s="5">
        <f t="shared" si="51"/>
        <v>2373.9861109817557</v>
      </c>
    </row>
    <row r="251" spans="12:31" x14ac:dyDescent="0.25">
      <c r="L251" s="4">
        <v>248</v>
      </c>
      <c r="M251" s="5">
        <f t="shared" si="52"/>
        <v>4273.1749997671568</v>
      </c>
      <c r="N251" s="5">
        <f t="shared" si="44"/>
        <v>1.6396043386333925</v>
      </c>
      <c r="O251" s="5">
        <f t="shared" si="45"/>
        <v>0.70243972598912163</v>
      </c>
      <c r="P251" s="5">
        <f t="shared" si="46"/>
        <v>0.93716461264427087</v>
      </c>
      <c r="Q251" s="5">
        <f t="shared" si="47"/>
        <v>4272.2378351545121</v>
      </c>
      <c r="Z251" s="4">
        <v>248</v>
      </c>
      <c r="AA251" s="5">
        <f t="shared" si="53"/>
        <v>2373.9861109817557</v>
      </c>
      <c r="AB251" s="5">
        <f t="shared" si="48"/>
        <v>0.9108912992407735</v>
      </c>
      <c r="AC251" s="5">
        <f t="shared" si="49"/>
        <v>0.39024429221617901</v>
      </c>
      <c r="AD251" s="5">
        <f t="shared" si="50"/>
        <v>0.52064700702459454</v>
      </c>
      <c r="AE251" s="5">
        <f t="shared" si="51"/>
        <v>2373.4654639747309</v>
      </c>
    </row>
    <row r="252" spans="12:31" x14ac:dyDescent="0.25">
      <c r="L252" s="4">
        <v>249</v>
      </c>
      <c r="M252" s="5">
        <f t="shared" si="52"/>
        <v>4272.2378351545121</v>
      </c>
      <c r="N252" s="5">
        <f t="shared" si="44"/>
        <v>1.6396043386333925</v>
      </c>
      <c r="O252" s="5">
        <f t="shared" si="45"/>
        <v>0.70228567153224863</v>
      </c>
      <c r="P252" s="5">
        <f t="shared" si="46"/>
        <v>0.93731866710114387</v>
      </c>
      <c r="Q252" s="5">
        <f t="shared" si="47"/>
        <v>4271.3005164874112</v>
      </c>
      <c r="Z252" s="4">
        <v>249</v>
      </c>
      <c r="AA252" s="5">
        <f t="shared" si="53"/>
        <v>2373.4654639747309</v>
      </c>
      <c r="AB252" s="5">
        <f t="shared" si="48"/>
        <v>0.9108912992407735</v>
      </c>
      <c r="AC252" s="5">
        <f t="shared" si="49"/>
        <v>0.39015870640680511</v>
      </c>
      <c r="AD252" s="5">
        <f t="shared" si="50"/>
        <v>0.52073259283396833</v>
      </c>
      <c r="AE252" s="5">
        <f t="shared" si="51"/>
        <v>2372.9447313818969</v>
      </c>
    </row>
    <row r="253" spans="12:31" x14ac:dyDescent="0.25">
      <c r="L253" s="4">
        <v>250</v>
      </c>
      <c r="M253" s="5">
        <f t="shared" si="52"/>
        <v>4271.3005164874112</v>
      </c>
      <c r="N253" s="5">
        <f t="shared" si="44"/>
        <v>1.6396043386333925</v>
      </c>
      <c r="O253" s="5">
        <f t="shared" si="45"/>
        <v>0.70213159175135531</v>
      </c>
      <c r="P253" s="5">
        <f t="shared" si="46"/>
        <v>0.93747274688203719</v>
      </c>
      <c r="Q253" s="5">
        <f t="shared" si="47"/>
        <v>4270.3630437405291</v>
      </c>
      <c r="Z253" s="4">
        <v>250</v>
      </c>
      <c r="AA253" s="5">
        <f t="shared" si="53"/>
        <v>2372.9447313818969</v>
      </c>
      <c r="AB253" s="5">
        <f t="shared" si="48"/>
        <v>0.9108912992407735</v>
      </c>
      <c r="AC253" s="5">
        <f t="shared" si="49"/>
        <v>0.390073106528531</v>
      </c>
      <c r="AD253" s="5">
        <f t="shared" si="50"/>
        <v>0.5208181927122425</v>
      </c>
      <c r="AE253" s="5">
        <f t="shared" si="51"/>
        <v>2372.4239131891845</v>
      </c>
    </row>
    <row r="254" spans="12:31" x14ac:dyDescent="0.25">
      <c r="L254" s="4">
        <v>251</v>
      </c>
      <c r="M254" s="5">
        <f t="shared" si="52"/>
        <v>4270.3630437405291</v>
      </c>
      <c r="N254" s="5">
        <f t="shared" si="44"/>
        <v>1.6396043386333925</v>
      </c>
      <c r="O254" s="5">
        <f t="shared" si="45"/>
        <v>0.70197748664227877</v>
      </c>
      <c r="P254" s="5">
        <f t="shared" si="46"/>
        <v>0.93762685199111373</v>
      </c>
      <c r="Q254" s="5">
        <f t="shared" si="47"/>
        <v>4269.4254168885382</v>
      </c>
      <c r="Z254" s="4">
        <v>251</v>
      </c>
      <c r="AA254" s="5">
        <f t="shared" si="53"/>
        <v>2372.4239131891845</v>
      </c>
      <c r="AB254" s="5">
        <f t="shared" si="48"/>
        <v>0.9108912992407735</v>
      </c>
      <c r="AC254" s="5">
        <f t="shared" si="49"/>
        <v>0.38998749257904403</v>
      </c>
      <c r="AD254" s="5">
        <f t="shared" si="50"/>
        <v>0.52090380666172953</v>
      </c>
      <c r="AE254" s="5">
        <f t="shared" si="51"/>
        <v>2371.9030093825227</v>
      </c>
    </row>
    <row r="255" spans="12:31" x14ac:dyDescent="0.25">
      <c r="L255" s="4">
        <v>252</v>
      </c>
      <c r="M255" s="5">
        <f t="shared" si="52"/>
        <v>4269.4254168885382</v>
      </c>
      <c r="N255" s="5">
        <f t="shared" si="44"/>
        <v>1.6396043386333925</v>
      </c>
      <c r="O255" s="5">
        <f t="shared" si="45"/>
        <v>0.70182335620085556</v>
      </c>
      <c r="P255" s="5">
        <f t="shared" si="46"/>
        <v>0.93778098243253694</v>
      </c>
      <c r="Q255" s="5">
        <f t="shared" si="47"/>
        <v>4268.4876359061054</v>
      </c>
      <c r="Z255" s="4">
        <v>252</v>
      </c>
      <c r="AA255" s="5">
        <f t="shared" si="53"/>
        <v>2371.9030093825227</v>
      </c>
      <c r="AB255" s="5">
        <f t="shared" si="48"/>
        <v>0.9108912992407735</v>
      </c>
      <c r="AC255" s="5">
        <f t="shared" si="49"/>
        <v>0.38990186455603115</v>
      </c>
      <c r="AD255" s="5">
        <f t="shared" si="50"/>
        <v>0.52098943468474235</v>
      </c>
      <c r="AE255" s="5">
        <f t="shared" si="51"/>
        <v>2371.3820199478378</v>
      </c>
    </row>
    <row r="256" spans="12:31" x14ac:dyDescent="0.25">
      <c r="L256" s="4">
        <v>253</v>
      </c>
      <c r="M256" s="5">
        <f t="shared" si="52"/>
        <v>4268.4876359061054</v>
      </c>
      <c r="N256" s="5">
        <f t="shared" si="44"/>
        <v>1.6396043386333925</v>
      </c>
      <c r="O256" s="5">
        <f t="shared" si="45"/>
        <v>0.70166920042292147</v>
      </c>
      <c r="P256" s="5">
        <f t="shared" si="46"/>
        <v>0.93793513821047103</v>
      </c>
      <c r="Q256" s="5">
        <f t="shared" si="47"/>
        <v>4267.549700767895</v>
      </c>
      <c r="Z256" s="4">
        <v>253</v>
      </c>
      <c r="AA256" s="5">
        <f t="shared" si="53"/>
        <v>2371.3820199478378</v>
      </c>
      <c r="AB256" s="5">
        <f t="shared" si="48"/>
        <v>0.9108912992407735</v>
      </c>
      <c r="AC256" s="5">
        <f t="shared" si="49"/>
        <v>0.38981622245717884</v>
      </c>
      <c r="AD256" s="5">
        <f t="shared" si="50"/>
        <v>0.52107507678359466</v>
      </c>
      <c r="AE256" s="5">
        <f t="shared" si="51"/>
        <v>2370.860944871054</v>
      </c>
    </row>
    <row r="257" spans="12:31" x14ac:dyDescent="0.25">
      <c r="L257" s="4">
        <v>254</v>
      </c>
      <c r="M257" s="5">
        <f t="shared" si="52"/>
        <v>4267.549700767895</v>
      </c>
      <c r="N257" s="5">
        <f t="shared" si="44"/>
        <v>1.6396043386333925</v>
      </c>
      <c r="O257" s="5">
        <f t="shared" si="45"/>
        <v>0.70151501930431148</v>
      </c>
      <c r="P257" s="5">
        <f t="shared" si="46"/>
        <v>0.93808931932908102</v>
      </c>
      <c r="Q257" s="5">
        <f t="shared" si="47"/>
        <v>4266.6116114485658</v>
      </c>
      <c r="Z257" s="4">
        <v>254</v>
      </c>
      <c r="AA257" s="5">
        <f t="shared" si="53"/>
        <v>2370.860944871054</v>
      </c>
      <c r="AB257" s="5">
        <f t="shared" si="48"/>
        <v>0.9108912992407735</v>
      </c>
      <c r="AC257" s="5">
        <f t="shared" si="49"/>
        <v>0.38973056628017327</v>
      </c>
      <c r="AD257" s="5">
        <f t="shared" si="50"/>
        <v>0.52116073296060028</v>
      </c>
      <c r="AE257" s="5">
        <f t="shared" si="51"/>
        <v>2370.3397841380934</v>
      </c>
    </row>
    <row r="258" spans="12:31" x14ac:dyDescent="0.25">
      <c r="L258" s="4">
        <v>255</v>
      </c>
      <c r="M258" s="5">
        <f t="shared" si="52"/>
        <v>4266.6116114485658</v>
      </c>
      <c r="N258" s="5">
        <f t="shared" si="44"/>
        <v>1.6396043386333925</v>
      </c>
      <c r="O258" s="5">
        <f t="shared" si="45"/>
        <v>0.70136081284086016</v>
      </c>
      <c r="P258" s="5">
        <f t="shared" si="46"/>
        <v>0.93824352579253234</v>
      </c>
      <c r="Q258" s="5">
        <f t="shared" si="47"/>
        <v>4265.6733679227737</v>
      </c>
      <c r="Z258" s="4">
        <v>255</v>
      </c>
      <c r="AA258" s="5">
        <f t="shared" si="53"/>
        <v>2370.3397841380934</v>
      </c>
      <c r="AB258" s="5">
        <f t="shared" si="48"/>
        <v>0.9108912992407735</v>
      </c>
      <c r="AC258" s="5">
        <f t="shared" si="49"/>
        <v>0.3896448960227003</v>
      </c>
      <c r="AD258" s="5">
        <f t="shared" si="50"/>
        <v>0.52124640321807325</v>
      </c>
      <c r="AE258" s="5">
        <f t="shared" si="51"/>
        <v>2369.8185377348755</v>
      </c>
    </row>
    <row r="259" spans="12:31" x14ac:dyDescent="0.25">
      <c r="L259" s="4">
        <v>256</v>
      </c>
      <c r="M259" s="5">
        <f t="shared" si="52"/>
        <v>4265.6733679227737</v>
      </c>
      <c r="N259" s="5">
        <f t="shared" si="44"/>
        <v>1.6396043386333925</v>
      </c>
      <c r="O259" s="5">
        <f t="shared" si="45"/>
        <v>0.70120658102840117</v>
      </c>
      <c r="P259" s="5">
        <f t="shared" si="46"/>
        <v>0.93839775760499133</v>
      </c>
      <c r="Q259" s="5">
        <f t="shared" si="47"/>
        <v>4264.7349701651683</v>
      </c>
      <c r="Z259" s="4">
        <v>256</v>
      </c>
      <c r="AA259" s="5">
        <f t="shared" si="53"/>
        <v>2369.8185377348755</v>
      </c>
      <c r="AB259" s="5">
        <f t="shared" si="48"/>
        <v>0.9108912992407735</v>
      </c>
      <c r="AC259" s="5">
        <f t="shared" si="49"/>
        <v>0.38955921168244528</v>
      </c>
      <c r="AD259" s="5">
        <f t="shared" si="50"/>
        <v>0.52133208755832827</v>
      </c>
      <c r="AE259" s="5">
        <f t="shared" si="51"/>
        <v>2369.2972056473172</v>
      </c>
    </row>
    <row r="260" spans="12:31" x14ac:dyDescent="0.25">
      <c r="L260" s="4">
        <v>257</v>
      </c>
      <c r="M260" s="5">
        <f t="shared" si="52"/>
        <v>4264.7349701651683</v>
      </c>
      <c r="N260" s="5">
        <f t="shared" si="44"/>
        <v>1.6396043386333925</v>
      </c>
      <c r="O260" s="5">
        <f t="shared" si="45"/>
        <v>0.70105232386276739</v>
      </c>
      <c r="P260" s="5">
        <f t="shared" si="46"/>
        <v>0.93855201477062511</v>
      </c>
      <c r="Q260" s="5">
        <f t="shared" si="47"/>
        <v>4263.7964181503976</v>
      </c>
      <c r="Z260" s="4">
        <v>257</v>
      </c>
      <c r="AA260" s="5">
        <f t="shared" si="53"/>
        <v>2369.2972056473172</v>
      </c>
      <c r="AB260" s="5">
        <f t="shared" si="48"/>
        <v>0.9108912992407735</v>
      </c>
      <c r="AC260" s="5">
        <f t="shared" si="49"/>
        <v>0.38947351325709323</v>
      </c>
      <c r="AD260" s="5">
        <f t="shared" si="50"/>
        <v>0.52141778598368027</v>
      </c>
      <c r="AE260" s="5">
        <f t="shared" si="51"/>
        <v>2368.7757878613334</v>
      </c>
    </row>
    <row r="261" spans="12:31" x14ac:dyDescent="0.25">
      <c r="L261" s="4">
        <v>258</v>
      </c>
      <c r="M261" s="5">
        <f t="shared" si="52"/>
        <v>4263.7964181503976</v>
      </c>
      <c r="N261" s="5">
        <f t="shared" ref="N261:N324" si="54">$C$28</f>
        <v>1.6396043386333925</v>
      </c>
      <c r="O261" s="5">
        <f t="shared" ref="O261:O324" si="55">$C$15*M261</f>
        <v>0.70089804133979139</v>
      </c>
      <c r="P261" s="5">
        <f t="shared" ref="P261:P324" si="56">N261-O261</f>
        <v>0.93870629729360111</v>
      </c>
      <c r="Q261" s="5">
        <f t="shared" ref="Q261:Q324" si="57">M261-P261</f>
        <v>4262.8577118531039</v>
      </c>
      <c r="Z261" s="4">
        <v>258</v>
      </c>
      <c r="AA261" s="5">
        <f t="shared" si="53"/>
        <v>2368.7757878613334</v>
      </c>
      <c r="AB261" s="5">
        <f t="shared" ref="AB261:AB324" si="58">$C$40</f>
        <v>0.9108912992407735</v>
      </c>
      <c r="AC261" s="5">
        <f t="shared" ref="AC261:AC324" si="59">$C$15*AA261</f>
        <v>0.38938780074432877</v>
      </c>
      <c r="AD261" s="5">
        <f t="shared" ref="AD261:AD324" si="60">AB261-AC261</f>
        <v>0.52150349849644473</v>
      </c>
      <c r="AE261" s="5">
        <f t="shared" ref="AE261:AE324" si="61">AA261-AD261</f>
        <v>2368.2542843628371</v>
      </c>
    </row>
    <row r="262" spans="12:31" x14ac:dyDescent="0.25">
      <c r="L262" s="4">
        <v>259</v>
      </c>
      <c r="M262" s="5">
        <f t="shared" si="52"/>
        <v>4262.8577118531039</v>
      </c>
      <c r="N262" s="5">
        <f t="shared" si="54"/>
        <v>1.6396043386333925</v>
      </c>
      <c r="O262" s="5">
        <f t="shared" si="55"/>
        <v>0.70074373345530472</v>
      </c>
      <c r="P262" s="5">
        <f t="shared" si="56"/>
        <v>0.93886060517808778</v>
      </c>
      <c r="Q262" s="5">
        <f t="shared" si="57"/>
        <v>4261.9188512479259</v>
      </c>
      <c r="Z262" s="4">
        <v>259</v>
      </c>
      <c r="AA262" s="5">
        <f t="shared" si="53"/>
        <v>2368.2542843628371</v>
      </c>
      <c r="AB262" s="5">
        <f t="shared" si="58"/>
        <v>0.9108912992407735</v>
      </c>
      <c r="AC262" s="5">
        <f t="shared" si="59"/>
        <v>0.38930207414183626</v>
      </c>
      <c r="AD262" s="5">
        <f t="shared" si="60"/>
        <v>0.52158922509893724</v>
      </c>
      <c r="AE262" s="5">
        <f t="shared" si="61"/>
        <v>2367.7326951377381</v>
      </c>
    </row>
    <row r="263" spans="12:31" x14ac:dyDescent="0.25">
      <c r="L263" s="4">
        <v>260</v>
      </c>
      <c r="M263" s="5">
        <f t="shared" si="52"/>
        <v>4261.9188512479259</v>
      </c>
      <c r="N263" s="5">
        <f t="shared" si="54"/>
        <v>1.6396043386333925</v>
      </c>
      <c r="O263" s="5">
        <f t="shared" si="55"/>
        <v>0.70058940020513849</v>
      </c>
      <c r="P263" s="5">
        <f t="shared" si="56"/>
        <v>0.93901493842825401</v>
      </c>
      <c r="Q263" s="5">
        <f t="shared" si="57"/>
        <v>4260.9798363094978</v>
      </c>
      <c r="Z263" s="4">
        <v>260</v>
      </c>
      <c r="AA263" s="5">
        <f t="shared" si="53"/>
        <v>2367.7326951377381</v>
      </c>
      <c r="AB263" s="5">
        <f t="shared" si="58"/>
        <v>0.9108912992407735</v>
      </c>
      <c r="AC263" s="5">
        <f t="shared" si="59"/>
        <v>0.38921633344729945</v>
      </c>
      <c r="AD263" s="5">
        <f t="shared" si="60"/>
        <v>0.52167496579347405</v>
      </c>
      <c r="AE263" s="5">
        <f t="shared" si="61"/>
        <v>2367.2110201719447</v>
      </c>
    </row>
    <row r="264" spans="12:31" x14ac:dyDescent="0.25">
      <c r="L264" s="4">
        <v>261</v>
      </c>
      <c r="M264" s="5">
        <f t="shared" si="52"/>
        <v>4260.9798363094978</v>
      </c>
      <c r="N264" s="5">
        <f t="shared" si="54"/>
        <v>1.6396043386333925</v>
      </c>
      <c r="O264" s="5">
        <f t="shared" si="55"/>
        <v>0.70043504158512293</v>
      </c>
      <c r="P264" s="5">
        <f t="shared" si="56"/>
        <v>0.93916929704826957</v>
      </c>
      <c r="Q264" s="5">
        <f t="shared" si="57"/>
        <v>4260.0406670124494</v>
      </c>
      <c r="Z264" s="4">
        <v>261</v>
      </c>
      <c r="AA264" s="5">
        <f t="shared" si="53"/>
        <v>2367.2110201719447</v>
      </c>
      <c r="AB264" s="5">
        <f t="shared" si="58"/>
        <v>0.9108912992407735</v>
      </c>
      <c r="AC264" s="5">
        <f t="shared" si="59"/>
        <v>0.38913057865840189</v>
      </c>
      <c r="AD264" s="5">
        <f t="shared" si="60"/>
        <v>0.52176072058237155</v>
      </c>
      <c r="AE264" s="5">
        <f t="shared" si="61"/>
        <v>2366.6892594513624</v>
      </c>
    </row>
    <row r="265" spans="12:31" x14ac:dyDescent="0.25">
      <c r="L265" s="4">
        <v>262</v>
      </c>
      <c r="M265" s="5">
        <f t="shared" si="52"/>
        <v>4260.0406670124494</v>
      </c>
      <c r="N265" s="5">
        <f t="shared" si="54"/>
        <v>1.6396043386333925</v>
      </c>
      <c r="O265" s="5">
        <f t="shared" si="55"/>
        <v>0.7002806575910876</v>
      </c>
      <c r="P265" s="5">
        <f t="shared" si="56"/>
        <v>0.9393236810423049</v>
      </c>
      <c r="Q265" s="5">
        <f t="shared" si="57"/>
        <v>4259.1013433314074</v>
      </c>
      <c r="Z265" s="4">
        <v>262</v>
      </c>
      <c r="AA265" s="5">
        <f t="shared" si="53"/>
        <v>2366.6892594513624</v>
      </c>
      <c r="AB265" s="5">
        <f t="shared" si="58"/>
        <v>0.9108912992407735</v>
      </c>
      <c r="AC265" s="5">
        <f t="shared" si="59"/>
        <v>0.38904480977282674</v>
      </c>
      <c r="AD265" s="5">
        <f t="shared" si="60"/>
        <v>0.52184648946794676</v>
      </c>
      <c r="AE265" s="5">
        <f t="shared" si="61"/>
        <v>2366.1674129618946</v>
      </c>
    </row>
    <row r="266" spans="12:31" x14ac:dyDescent="0.25">
      <c r="L266" s="4">
        <v>263</v>
      </c>
      <c r="M266" s="5">
        <f t="shared" si="52"/>
        <v>4259.1013433314074</v>
      </c>
      <c r="N266" s="5">
        <f t="shared" si="54"/>
        <v>1.6396043386333925</v>
      </c>
      <c r="O266" s="5">
        <f t="shared" si="55"/>
        <v>0.70012624821886149</v>
      </c>
      <c r="P266" s="5">
        <f t="shared" si="56"/>
        <v>0.93947809041453101</v>
      </c>
      <c r="Q266" s="5">
        <f t="shared" si="57"/>
        <v>4258.1618652409925</v>
      </c>
      <c r="Z266" s="4">
        <v>263</v>
      </c>
      <c r="AA266" s="5">
        <f t="shared" si="53"/>
        <v>2366.1674129618946</v>
      </c>
      <c r="AB266" s="5">
        <f t="shared" si="58"/>
        <v>0.9108912992407735</v>
      </c>
      <c r="AC266" s="5">
        <f t="shared" si="59"/>
        <v>0.38895902678825667</v>
      </c>
      <c r="AD266" s="5">
        <f t="shared" si="60"/>
        <v>0.52193227245251683</v>
      </c>
      <c r="AE266" s="5">
        <f t="shared" si="61"/>
        <v>2365.6454806894421</v>
      </c>
    </row>
    <row r="267" spans="12:31" x14ac:dyDescent="0.25">
      <c r="L267" s="4">
        <v>264</v>
      </c>
      <c r="M267" s="5">
        <f t="shared" si="52"/>
        <v>4258.1618652409925</v>
      </c>
      <c r="N267" s="5">
        <f t="shared" si="54"/>
        <v>1.6396043386333925</v>
      </c>
      <c r="O267" s="5">
        <f t="shared" si="55"/>
        <v>0.69997181346427273</v>
      </c>
      <c r="P267" s="5">
        <f t="shared" si="56"/>
        <v>0.93963252516911977</v>
      </c>
      <c r="Q267" s="5">
        <f t="shared" si="57"/>
        <v>4257.2222327158233</v>
      </c>
      <c r="Z267" s="4">
        <v>264</v>
      </c>
      <c r="AA267" s="5">
        <f t="shared" si="53"/>
        <v>2365.6454806894421</v>
      </c>
      <c r="AB267" s="5">
        <f t="shared" si="58"/>
        <v>0.9108912992407735</v>
      </c>
      <c r="AC267" s="5">
        <f t="shared" si="59"/>
        <v>0.38887322970237403</v>
      </c>
      <c r="AD267" s="5">
        <f t="shared" si="60"/>
        <v>0.52201806953839947</v>
      </c>
      <c r="AE267" s="5">
        <f t="shared" si="61"/>
        <v>2365.1234626199039</v>
      </c>
    </row>
    <row r="268" spans="12:31" x14ac:dyDescent="0.25">
      <c r="L268" s="4">
        <v>265</v>
      </c>
      <c r="M268" s="5">
        <f t="shared" si="52"/>
        <v>4257.2222327158233</v>
      </c>
      <c r="N268" s="5">
        <f t="shared" si="54"/>
        <v>1.6396043386333925</v>
      </c>
      <c r="O268" s="5">
        <f t="shared" si="55"/>
        <v>0.69981735332314909</v>
      </c>
      <c r="P268" s="5">
        <f t="shared" si="56"/>
        <v>0.93978698531024341</v>
      </c>
      <c r="Q268" s="5">
        <f t="shared" si="57"/>
        <v>4256.2824457305132</v>
      </c>
      <c r="Z268" s="4">
        <v>265</v>
      </c>
      <c r="AA268" s="5">
        <f t="shared" si="53"/>
        <v>2365.1234626199039</v>
      </c>
      <c r="AB268" s="5">
        <f t="shared" si="58"/>
        <v>0.9108912992407735</v>
      </c>
      <c r="AC268" s="5">
        <f t="shared" si="59"/>
        <v>0.38878741851286092</v>
      </c>
      <c r="AD268" s="5">
        <f t="shared" si="60"/>
        <v>0.52210388072791258</v>
      </c>
      <c r="AE268" s="5">
        <f t="shared" si="61"/>
        <v>2364.6013587391758</v>
      </c>
    </row>
    <row r="269" spans="12:31" x14ac:dyDescent="0.25">
      <c r="L269" s="4">
        <v>266</v>
      </c>
      <c r="M269" s="5">
        <f t="shared" si="52"/>
        <v>4256.2824457305132</v>
      </c>
      <c r="N269" s="5">
        <f t="shared" si="54"/>
        <v>1.6396043386333925</v>
      </c>
      <c r="O269" s="5">
        <f t="shared" si="55"/>
        <v>0.69966286779131726</v>
      </c>
      <c r="P269" s="5">
        <f t="shared" si="56"/>
        <v>0.93994147084207524</v>
      </c>
      <c r="Q269" s="5">
        <f t="shared" si="57"/>
        <v>4255.3425042596709</v>
      </c>
      <c r="Z269" s="4">
        <v>266</v>
      </c>
      <c r="AA269" s="5">
        <f t="shared" si="53"/>
        <v>2364.6013587391758</v>
      </c>
      <c r="AB269" s="5">
        <f t="shared" si="58"/>
        <v>0.9108912992407735</v>
      </c>
      <c r="AC269" s="5">
        <f t="shared" si="59"/>
        <v>0.38870159321739878</v>
      </c>
      <c r="AD269" s="5">
        <f t="shared" si="60"/>
        <v>0.52218970602337467</v>
      </c>
      <c r="AE269" s="5">
        <f t="shared" si="61"/>
        <v>2364.0791690331525</v>
      </c>
    </row>
    <row r="270" spans="12:31" x14ac:dyDescent="0.25">
      <c r="L270" s="4">
        <v>267</v>
      </c>
      <c r="M270" s="5">
        <f t="shared" si="52"/>
        <v>4255.3425042596709</v>
      </c>
      <c r="N270" s="5">
        <f t="shared" si="54"/>
        <v>1.6396043386333925</v>
      </c>
      <c r="O270" s="5">
        <f t="shared" si="55"/>
        <v>0.69950835686460344</v>
      </c>
      <c r="P270" s="5">
        <f t="shared" si="56"/>
        <v>0.94009598176878906</v>
      </c>
      <c r="Q270" s="5">
        <f t="shared" si="57"/>
        <v>4254.4024082779024</v>
      </c>
      <c r="Z270" s="4">
        <v>267</v>
      </c>
      <c r="AA270" s="5">
        <f t="shared" si="53"/>
        <v>2364.0791690331525</v>
      </c>
      <c r="AB270" s="5">
        <f t="shared" si="58"/>
        <v>0.9108912992407735</v>
      </c>
      <c r="AC270" s="5">
        <f t="shared" si="59"/>
        <v>0.38861575381366892</v>
      </c>
      <c r="AD270" s="5">
        <f t="shared" si="60"/>
        <v>0.52227554542710464</v>
      </c>
      <c r="AE270" s="5">
        <f t="shared" si="61"/>
        <v>2363.5568934877256</v>
      </c>
    </row>
    <row r="271" spans="12:31" x14ac:dyDescent="0.25">
      <c r="L271" s="4">
        <v>268</v>
      </c>
      <c r="M271" s="5">
        <f t="shared" si="52"/>
        <v>4254.4024082779024</v>
      </c>
      <c r="N271" s="5">
        <f t="shared" si="54"/>
        <v>1.6396043386333925</v>
      </c>
      <c r="O271" s="5">
        <f t="shared" si="55"/>
        <v>0.69935382053883333</v>
      </c>
      <c r="P271" s="5">
        <f t="shared" si="56"/>
        <v>0.94025051809455917</v>
      </c>
      <c r="Q271" s="5">
        <f t="shared" si="57"/>
        <v>4253.4621577598082</v>
      </c>
      <c r="Z271" s="4">
        <v>268</v>
      </c>
      <c r="AA271" s="5">
        <f t="shared" si="53"/>
        <v>2363.5568934877256</v>
      </c>
      <c r="AB271" s="5">
        <f t="shared" si="58"/>
        <v>0.9108912992407735</v>
      </c>
      <c r="AC271" s="5">
        <f t="shared" si="59"/>
        <v>0.38852990029935214</v>
      </c>
      <c r="AD271" s="5">
        <f t="shared" si="60"/>
        <v>0.52236139894142131</v>
      </c>
      <c r="AE271" s="5">
        <f t="shared" si="61"/>
        <v>2363.0345320887841</v>
      </c>
    </row>
    <row r="272" spans="12:31" x14ac:dyDescent="0.25">
      <c r="L272" s="4">
        <v>269</v>
      </c>
      <c r="M272" s="5">
        <f t="shared" si="52"/>
        <v>4253.4621577598082</v>
      </c>
      <c r="N272" s="5">
        <f t="shared" si="54"/>
        <v>1.6396043386333925</v>
      </c>
      <c r="O272" s="5">
        <f t="shared" si="55"/>
        <v>0.69919925880983147</v>
      </c>
      <c r="P272" s="5">
        <f t="shared" si="56"/>
        <v>0.94040507982356103</v>
      </c>
      <c r="Q272" s="5">
        <f t="shared" si="57"/>
        <v>4252.5217526799843</v>
      </c>
      <c r="Z272" s="4">
        <v>269</v>
      </c>
      <c r="AA272" s="5">
        <f t="shared" si="53"/>
        <v>2363.0345320887841</v>
      </c>
      <c r="AB272" s="5">
        <f t="shared" si="58"/>
        <v>0.9108912992407735</v>
      </c>
      <c r="AC272" s="5">
        <f t="shared" si="59"/>
        <v>0.3884440326721289</v>
      </c>
      <c r="AD272" s="5">
        <f t="shared" si="60"/>
        <v>0.5224472665686446</v>
      </c>
      <c r="AE272" s="5">
        <f t="shared" si="61"/>
        <v>2362.5120848222155</v>
      </c>
    </row>
    <row r="273" spans="12:31" x14ac:dyDescent="0.25">
      <c r="L273" s="4">
        <v>270</v>
      </c>
      <c r="M273" s="5">
        <f t="shared" si="52"/>
        <v>4252.5217526799843</v>
      </c>
      <c r="N273" s="5">
        <f t="shared" si="54"/>
        <v>1.6396043386333925</v>
      </c>
      <c r="O273" s="5">
        <f t="shared" si="55"/>
        <v>0.6990446716734221</v>
      </c>
      <c r="P273" s="5">
        <f t="shared" si="56"/>
        <v>0.9405596669599704</v>
      </c>
      <c r="Q273" s="5">
        <f t="shared" si="57"/>
        <v>4251.5811930130239</v>
      </c>
      <c r="Z273" s="4">
        <v>270</v>
      </c>
      <c r="AA273" s="5">
        <f t="shared" si="53"/>
        <v>2362.5120848222155</v>
      </c>
      <c r="AB273" s="5">
        <f t="shared" si="58"/>
        <v>0.9108912992407735</v>
      </c>
      <c r="AC273" s="5">
        <f t="shared" si="59"/>
        <v>0.38835815092967929</v>
      </c>
      <c r="AD273" s="5">
        <f t="shared" si="60"/>
        <v>0.52253314831109421</v>
      </c>
      <c r="AE273" s="5">
        <f t="shared" si="61"/>
        <v>2361.9895516739043</v>
      </c>
    </row>
    <row r="274" spans="12:31" x14ac:dyDescent="0.25">
      <c r="L274" s="4">
        <v>271</v>
      </c>
      <c r="M274" s="5">
        <f t="shared" si="52"/>
        <v>4251.5811930130239</v>
      </c>
      <c r="N274" s="5">
        <f t="shared" si="54"/>
        <v>1.6396043386333925</v>
      </c>
      <c r="O274" s="5">
        <f t="shared" si="55"/>
        <v>0.69889005912542856</v>
      </c>
      <c r="P274" s="5">
        <f t="shared" si="56"/>
        <v>0.94071427950796394</v>
      </c>
      <c r="Q274" s="5">
        <f t="shared" si="57"/>
        <v>4250.6404787335159</v>
      </c>
      <c r="Z274" s="4">
        <v>271</v>
      </c>
      <c r="AA274" s="5">
        <f t="shared" si="53"/>
        <v>2361.9895516739043</v>
      </c>
      <c r="AB274" s="5">
        <f t="shared" si="58"/>
        <v>0.9108912992407735</v>
      </c>
      <c r="AC274" s="5">
        <f t="shared" si="59"/>
        <v>0.38827225506968294</v>
      </c>
      <c r="AD274" s="5">
        <f t="shared" si="60"/>
        <v>0.52261904417109051</v>
      </c>
      <c r="AE274" s="5">
        <f t="shared" si="61"/>
        <v>2361.466932629733</v>
      </c>
    </row>
    <row r="275" spans="12:31" x14ac:dyDescent="0.25">
      <c r="L275" s="4">
        <v>272</v>
      </c>
      <c r="M275" s="5">
        <f t="shared" si="52"/>
        <v>4250.6404787335159</v>
      </c>
      <c r="N275" s="5">
        <f t="shared" si="54"/>
        <v>1.6396043386333925</v>
      </c>
      <c r="O275" s="5">
        <f t="shared" si="55"/>
        <v>0.69873542116167386</v>
      </c>
      <c r="P275" s="5">
        <f t="shared" si="56"/>
        <v>0.94086891747171864</v>
      </c>
      <c r="Q275" s="5">
        <f t="shared" si="57"/>
        <v>4249.6996098160444</v>
      </c>
      <c r="Z275" s="4">
        <v>272</v>
      </c>
      <c r="AA275" s="5">
        <f t="shared" si="53"/>
        <v>2361.466932629733</v>
      </c>
      <c r="AB275" s="5">
        <f t="shared" si="58"/>
        <v>0.9108912992407735</v>
      </c>
      <c r="AC275" s="5">
        <f t="shared" si="59"/>
        <v>0.38818634508981914</v>
      </c>
      <c r="AD275" s="5">
        <f t="shared" si="60"/>
        <v>0.5227049541509543</v>
      </c>
      <c r="AE275" s="5">
        <f t="shared" si="61"/>
        <v>2360.9442276755822</v>
      </c>
    </row>
    <row r="276" spans="12:31" x14ac:dyDescent="0.25">
      <c r="L276" s="4">
        <v>273</v>
      </c>
      <c r="M276" s="5">
        <f t="shared" si="52"/>
        <v>4249.6996098160444</v>
      </c>
      <c r="N276" s="5">
        <f t="shared" si="54"/>
        <v>1.6396043386333925</v>
      </c>
      <c r="O276" s="5">
        <f t="shared" si="55"/>
        <v>0.6985807577779799</v>
      </c>
      <c r="P276" s="5">
        <f t="shared" si="56"/>
        <v>0.9410235808554126</v>
      </c>
      <c r="Q276" s="5">
        <f t="shared" si="57"/>
        <v>4248.7585862351889</v>
      </c>
      <c r="Z276" s="4">
        <v>273</v>
      </c>
      <c r="AA276" s="5">
        <f t="shared" si="53"/>
        <v>2360.9442276755822</v>
      </c>
      <c r="AB276" s="5">
        <f t="shared" si="58"/>
        <v>0.9108912992407735</v>
      </c>
      <c r="AC276" s="5">
        <f t="shared" si="59"/>
        <v>0.38810042098776693</v>
      </c>
      <c r="AD276" s="5">
        <f t="shared" si="60"/>
        <v>0.52279087825300663</v>
      </c>
      <c r="AE276" s="5">
        <f t="shared" si="61"/>
        <v>2360.4214367973291</v>
      </c>
    </row>
    <row r="277" spans="12:31" x14ac:dyDescent="0.25">
      <c r="L277" s="4">
        <v>274</v>
      </c>
      <c r="M277" s="5">
        <f t="shared" si="52"/>
        <v>4248.7585862351889</v>
      </c>
      <c r="N277" s="5">
        <f t="shared" si="54"/>
        <v>1.6396043386333925</v>
      </c>
      <c r="O277" s="5">
        <f t="shared" si="55"/>
        <v>0.69842606897016801</v>
      </c>
      <c r="P277" s="5">
        <f t="shared" si="56"/>
        <v>0.94117826966322449</v>
      </c>
      <c r="Q277" s="5">
        <f t="shared" si="57"/>
        <v>4247.8174079655255</v>
      </c>
      <c r="Z277" s="4">
        <v>274</v>
      </c>
      <c r="AA277" s="5">
        <f t="shared" si="53"/>
        <v>2360.4214367973291</v>
      </c>
      <c r="AB277" s="5">
        <f t="shared" si="58"/>
        <v>0.9108912992407735</v>
      </c>
      <c r="AC277" s="5">
        <f t="shared" si="59"/>
        <v>0.38801448276120482</v>
      </c>
      <c r="AD277" s="5">
        <f t="shared" si="60"/>
        <v>0.52287681647956874</v>
      </c>
      <c r="AE277" s="5">
        <f t="shared" si="61"/>
        <v>2359.8985599808493</v>
      </c>
    </row>
    <row r="278" spans="12:31" x14ac:dyDescent="0.25">
      <c r="L278" s="4">
        <v>275</v>
      </c>
      <c r="M278" s="5">
        <f t="shared" si="52"/>
        <v>4247.8174079655255</v>
      </c>
      <c r="N278" s="5">
        <f t="shared" si="54"/>
        <v>1.6396043386333925</v>
      </c>
      <c r="O278" s="5">
        <f t="shared" si="55"/>
        <v>0.69827135473405899</v>
      </c>
      <c r="P278" s="5">
        <f t="shared" si="56"/>
        <v>0.94133298389933351</v>
      </c>
      <c r="Q278" s="5">
        <f t="shared" si="57"/>
        <v>4246.8760749816265</v>
      </c>
      <c r="Z278" s="4">
        <v>275</v>
      </c>
      <c r="AA278" s="5">
        <f t="shared" si="53"/>
        <v>2359.8985599808493</v>
      </c>
      <c r="AB278" s="5">
        <f t="shared" si="58"/>
        <v>0.9108912992407735</v>
      </c>
      <c r="AC278" s="5">
        <f t="shared" si="59"/>
        <v>0.38792853040781083</v>
      </c>
      <c r="AD278" s="5">
        <f t="shared" si="60"/>
        <v>0.52296276883296267</v>
      </c>
      <c r="AE278" s="5">
        <f t="shared" si="61"/>
        <v>2359.3755972120161</v>
      </c>
    </row>
    <row r="279" spans="12:31" x14ac:dyDescent="0.25">
      <c r="L279" s="4">
        <v>276</v>
      </c>
      <c r="M279" s="5">
        <f t="shared" ref="M279:M342" si="62">Q278</f>
        <v>4246.8760749816265</v>
      </c>
      <c r="N279" s="5">
        <f t="shared" si="54"/>
        <v>1.6396043386333925</v>
      </c>
      <c r="O279" s="5">
        <f t="shared" si="55"/>
        <v>0.69811661506547285</v>
      </c>
      <c r="P279" s="5">
        <f t="shared" si="56"/>
        <v>0.94148772356791965</v>
      </c>
      <c r="Q279" s="5">
        <f t="shared" si="57"/>
        <v>4245.9345872580589</v>
      </c>
      <c r="Z279" s="4">
        <v>276</v>
      </c>
      <c r="AA279" s="5">
        <f t="shared" ref="AA279:AA342" si="63">AE278</f>
        <v>2359.3755972120161</v>
      </c>
      <c r="AB279" s="5">
        <f t="shared" si="58"/>
        <v>0.9108912992407735</v>
      </c>
      <c r="AC279" s="5">
        <f t="shared" si="59"/>
        <v>0.38784256392526295</v>
      </c>
      <c r="AD279" s="5">
        <f t="shared" si="60"/>
        <v>0.52304873531551055</v>
      </c>
      <c r="AE279" s="5">
        <f t="shared" si="61"/>
        <v>2358.8525484767006</v>
      </c>
    </row>
    <row r="280" spans="12:31" x14ac:dyDescent="0.25">
      <c r="L280" s="4">
        <v>277</v>
      </c>
      <c r="M280" s="5">
        <f t="shared" si="62"/>
        <v>4245.9345872580589</v>
      </c>
      <c r="N280" s="5">
        <f t="shared" si="54"/>
        <v>1.6396043386333925</v>
      </c>
      <c r="O280" s="5">
        <f t="shared" si="55"/>
        <v>0.69796184996022892</v>
      </c>
      <c r="P280" s="5">
        <f t="shared" si="56"/>
        <v>0.94164248867316358</v>
      </c>
      <c r="Q280" s="5">
        <f t="shared" si="57"/>
        <v>4244.9929447693858</v>
      </c>
      <c r="Z280" s="4">
        <v>277</v>
      </c>
      <c r="AA280" s="5">
        <f t="shared" si="63"/>
        <v>2358.8525484767006</v>
      </c>
      <c r="AB280" s="5">
        <f t="shared" si="58"/>
        <v>0.9108912992407735</v>
      </c>
      <c r="AC280" s="5">
        <f t="shared" si="59"/>
        <v>0.38775658331123847</v>
      </c>
      <c r="AD280" s="5">
        <f t="shared" si="60"/>
        <v>0.52313471592953498</v>
      </c>
      <c r="AE280" s="5">
        <f t="shared" si="61"/>
        <v>2358.3294137607709</v>
      </c>
    </row>
    <row r="281" spans="12:31" x14ac:dyDescent="0.25">
      <c r="L281" s="4">
        <v>278</v>
      </c>
      <c r="M281" s="5">
        <f t="shared" si="62"/>
        <v>4244.9929447693858</v>
      </c>
      <c r="N281" s="5">
        <f t="shared" si="54"/>
        <v>1.6396043386333925</v>
      </c>
      <c r="O281" s="5">
        <f t="shared" si="55"/>
        <v>0.69780705941414567</v>
      </c>
      <c r="P281" s="5">
        <f t="shared" si="56"/>
        <v>0.94179727921924683</v>
      </c>
      <c r="Q281" s="5">
        <f t="shared" si="57"/>
        <v>4244.0511474901668</v>
      </c>
      <c r="Z281" s="4">
        <v>278</v>
      </c>
      <c r="AA281" s="5">
        <f t="shared" si="63"/>
        <v>2358.3294137607709</v>
      </c>
      <c r="AB281" s="5">
        <f t="shared" si="58"/>
        <v>0.9108912992407735</v>
      </c>
      <c r="AC281" s="5">
        <f t="shared" si="59"/>
        <v>0.38767058856341441</v>
      </c>
      <c r="AD281" s="5">
        <f t="shared" si="60"/>
        <v>0.52322071067735909</v>
      </c>
      <c r="AE281" s="5">
        <f t="shared" si="61"/>
        <v>2357.8061930500935</v>
      </c>
    </row>
    <row r="282" spans="12:31" x14ac:dyDescent="0.25">
      <c r="L282" s="4">
        <v>279</v>
      </c>
      <c r="M282" s="5">
        <f t="shared" si="62"/>
        <v>4244.0511474901668</v>
      </c>
      <c r="N282" s="5">
        <f t="shared" si="54"/>
        <v>1.6396043386333925</v>
      </c>
      <c r="O282" s="5">
        <f t="shared" si="55"/>
        <v>0.69765224342304111</v>
      </c>
      <c r="P282" s="5">
        <f t="shared" si="56"/>
        <v>0.94195209521035139</v>
      </c>
      <c r="Q282" s="5">
        <f t="shared" si="57"/>
        <v>4243.1091953949563</v>
      </c>
      <c r="Z282" s="4">
        <v>279</v>
      </c>
      <c r="AA282" s="5">
        <f t="shared" si="63"/>
        <v>2357.8061930500935</v>
      </c>
      <c r="AB282" s="5">
        <f t="shared" si="58"/>
        <v>0.9108912992407735</v>
      </c>
      <c r="AC282" s="5">
        <f t="shared" si="59"/>
        <v>0.38758457967946741</v>
      </c>
      <c r="AD282" s="5">
        <f t="shared" si="60"/>
        <v>0.52330671956130614</v>
      </c>
      <c r="AE282" s="5">
        <f t="shared" si="61"/>
        <v>2357.2828863305322</v>
      </c>
    </row>
    <row r="283" spans="12:31" x14ac:dyDescent="0.25">
      <c r="L283" s="4">
        <v>280</v>
      </c>
      <c r="M283" s="5">
        <f t="shared" si="62"/>
        <v>4243.1091953949563</v>
      </c>
      <c r="N283" s="5">
        <f t="shared" si="54"/>
        <v>1.6396043386333925</v>
      </c>
      <c r="O283" s="5">
        <f t="shared" si="55"/>
        <v>0.69749740198273258</v>
      </c>
      <c r="P283" s="5">
        <f t="shared" si="56"/>
        <v>0.94210693665065992</v>
      </c>
      <c r="Q283" s="5">
        <f t="shared" si="57"/>
        <v>4242.1670884583054</v>
      </c>
      <c r="Z283" s="4">
        <v>280</v>
      </c>
      <c r="AA283" s="5">
        <f t="shared" si="63"/>
        <v>2357.2828863305322</v>
      </c>
      <c r="AB283" s="5">
        <f t="shared" si="58"/>
        <v>0.9108912992407735</v>
      </c>
      <c r="AC283" s="5">
        <f t="shared" si="59"/>
        <v>0.38749855665707378</v>
      </c>
      <c r="AD283" s="5">
        <f t="shared" si="60"/>
        <v>0.52339274258369972</v>
      </c>
      <c r="AE283" s="5">
        <f t="shared" si="61"/>
        <v>2356.7594935879483</v>
      </c>
    </row>
    <row r="284" spans="12:31" x14ac:dyDescent="0.25">
      <c r="L284" s="4">
        <v>281</v>
      </c>
      <c r="M284" s="5">
        <f t="shared" si="62"/>
        <v>4242.1670884583054</v>
      </c>
      <c r="N284" s="5">
        <f t="shared" si="54"/>
        <v>1.6396043386333925</v>
      </c>
      <c r="O284" s="5">
        <f t="shared" si="55"/>
        <v>0.69734253508903654</v>
      </c>
      <c r="P284" s="5">
        <f t="shared" si="56"/>
        <v>0.94226180354435596</v>
      </c>
      <c r="Q284" s="5">
        <f t="shared" si="57"/>
        <v>4241.2248266547613</v>
      </c>
      <c r="Z284" s="4">
        <v>281</v>
      </c>
      <c r="AA284" s="5">
        <f t="shared" si="63"/>
        <v>2356.7594935879483</v>
      </c>
      <c r="AB284" s="5">
        <f t="shared" si="58"/>
        <v>0.9108912992407735</v>
      </c>
      <c r="AC284" s="5">
        <f t="shared" si="59"/>
        <v>0.38741251949390931</v>
      </c>
      <c r="AD284" s="5">
        <f t="shared" si="60"/>
        <v>0.52347877974686419</v>
      </c>
      <c r="AE284" s="5">
        <f t="shared" si="61"/>
        <v>2356.2360148082016</v>
      </c>
    </row>
    <row r="285" spans="12:31" x14ac:dyDescent="0.25">
      <c r="L285" s="4">
        <v>282</v>
      </c>
      <c r="M285" s="5">
        <f t="shared" si="62"/>
        <v>4241.2248266547613</v>
      </c>
      <c r="N285" s="5">
        <f t="shared" si="54"/>
        <v>1.6396043386333925</v>
      </c>
      <c r="O285" s="5">
        <f t="shared" si="55"/>
        <v>0.69718764273776901</v>
      </c>
      <c r="P285" s="5">
        <f t="shared" si="56"/>
        <v>0.94241669589562349</v>
      </c>
      <c r="Q285" s="5">
        <f t="shared" si="57"/>
        <v>4240.2824099588661</v>
      </c>
      <c r="Z285" s="4">
        <v>282</v>
      </c>
      <c r="AA285" s="5">
        <f t="shared" si="63"/>
        <v>2356.2360148082016</v>
      </c>
      <c r="AB285" s="5">
        <f t="shared" si="58"/>
        <v>0.9108912992407735</v>
      </c>
      <c r="AC285" s="5">
        <f t="shared" si="59"/>
        <v>0.3873264681876496</v>
      </c>
      <c r="AD285" s="5">
        <f t="shared" si="60"/>
        <v>0.5235648310531239</v>
      </c>
      <c r="AE285" s="5">
        <f t="shared" si="61"/>
        <v>2355.7124499771485</v>
      </c>
    </row>
    <row r="286" spans="12:31" x14ac:dyDescent="0.25">
      <c r="L286" s="4">
        <v>283</v>
      </c>
      <c r="M286" s="5">
        <f t="shared" si="62"/>
        <v>4240.2824099588661</v>
      </c>
      <c r="N286" s="5">
        <f t="shared" si="54"/>
        <v>1.6396043386333925</v>
      </c>
      <c r="O286" s="5">
        <f t="shared" si="55"/>
        <v>0.69703272492474511</v>
      </c>
      <c r="P286" s="5">
        <f t="shared" si="56"/>
        <v>0.94257161370864739</v>
      </c>
      <c r="Q286" s="5">
        <f t="shared" si="57"/>
        <v>4239.3398383451577</v>
      </c>
      <c r="Z286" s="4">
        <v>283</v>
      </c>
      <c r="AA286" s="5">
        <f t="shared" si="63"/>
        <v>2355.7124499771485</v>
      </c>
      <c r="AB286" s="5">
        <f t="shared" si="58"/>
        <v>0.9108912992407735</v>
      </c>
      <c r="AC286" s="5">
        <f t="shared" si="59"/>
        <v>0.3872404027359696</v>
      </c>
      <c r="AD286" s="5">
        <f t="shared" si="60"/>
        <v>0.5236508965048039</v>
      </c>
      <c r="AE286" s="5">
        <f t="shared" si="61"/>
        <v>2355.1887990806435</v>
      </c>
    </row>
    <row r="287" spans="12:31" x14ac:dyDescent="0.25">
      <c r="L287" s="4">
        <v>284</v>
      </c>
      <c r="M287" s="5">
        <f t="shared" si="62"/>
        <v>4239.3398383451577</v>
      </c>
      <c r="N287" s="5">
        <f t="shared" si="54"/>
        <v>1.6396043386333925</v>
      </c>
      <c r="O287" s="5">
        <f t="shared" si="55"/>
        <v>0.6968777816457794</v>
      </c>
      <c r="P287" s="5">
        <f t="shared" si="56"/>
        <v>0.9427265569876131</v>
      </c>
      <c r="Q287" s="5">
        <f t="shared" si="57"/>
        <v>4238.3971117881702</v>
      </c>
      <c r="Z287" s="4">
        <v>284</v>
      </c>
      <c r="AA287" s="5">
        <f t="shared" si="63"/>
        <v>2355.1887990806435</v>
      </c>
      <c r="AB287" s="5">
        <f t="shared" si="58"/>
        <v>0.9108912992407735</v>
      </c>
      <c r="AC287" s="5">
        <f t="shared" si="59"/>
        <v>0.38715432313654413</v>
      </c>
      <c r="AD287" s="5">
        <f t="shared" si="60"/>
        <v>0.52373697610422942</v>
      </c>
      <c r="AE287" s="5">
        <f t="shared" si="61"/>
        <v>2354.6650621045392</v>
      </c>
    </row>
    <row r="288" spans="12:31" x14ac:dyDescent="0.25">
      <c r="L288" s="4">
        <v>285</v>
      </c>
      <c r="M288" s="5">
        <f t="shared" si="62"/>
        <v>4238.3971117881702</v>
      </c>
      <c r="N288" s="5">
        <f t="shared" si="54"/>
        <v>1.6396043386333925</v>
      </c>
      <c r="O288" s="5">
        <f t="shared" si="55"/>
        <v>0.69672281289668547</v>
      </c>
      <c r="P288" s="5">
        <f t="shared" si="56"/>
        <v>0.94288152573670703</v>
      </c>
      <c r="Q288" s="5">
        <f t="shared" si="57"/>
        <v>4237.4542302624332</v>
      </c>
      <c r="Z288" s="4">
        <v>285</v>
      </c>
      <c r="AA288" s="5">
        <f t="shared" si="63"/>
        <v>2354.6650621045392</v>
      </c>
      <c r="AB288" s="5">
        <f t="shared" si="58"/>
        <v>0.9108912992407735</v>
      </c>
      <c r="AC288" s="5">
        <f t="shared" si="59"/>
        <v>0.38706822938704755</v>
      </c>
      <c r="AD288" s="5">
        <f t="shared" si="60"/>
        <v>0.52382306985372595</v>
      </c>
      <c r="AE288" s="5">
        <f t="shared" si="61"/>
        <v>2354.1412390346854</v>
      </c>
    </row>
    <row r="289" spans="12:31" x14ac:dyDescent="0.25">
      <c r="L289" s="4">
        <v>286</v>
      </c>
      <c r="M289" s="5">
        <f t="shared" si="62"/>
        <v>4237.4542302624332</v>
      </c>
      <c r="N289" s="5">
        <f t="shared" si="54"/>
        <v>1.6396043386333925</v>
      </c>
      <c r="O289" s="5">
        <f t="shared" si="55"/>
        <v>0.69656781867327666</v>
      </c>
      <c r="P289" s="5">
        <f t="shared" si="56"/>
        <v>0.94303651996011584</v>
      </c>
      <c r="Q289" s="5">
        <f t="shared" si="57"/>
        <v>4236.5111937424726</v>
      </c>
      <c r="Z289" s="4">
        <v>286</v>
      </c>
      <c r="AA289" s="5">
        <f t="shared" si="63"/>
        <v>2354.1412390346854</v>
      </c>
      <c r="AB289" s="5">
        <f t="shared" si="58"/>
        <v>0.9108912992407735</v>
      </c>
      <c r="AC289" s="5">
        <f t="shared" si="59"/>
        <v>0.38698212148515376</v>
      </c>
      <c r="AD289" s="5">
        <f t="shared" si="60"/>
        <v>0.52390917775561974</v>
      </c>
      <c r="AE289" s="5">
        <f t="shared" si="61"/>
        <v>2353.6173298569297</v>
      </c>
    </row>
    <row r="290" spans="12:31" x14ac:dyDescent="0.25">
      <c r="L290" s="4">
        <v>287</v>
      </c>
      <c r="M290" s="5">
        <f t="shared" si="62"/>
        <v>4236.5111937424726</v>
      </c>
      <c r="N290" s="5">
        <f t="shared" si="54"/>
        <v>1.6396043386333925</v>
      </c>
      <c r="O290" s="5">
        <f t="shared" si="55"/>
        <v>0.69641279897136543</v>
      </c>
      <c r="P290" s="5">
        <f t="shared" si="56"/>
        <v>0.94319153966202707</v>
      </c>
      <c r="Q290" s="5">
        <f t="shared" si="57"/>
        <v>4235.5680022028109</v>
      </c>
      <c r="Z290" s="4">
        <v>287</v>
      </c>
      <c r="AA290" s="5">
        <f t="shared" si="63"/>
        <v>2353.6173298569297</v>
      </c>
      <c r="AB290" s="5">
        <f t="shared" si="58"/>
        <v>0.9108912992407735</v>
      </c>
      <c r="AC290" s="5">
        <f t="shared" si="59"/>
        <v>0.38689599942853642</v>
      </c>
      <c r="AD290" s="5">
        <f t="shared" si="60"/>
        <v>0.52399529981223703</v>
      </c>
      <c r="AE290" s="5">
        <f t="shared" si="61"/>
        <v>2353.0933345571175</v>
      </c>
    </row>
    <row r="291" spans="12:31" x14ac:dyDescent="0.25">
      <c r="L291" s="4">
        <v>288</v>
      </c>
      <c r="M291" s="5">
        <f t="shared" si="62"/>
        <v>4235.5680022028109</v>
      </c>
      <c r="N291" s="5">
        <f t="shared" si="54"/>
        <v>1.6396043386333925</v>
      </c>
      <c r="O291" s="5">
        <f t="shared" si="55"/>
        <v>0.69625775378676347</v>
      </c>
      <c r="P291" s="5">
        <f t="shared" si="56"/>
        <v>0.94334658484662903</v>
      </c>
      <c r="Q291" s="5">
        <f t="shared" si="57"/>
        <v>4234.624655617964</v>
      </c>
      <c r="Z291" s="4">
        <v>288</v>
      </c>
      <c r="AA291" s="5">
        <f t="shared" si="63"/>
        <v>2353.0933345571175</v>
      </c>
      <c r="AB291" s="5">
        <f t="shared" si="58"/>
        <v>0.9108912992407735</v>
      </c>
      <c r="AC291" s="5">
        <f t="shared" si="59"/>
        <v>0.38680986321486865</v>
      </c>
      <c r="AD291" s="5">
        <f t="shared" si="60"/>
        <v>0.52408143602590485</v>
      </c>
      <c r="AE291" s="5">
        <f t="shared" si="61"/>
        <v>2352.5692531210916</v>
      </c>
    </row>
    <row r="292" spans="12:31" x14ac:dyDescent="0.25">
      <c r="L292" s="4">
        <v>289</v>
      </c>
      <c r="M292" s="5">
        <f t="shared" si="62"/>
        <v>4234.624655617964</v>
      </c>
      <c r="N292" s="5">
        <f t="shared" si="54"/>
        <v>1.6396043386333925</v>
      </c>
      <c r="O292" s="5">
        <f t="shared" si="55"/>
        <v>0.69610268311528178</v>
      </c>
      <c r="P292" s="5">
        <f t="shared" si="56"/>
        <v>0.94350165551811072</v>
      </c>
      <c r="Q292" s="5">
        <f t="shared" si="57"/>
        <v>4233.6811539624459</v>
      </c>
      <c r="Z292" s="4">
        <v>289</v>
      </c>
      <c r="AA292" s="5">
        <f t="shared" si="63"/>
        <v>2352.5692531210916</v>
      </c>
      <c r="AB292" s="5">
        <f t="shared" si="58"/>
        <v>0.9108912992407735</v>
      </c>
      <c r="AC292" s="5">
        <f t="shared" si="59"/>
        <v>0.38672371284182327</v>
      </c>
      <c r="AD292" s="5">
        <f t="shared" si="60"/>
        <v>0.52416758639895022</v>
      </c>
      <c r="AE292" s="5">
        <f t="shared" si="61"/>
        <v>2352.0450855346926</v>
      </c>
    </row>
    <row r="293" spans="12:31" x14ac:dyDescent="0.25">
      <c r="L293" s="4">
        <v>290</v>
      </c>
      <c r="M293" s="5">
        <f t="shared" si="62"/>
        <v>4233.6811539624459</v>
      </c>
      <c r="N293" s="5">
        <f t="shared" si="54"/>
        <v>1.6396043386333925</v>
      </c>
      <c r="O293" s="5">
        <f t="shared" si="55"/>
        <v>0.69594758695273085</v>
      </c>
      <c r="P293" s="5">
        <f t="shared" si="56"/>
        <v>0.94365675168066165</v>
      </c>
      <c r="Q293" s="5">
        <f t="shared" si="57"/>
        <v>4232.7374972107655</v>
      </c>
      <c r="Z293" s="4">
        <v>290</v>
      </c>
      <c r="AA293" s="5">
        <f t="shared" si="63"/>
        <v>2352.0450855346926</v>
      </c>
      <c r="AB293" s="5">
        <f t="shared" si="58"/>
        <v>0.9108912992407735</v>
      </c>
      <c r="AC293" s="5">
        <f t="shared" si="59"/>
        <v>0.38663754830707275</v>
      </c>
      <c r="AD293" s="5">
        <f t="shared" si="60"/>
        <v>0.52425375093370075</v>
      </c>
      <c r="AE293" s="5">
        <f t="shared" si="61"/>
        <v>2351.5208317837587</v>
      </c>
    </row>
    <row r="294" spans="12:31" x14ac:dyDescent="0.25">
      <c r="L294" s="4">
        <v>291</v>
      </c>
      <c r="M294" s="5">
        <f t="shared" si="62"/>
        <v>4232.7374972107655</v>
      </c>
      <c r="N294" s="5">
        <f t="shared" si="54"/>
        <v>1.6396043386333925</v>
      </c>
      <c r="O294" s="5">
        <f t="shared" si="55"/>
        <v>0.69579246529492034</v>
      </c>
      <c r="P294" s="5">
        <f t="shared" si="56"/>
        <v>0.94381187333847216</v>
      </c>
      <c r="Q294" s="5">
        <f t="shared" si="57"/>
        <v>4231.7936853374267</v>
      </c>
      <c r="Z294" s="4">
        <v>291</v>
      </c>
      <c r="AA294" s="5">
        <f t="shared" si="63"/>
        <v>2351.5208317837587</v>
      </c>
      <c r="AB294" s="5">
        <f t="shared" si="58"/>
        <v>0.9108912992407735</v>
      </c>
      <c r="AC294" s="5">
        <f t="shared" si="59"/>
        <v>0.38655136960828912</v>
      </c>
      <c r="AD294" s="5">
        <f t="shared" si="60"/>
        <v>0.52433992963248444</v>
      </c>
      <c r="AE294" s="5">
        <f t="shared" si="61"/>
        <v>2350.9964918541264</v>
      </c>
    </row>
    <row r="295" spans="12:31" x14ac:dyDescent="0.25">
      <c r="L295" s="4">
        <v>292</v>
      </c>
      <c r="M295" s="5">
        <f t="shared" si="62"/>
        <v>4231.7936853374267</v>
      </c>
      <c r="N295" s="5">
        <f t="shared" si="54"/>
        <v>1.6396043386333925</v>
      </c>
      <c r="O295" s="5">
        <f t="shared" si="55"/>
        <v>0.69563731813765917</v>
      </c>
      <c r="P295" s="5">
        <f t="shared" si="56"/>
        <v>0.94396702049573333</v>
      </c>
      <c r="Q295" s="5">
        <f t="shared" si="57"/>
        <v>4230.8497183169311</v>
      </c>
      <c r="Z295" s="4">
        <v>292</v>
      </c>
      <c r="AA295" s="5">
        <f t="shared" si="63"/>
        <v>2350.9964918541264</v>
      </c>
      <c r="AB295" s="5">
        <f t="shared" si="58"/>
        <v>0.9108912992407735</v>
      </c>
      <c r="AC295" s="5">
        <f t="shared" si="59"/>
        <v>0.38646517674314407</v>
      </c>
      <c r="AD295" s="5">
        <f t="shared" si="60"/>
        <v>0.52442612249762943</v>
      </c>
      <c r="AE295" s="5">
        <f t="shared" si="61"/>
        <v>2350.4720657316288</v>
      </c>
    </row>
    <row r="296" spans="12:31" x14ac:dyDescent="0.25">
      <c r="L296" s="4">
        <v>293</v>
      </c>
      <c r="M296" s="5">
        <f t="shared" si="62"/>
        <v>4230.8497183169311</v>
      </c>
      <c r="N296" s="5">
        <f t="shared" si="54"/>
        <v>1.6396043386333925</v>
      </c>
      <c r="O296" s="5">
        <f t="shared" si="55"/>
        <v>0.6954821454767558</v>
      </c>
      <c r="P296" s="5">
        <f t="shared" si="56"/>
        <v>0.9441221931566367</v>
      </c>
      <c r="Q296" s="5">
        <f t="shared" si="57"/>
        <v>4229.9055961237746</v>
      </c>
      <c r="Z296" s="4">
        <v>293</v>
      </c>
      <c r="AA296" s="5">
        <f t="shared" si="63"/>
        <v>2350.4720657316288</v>
      </c>
      <c r="AB296" s="5">
        <f t="shared" si="58"/>
        <v>0.9108912992407735</v>
      </c>
      <c r="AC296" s="5">
        <f t="shared" si="59"/>
        <v>0.38637896970930885</v>
      </c>
      <c r="AD296" s="5">
        <f t="shared" si="60"/>
        <v>0.52451232953146465</v>
      </c>
      <c r="AE296" s="5">
        <f t="shared" si="61"/>
        <v>2349.9475534020976</v>
      </c>
    </row>
    <row r="297" spans="12:31" x14ac:dyDescent="0.25">
      <c r="L297" s="4">
        <v>294</v>
      </c>
      <c r="M297" s="5">
        <f t="shared" si="62"/>
        <v>4229.9055961237746</v>
      </c>
      <c r="N297" s="5">
        <f t="shared" si="54"/>
        <v>1.6396043386333925</v>
      </c>
      <c r="O297" s="5">
        <f t="shared" si="55"/>
        <v>0.69532694730801781</v>
      </c>
      <c r="P297" s="5">
        <f t="shared" si="56"/>
        <v>0.94427739132537469</v>
      </c>
      <c r="Q297" s="5">
        <f t="shared" si="57"/>
        <v>4228.9613187324494</v>
      </c>
      <c r="Z297" s="4">
        <v>294</v>
      </c>
      <c r="AA297" s="5">
        <f t="shared" si="63"/>
        <v>2349.9475534020976</v>
      </c>
      <c r="AB297" s="5">
        <f t="shared" si="58"/>
        <v>0.9108912992407735</v>
      </c>
      <c r="AC297" s="5">
        <f t="shared" si="59"/>
        <v>0.38629274850445439</v>
      </c>
      <c r="AD297" s="5">
        <f t="shared" si="60"/>
        <v>0.52459855073631911</v>
      </c>
      <c r="AE297" s="5">
        <f t="shared" si="61"/>
        <v>2349.4229548513613</v>
      </c>
    </row>
    <row r="298" spans="12:31" x14ac:dyDescent="0.25">
      <c r="L298" s="4">
        <v>295</v>
      </c>
      <c r="M298" s="5">
        <f t="shared" si="62"/>
        <v>4228.9613187324494</v>
      </c>
      <c r="N298" s="5">
        <f t="shared" si="54"/>
        <v>1.6396043386333925</v>
      </c>
      <c r="O298" s="5">
        <f t="shared" si="55"/>
        <v>0.69517172362725199</v>
      </c>
      <c r="P298" s="5">
        <f t="shared" si="56"/>
        <v>0.94443261500614051</v>
      </c>
      <c r="Q298" s="5">
        <f t="shared" si="57"/>
        <v>4228.0168861174434</v>
      </c>
      <c r="Z298" s="4">
        <v>295</v>
      </c>
      <c r="AA298" s="5">
        <f t="shared" si="63"/>
        <v>2349.4229548513613</v>
      </c>
      <c r="AB298" s="5">
        <f t="shared" si="58"/>
        <v>0.9108912992407735</v>
      </c>
      <c r="AC298" s="5">
        <f t="shared" si="59"/>
        <v>0.38620651312625121</v>
      </c>
      <c r="AD298" s="5">
        <f t="shared" si="60"/>
        <v>0.52468478611452229</v>
      </c>
      <c r="AE298" s="5">
        <f t="shared" si="61"/>
        <v>2348.8982700652468</v>
      </c>
    </row>
    <row r="299" spans="12:31" x14ac:dyDescent="0.25">
      <c r="L299" s="4">
        <v>296</v>
      </c>
      <c r="M299" s="5">
        <f t="shared" si="62"/>
        <v>4228.0168861174434</v>
      </c>
      <c r="N299" s="5">
        <f t="shared" si="54"/>
        <v>1.6396043386333925</v>
      </c>
      <c r="O299" s="5">
        <f t="shared" si="55"/>
        <v>0.69501647443026471</v>
      </c>
      <c r="P299" s="5">
        <f t="shared" si="56"/>
        <v>0.94458786420312779</v>
      </c>
      <c r="Q299" s="5">
        <f t="shared" si="57"/>
        <v>4227.0722982532407</v>
      </c>
      <c r="Z299" s="4">
        <v>296</v>
      </c>
      <c r="AA299" s="5">
        <f t="shared" si="63"/>
        <v>2348.8982700652468</v>
      </c>
      <c r="AB299" s="5">
        <f t="shared" si="58"/>
        <v>0.9108912992407735</v>
      </c>
      <c r="AC299" s="5">
        <f t="shared" si="59"/>
        <v>0.38612026357236934</v>
      </c>
      <c r="AD299" s="5">
        <f t="shared" si="60"/>
        <v>0.52477103566840411</v>
      </c>
      <c r="AE299" s="5">
        <f t="shared" si="61"/>
        <v>2348.3734990295784</v>
      </c>
    </row>
    <row r="300" spans="12:31" x14ac:dyDescent="0.25">
      <c r="L300" s="4">
        <v>297</v>
      </c>
      <c r="M300" s="5">
        <f t="shared" si="62"/>
        <v>4227.0722982532407</v>
      </c>
      <c r="N300" s="5">
        <f t="shared" si="54"/>
        <v>1.6396043386333925</v>
      </c>
      <c r="O300" s="5">
        <f t="shared" si="55"/>
        <v>0.69486119971286153</v>
      </c>
      <c r="P300" s="5">
        <f t="shared" si="56"/>
        <v>0.94474313892053097</v>
      </c>
      <c r="Q300" s="5">
        <f t="shared" si="57"/>
        <v>4226.1275551143199</v>
      </c>
      <c r="Z300" s="4">
        <v>297</v>
      </c>
      <c r="AA300" s="5">
        <f t="shared" si="63"/>
        <v>2348.3734990295784</v>
      </c>
      <c r="AB300" s="5">
        <f t="shared" si="58"/>
        <v>0.9108912992407735</v>
      </c>
      <c r="AC300" s="5">
        <f t="shared" si="59"/>
        <v>0.38603399984047865</v>
      </c>
      <c r="AD300" s="5">
        <f t="shared" si="60"/>
        <v>0.52485729940029491</v>
      </c>
      <c r="AE300" s="5">
        <f t="shared" si="61"/>
        <v>2347.8486417301783</v>
      </c>
    </row>
    <row r="301" spans="12:31" x14ac:dyDescent="0.25">
      <c r="L301" s="4">
        <v>298</v>
      </c>
      <c r="M301" s="5">
        <f t="shared" si="62"/>
        <v>4226.1275551143199</v>
      </c>
      <c r="N301" s="5">
        <f t="shared" si="54"/>
        <v>1.6396043386333925</v>
      </c>
      <c r="O301" s="5">
        <f t="shared" si="55"/>
        <v>0.69470589947084715</v>
      </c>
      <c r="P301" s="5">
        <f t="shared" si="56"/>
        <v>0.94489843916254534</v>
      </c>
      <c r="Q301" s="5">
        <f t="shared" si="57"/>
        <v>4225.182656675157</v>
      </c>
      <c r="Z301" s="4">
        <v>298</v>
      </c>
      <c r="AA301" s="5">
        <f t="shared" si="63"/>
        <v>2347.8486417301783</v>
      </c>
      <c r="AB301" s="5">
        <f t="shared" si="58"/>
        <v>0.9108912992407735</v>
      </c>
      <c r="AC301" s="5">
        <f t="shared" si="59"/>
        <v>0.3859477219282485</v>
      </c>
      <c r="AD301" s="5">
        <f t="shared" si="60"/>
        <v>0.52494357731252506</v>
      </c>
      <c r="AE301" s="5">
        <f t="shared" si="61"/>
        <v>2347.3236981528657</v>
      </c>
    </row>
    <row r="302" spans="12:31" x14ac:dyDescent="0.25">
      <c r="L302" s="4">
        <v>299</v>
      </c>
      <c r="M302" s="5">
        <f t="shared" si="62"/>
        <v>4225.182656675157</v>
      </c>
      <c r="N302" s="5">
        <f t="shared" si="54"/>
        <v>1.6396043386333925</v>
      </c>
      <c r="O302" s="5">
        <f t="shared" si="55"/>
        <v>0.69455057370002582</v>
      </c>
      <c r="P302" s="5">
        <f t="shared" si="56"/>
        <v>0.94505376493336668</v>
      </c>
      <c r="Q302" s="5">
        <f t="shared" si="57"/>
        <v>4224.2376029102234</v>
      </c>
      <c r="Z302" s="4">
        <v>299</v>
      </c>
      <c r="AA302" s="5">
        <f t="shared" si="63"/>
        <v>2347.3236981528657</v>
      </c>
      <c r="AB302" s="5">
        <f t="shared" si="58"/>
        <v>0.9108912992407735</v>
      </c>
      <c r="AC302" s="5">
        <f t="shared" si="59"/>
        <v>0.38586142983334781</v>
      </c>
      <c r="AD302" s="5">
        <f t="shared" si="60"/>
        <v>0.52502986940742569</v>
      </c>
      <c r="AE302" s="5">
        <f t="shared" si="61"/>
        <v>2346.7986682834585</v>
      </c>
    </row>
    <row r="303" spans="12:31" x14ac:dyDescent="0.25">
      <c r="L303" s="4">
        <v>300</v>
      </c>
      <c r="M303" s="5">
        <f t="shared" si="62"/>
        <v>4224.2376029102234</v>
      </c>
      <c r="N303" s="5">
        <f t="shared" si="54"/>
        <v>1.6396043386333925</v>
      </c>
      <c r="O303" s="5">
        <f t="shared" si="55"/>
        <v>0.69439522239620111</v>
      </c>
      <c r="P303" s="5">
        <f t="shared" si="56"/>
        <v>0.94520911623719139</v>
      </c>
      <c r="Q303" s="5">
        <f t="shared" si="57"/>
        <v>4223.2923937939859</v>
      </c>
      <c r="Z303" s="4">
        <v>300</v>
      </c>
      <c r="AA303" s="5">
        <f t="shared" si="63"/>
        <v>2346.7986682834585</v>
      </c>
      <c r="AB303" s="5">
        <f t="shared" si="58"/>
        <v>0.9108912992407735</v>
      </c>
      <c r="AC303" s="5">
        <f t="shared" si="59"/>
        <v>0.38577512355344523</v>
      </c>
      <c r="AD303" s="5">
        <f t="shared" si="60"/>
        <v>0.52511617568732827</v>
      </c>
      <c r="AE303" s="5">
        <f t="shared" si="61"/>
        <v>2346.2735521077711</v>
      </c>
    </row>
    <row r="304" spans="12:31" x14ac:dyDescent="0.25">
      <c r="L304" s="4">
        <v>301</v>
      </c>
      <c r="M304" s="5">
        <f t="shared" si="62"/>
        <v>4223.2923937939859</v>
      </c>
      <c r="N304" s="5">
        <f t="shared" si="54"/>
        <v>1.6396043386333925</v>
      </c>
      <c r="O304" s="5">
        <f t="shared" si="55"/>
        <v>0.69423984555517582</v>
      </c>
      <c r="P304" s="5">
        <f t="shared" si="56"/>
        <v>0.94536449307821668</v>
      </c>
      <c r="Q304" s="5">
        <f t="shared" si="57"/>
        <v>4222.3470293009077</v>
      </c>
      <c r="Z304" s="4">
        <v>301</v>
      </c>
      <c r="AA304" s="5">
        <f t="shared" si="63"/>
        <v>2346.2735521077711</v>
      </c>
      <c r="AB304" s="5">
        <f t="shared" si="58"/>
        <v>0.9108912992407735</v>
      </c>
      <c r="AC304" s="5">
        <f t="shared" si="59"/>
        <v>0.38568880308620895</v>
      </c>
      <c r="AD304" s="5">
        <f t="shared" si="60"/>
        <v>0.52520249615456449</v>
      </c>
      <c r="AE304" s="5">
        <f t="shared" si="61"/>
        <v>2345.7483496116165</v>
      </c>
    </row>
    <row r="305" spans="12:31" x14ac:dyDescent="0.25">
      <c r="L305" s="4">
        <v>302</v>
      </c>
      <c r="M305" s="5">
        <f t="shared" si="62"/>
        <v>4222.3470293009077</v>
      </c>
      <c r="N305" s="5">
        <f t="shared" si="54"/>
        <v>1.6396043386333925</v>
      </c>
      <c r="O305" s="5">
        <f t="shared" si="55"/>
        <v>0.69408444317275197</v>
      </c>
      <c r="P305" s="5">
        <f t="shared" si="56"/>
        <v>0.94551989546064052</v>
      </c>
      <c r="Q305" s="5">
        <f t="shared" si="57"/>
        <v>4221.4015094054466</v>
      </c>
      <c r="Z305" s="4">
        <v>302</v>
      </c>
      <c r="AA305" s="5">
        <f t="shared" si="63"/>
        <v>2345.7483496116165</v>
      </c>
      <c r="AB305" s="5">
        <f t="shared" si="58"/>
        <v>0.9108912992407735</v>
      </c>
      <c r="AC305" s="5">
        <f t="shared" si="59"/>
        <v>0.38560246842930684</v>
      </c>
      <c r="AD305" s="5">
        <f t="shared" si="60"/>
        <v>0.52528883081146671</v>
      </c>
      <c r="AE305" s="5">
        <f t="shared" si="61"/>
        <v>2345.2230607808051</v>
      </c>
    </row>
    <row r="306" spans="12:31" x14ac:dyDescent="0.25">
      <c r="L306" s="4">
        <v>303</v>
      </c>
      <c r="M306" s="5">
        <f t="shared" si="62"/>
        <v>4221.4015094054466</v>
      </c>
      <c r="N306" s="5">
        <f t="shared" si="54"/>
        <v>1.6396043386333925</v>
      </c>
      <c r="O306" s="5">
        <f t="shared" si="55"/>
        <v>0.69392901524473094</v>
      </c>
      <c r="P306" s="5">
        <f t="shared" si="56"/>
        <v>0.94567532338866156</v>
      </c>
      <c r="Q306" s="5">
        <f t="shared" si="57"/>
        <v>4220.4558340820577</v>
      </c>
      <c r="Z306" s="4">
        <v>303</v>
      </c>
      <c r="AA306" s="5">
        <f t="shared" si="63"/>
        <v>2345.2230607808051</v>
      </c>
      <c r="AB306" s="5">
        <f t="shared" si="58"/>
        <v>0.9108912992407735</v>
      </c>
      <c r="AC306" s="5">
        <f t="shared" si="59"/>
        <v>0.38551611958040632</v>
      </c>
      <c r="AD306" s="5">
        <f t="shared" si="60"/>
        <v>0.52537517966036718</v>
      </c>
      <c r="AE306" s="5">
        <f t="shared" si="61"/>
        <v>2344.6976856011447</v>
      </c>
    </row>
    <row r="307" spans="12:31" x14ac:dyDescent="0.25">
      <c r="L307" s="4">
        <v>304</v>
      </c>
      <c r="M307" s="5">
        <f t="shared" si="62"/>
        <v>4220.4558340820577</v>
      </c>
      <c r="N307" s="5">
        <f t="shared" si="54"/>
        <v>1.6396043386333925</v>
      </c>
      <c r="O307" s="5">
        <f t="shared" si="55"/>
        <v>0.69377356176691363</v>
      </c>
      <c r="P307" s="5">
        <f t="shared" si="56"/>
        <v>0.94583077686647887</v>
      </c>
      <c r="Q307" s="5">
        <f t="shared" si="57"/>
        <v>4219.5100033051913</v>
      </c>
      <c r="Z307" s="4">
        <v>304</v>
      </c>
      <c r="AA307" s="5">
        <f t="shared" si="63"/>
        <v>2344.6976856011447</v>
      </c>
      <c r="AB307" s="5">
        <f t="shared" si="58"/>
        <v>0.9108912992407735</v>
      </c>
      <c r="AC307" s="5">
        <f t="shared" si="59"/>
        <v>0.38542975653717448</v>
      </c>
      <c r="AD307" s="5">
        <f t="shared" si="60"/>
        <v>0.52546154270359902</v>
      </c>
      <c r="AE307" s="5">
        <f t="shared" si="61"/>
        <v>2344.1722240584413</v>
      </c>
    </row>
    <row r="308" spans="12:31" x14ac:dyDescent="0.25">
      <c r="L308" s="4">
        <v>305</v>
      </c>
      <c r="M308" s="5">
        <f t="shared" si="62"/>
        <v>4219.5100033051913</v>
      </c>
      <c r="N308" s="5">
        <f t="shared" si="54"/>
        <v>1.6396043386333925</v>
      </c>
      <c r="O308" s="5">
        <f t="shared" si="55"/>
        <v>0.69361808273509995</v>
      </c>
      <c r="P308" s="5">
        <f t="shared" si="56"/>
        <v>0.94598625589829255</v>
      </c>
      <c r="Q308" s="5">
        <f t="shared" si="57"/>
        <v>4218.5640170492934</v>
      </c>
      <c r="Z308" s="4">
        <v>305</v>
      </c>
      <c r="AA308" s="5">
        <f t="shared" si="63"/>
        <v>2344.1722240584413</v>
      </c>
      <c r="AB308" s="5">
        <f t="shared" si="58"/>
        <v>0.9108912992407735</v>
      </c>
      <c r="AC308" s="5">
        <f t="shared" si="59"/>
        <v>0.38534337929727802</v>
      </c>
      <c r="AD308" s="5">
        <f t="shared" si="60"/>
        <v>0.52554791994349548</v>
      </c>
      <c r="AE308" s="5">
        <f t="shared" si="61"/>
        <v>2343.6466761384977</v>
      </c>
    </row>
    <row r="309" spans="12:31" x14ac:dyDescent="0.25">
      <c r="L309" s="4">
        <v>306</v>
      </c>
      <c r="M309" s="5">
        <f t="shared" si="62"/>
        <v>4218.5640170492934</v>
      </c>
      <c r="N309" s="5">
        <f t="shared" si="54"/>
        <v>1.6396043386333925</v>
      </c>
      <c r="O309" s="5">
        <f t="shared" si="55"/>
        <v>0.69346257814508938</v>
      </c>
      <c r="P309" s="5">
        <f t="shared" si="56"/>
        <v>0.94614176048830312</v>
      </c>
      <c r="Q309" s="5">
        <f t="shared" si="57"/>
        <v>4217.6178752888054</v>
      </c>
      <c r="Z309" s="4">
        <v>306</v>
      </c>
      <c r="AA309" s="5">
        <f t="shared" si="63"/>
        <v>2343.6466761384977</v>
      </c>
      <c r="AB309" s="5">
        <f t="shared" si="58"/>
        <v>0.9108912992407735</v>
      </c>
      <c r="AC309" s="5">
        <f t="shared" si="59"/>
        <v>0.38525698785838319</v>
      </c>
      <c r="AD309" s="5">
        <f t="shared" si="60"/>
        <v>0.52563431138239025</v>
      </c>
      <c r="AE309" s="5">
        <f t="shared" si="61"/>
        <v>2343.1210418271153</v>
      </c>
    </row>
    <row r="310" spans="12:31" x14ac:dyDescent="0.25">
      <c r="L310" s="4">
        <v>307</v>
      </c>
      <c r="M310" s="5">
        <f t="shared" si="62"/>
        <v>4217.6178752888054</v>
      </c>
      <c r="N310" s="5">
        <f t="shared" si="54"/>
        <v>1.6396043386333925</v>
      </c>
      <c r="O310" s="5">
        <f t="shared" si="55"/>
        <v>0.69330704799268039</v>
      </c>
      <c r="P310" s="5">
        <f t="shared" si="56"/>
        <v>0.94629729064071211</v>
      </c>
      <c r="Q310" s="5">
        <f t="shared" si="57"/>
        <v>4216.671577998165</v>
      </c>
      <c r="Z310" s="4">
        <v>307</v>
      </c>
      <c r="AA310" s="5">
        <f t="shared" si="63"/>
        <v>2343.1210418271153</v>
      </c>
      <c r="AB310" s="5">
        <f t="shared" si="58"/>
        <v>0.9108912992407735</v>
      </c>
      <c r="AC310" s="5">
        <f t="shared" si="59"/>
        <v>0.38517058221815592</v>
      </c>
      <c r="AD310" s="5">
        <f t="shared" si="60"/>
        <v>0.52572071702261758</v>
      </c>
      <c r="AE310" s="5">
        <f t="shared" si="61"/>
        <v>2342.5953211100928</v>
      </c>
    </row>
    <row r="311" spans="12:31" x14ac:dyDescent="0.25">
      <c r="L311" s="4">
        <v>308</v>
      </c>
      <c r="M311" s="5">
        <f t="shared" si="62"/>
        <v>4216.671577998165</v>
      </c>
      <c r="N311" s="5">
        <f t="shared" si="54"/>
        <v>1.6396043386333925</v>
      </c>
      <c r="O311" s="5">
        <f t="shared" si="55"/>
        <v>0.69315149227367101</v>
      </c>
      <c r="P311" s="5">
        <f t="shared" si="56"/>
        <v>0.94645284635972149</v>
      </c>
      <c r="Q311" s="5">
        <f t="shared" si="57"/>
        <v>4215.7251251518055</v>
      </c>
      <c r="Z311" s="4">
        <v>308</v>
      </c>
      <c r="AA311" s="5">
        <f t="shared" si="63"/>
        <v>2342.5953211100928</v>
      </c>
      <c r="AB311" s="5">
        <f t="shared" si="58"/>
        <v>0.9108912992407735</v>
      </c>
      <c r="AC311" s="5">
        <f t="shared" si="59"/>
        <v>0.38508416237426185</v>
      </c>
      <c r="AD311" s="5">
        <f t="shared" si="60"/>
        <v>0.52580713686651159</v>
      </c>
      <c r="AE311" s="5">
        <f t="shared" si="61"/>
        <v>2342.0695139732261</v>
      </c>
    </row>
    <row r="312" spans="12:31" x14ac:dyDescent="0.25">
      <c r="L312" s="4">
        <v>309</v>
      </c>
      <c r="M312" s="5">
        <f t="shared" si="62"/>
        <v>4215.7251251518055</v>
      </c>
      <c r="N312" s="5">
        <f t="shared" si="54"/>
        <v>1.6396043386333925</v>
      </c>
      <c r="O312" s="5">
        <f t="shared" si="55"/>
        <v>0.69299591098385849</v>
      </c>
      <c r="P312" s="5">
        <f t="shared" si="56"/>
        <v>0.94660842764953401</v>
      </c>
      <c r="Q312" s="5">
        <f t="shared" si="57"/>
        <v>4214.7785167241564</v>
      </c>
      <c r="Z312" s="4">
        <v>309</v>
      </c>
      <c r="AA312" s="5">
        <f t="shared" si="63"/>
        <v>2342.0695139732261</v>
      </c>
      <c r="AB312" s="5">
        <f t="shared" si="58"/>
        <v>0.9108912992407735</v>
      </c>
      <c r="AC312" s="5">
        <f t="shared" si="59"/>
        <v>0.38499772832436596</v>
      </c>
      <c r="AD312" s="5">
        <f t="shared" si="60"/>
        <v>0.52589357091640754</v>
      </c>
      <c r="AE312" s="5">
        <f t="shared" si="61"/>
        <v>2341.5436204023099</v>
      </c>
    </row>
    <row r="313" spans="12:31" x14ac:dyDescent="0.25">
      <c r="L313" s="4">
        <v>310</v>
      </c>
      <c r="M313" s="5">
        <f t="shared" si="62"/>
        <v>4214.7785167241564</v>
      </c>
      <c r="N313" s="5">
        <f t="shared" si="54"/>
        <v>1.6396043386333925</v>
      </c>
      <c r="O313" s="5">
        <f t="shared" si="55"/>
        <v>0.69284030411903941</v>
      </c>
      <c r="P313" s="5">
        <f t="shared" si="56"/>
        <v>0.94676403451435309</v>
      </c>
      <c r="Q313" s="5">
        <f t="shared" si="57"/>
        <v>4213.8317526896417</v>
      </c>
      <c r="Z313" s="4">
        <v>310</v>
      </c>
      <c r="AA313" s="5">
        <f t="shared" si="63"/>
        <v>2341.5436204023099</v>
      </c>
      <c r="AB313" s="5">
        <f t="shared" si="58"/>
        <v>0.9108912992407735</v>
      </c>
      <c r="AC313" s="5">
        <f t="shared" si="59"/>
        <v>0.38491128006613312</v>
      </c>
      <c r="AD313" s="5">
        <f t="shared" si="60"/>
        <v>0.52598001917464043</v>
      </c>
      <c r="AE313" s="5">
        <f t="shared" si="61"/>
        <v>2341.0176403831351</v>
      </c>
    </row>
    <row r="314" spans="12:31" x14ac:dyDescent="0.25">
      <c r="L314" s="4">
        <v>311</v>
      </c>
      <c r="M314" s="5">
        <f t="shared" si="62"/>
        <v>4213.8317526896417</v>
      </c>
      <c r="N314" s="5">
        <f t="shared" si="54"/>
        <v>1.6396043386333925</v>
      </c>
      <c r="O314" s="5">
        <f t="shared" si="55"/>
        <v>0.69268467167500958</v>
      </c>
      <c r="P314" s="5">
        <f t="shared" si="56"/>
        <v>0.94691966695838292</v>
      </c>
      <c r="Q314" s="5">
        <f t="shared" si="57"/>
        <v>4212.8848330226829</v>
      </c>
      <c r="Z314" s="4">
        <v>311</v>
      </c>
      <c r="AA314" s="5">
        <f t="shared" si="63"/>
        <v>2341.0176403831351</v>
      </c>
      <c r="AB314" s="5">
        <f t="shared" si="58"/>
        <v>0.9108912992407735</v>
      </c>
      <c r="AC314" s="5">
        <f t="shared" si="59"/>
        <v>0.3848248175972277</v>
      </c>
      <c r="AD314" s="5">
        <f t="shared" si="60"/>
        <v>0.52606648164354586</v>
      </c>
      <c r="AE314" s="5">
        <f t="shared" si="61"/>
        <v>2340.4915739014914</v>
      </c>
    </row>
    <row r="315" spans="12:31" x14ac:dyDescent="0.25">
      <c r="L315" s="4">
        <v>312</v>
      </c>
      <c r="M315" s="5">
        <f t="shared" si="62"/>
        <v>4212.8848330226829</v>
      </c>
      <c r="N315" s="5">
        <f t="shared" si="54"/>
        <v>1.6396043386333925</v>
      </c>
      <c r="O315" s="5">
        <f t="shared" si="55"/>
        <v>0.69252901364756436</v>
      </c>
      <c r="P315" s="5">
        <f t="shared" si="56"/>
        <v>0.94707532498582814</v>
      </c>
      <c r="Q315" s="5">
        <f t="shared" si="57"/>
        <v>4211.9377576976967</v>
      </c>
      <c r="Z315" s="4">
        <v>312</v>
      </c>
      <c r="AA315" s="5">
        <f t="shared" si="63"/>
        <v>2340.4915739014914</v>
      </c>
      <c r="AB315" s="5">
        <f t="shared" si="58"/>
        <v>0.9108912992407735</v>
      </c>
      <c r="AC315" s="5">
        <f t="shared" si="59"/>
        <v>0.38473834091531367</v>
      </c>
      <c r="AD315" s="5">
        <f t="shared" si="60"/>
        <v>0.52615295832545983</v>
      </c>
      <c r="AE315" s="5">
        <f t="shared" si="61"/>
        <v>2339.965420943166</v>
      </c>
    </row>
    <row r="316" spans="12:31" x14ac:dyDescent="0.25">
      <c r="L316" s="4">
        <v>313</v>
      </c>
      <c r="M316" s="5">
        <f t="shared" si="62"/>
        <v>4211.9377576976967</v>
      </c>
      <c r="N316" s="5">
        <f t="shared" si="54"/>
        <v>1.6396043386333925</v>
      </c>
      <c r="O316" s="5">
        <f t="shared" si="55"/>
        <v>0.69237333003249812</v>
      </c>
      <c r="P316" s="5">
        <f t="shared" si="56"/>
        <v>0.94723100860089438</v>
      </c>
      <c r="Q316" s="5">
        <f t="shared" si="57"/>
        <v>4210.9905266890955</v>
      </c>
      <c r="Z316" s="4">
        <v>313</v>
      </c>
      <c r="AA316" s="5">
        <f t="shared" si="63"/>
        <v>2339.965420943166</v>
      </c>
      <c r="AB316" s="5">
        <f t="shared" si="58"/>
        <v>0.9108912992407735</v>
      </c>
      <c r="AC316" s="5">
        <f t="shared" si="59"/>
        <v>0.38465185001805469</v>
      </c>
      <c r="AD316" s="5">
        <f t="shared" si="60"/>
        <v>0.52623944922271881</v>
      </c>
      <c r="AE316" s="5">
        <f t="shared" si="61"/>
        <v>2339.4391814939431</v>
      </c>
    </row>
    <row r="317" spans="12:31" x14ac:dyDescent="0.25">
      <c r="L317" s="4">
        <v>314</v>
      </c>
      <c r="M317" s="5">
        <f t="shared" si="62"/>
        <v>4210.9905266890955</v>
      </c>
      <c r="N317" s="5">
        <f t="shared" si="54"/>
        <v>1.6396043386333925</v>
      </c>
      <c r="O317" s="5">
        <f t="shared" si="55"/>
        <v>0.69221762082560478</v>
      </c>
      <c r="P317" s="5">
        <f t="shared" si="56"/>
        <v>0.94738671780778771</v>
      </c>
      <c r="Q317" s="5">
        <f t="shared" si="57"/>
        <v>4210.0431399712879</v>
      </c>
      <c r="Z317" s="4">
        <v>314</v>
      </c>
      <c r="AA317" s="5">
        <f t="shared" si="63"/>
        <v>2339.4391814939431</v>
      </c>
      <c r="AB317" s="5">
        <f t="shared" si="58"/>
        <v>0.9108912992407735</v>
      </c>
      <c r="AC317" s="5">
        <f t="shared" si="59"/>
        <v>0.38456534490311395</v>
      </c>
      <c r="AD317" s="5">
        <f t="shared" si="60"/>
        <v>0.5263259543376595</v>
      </c>
      <c r="AE317" s="5">
        <f t="shared" si="61"/>
        <v>2338.9128555396055</v>
      </c>
    </row>
    <row r="318" spans="12:31" x14ac:dyDescent="0.25">
      <c r="L318" s="4">
        <v>315</v>
      </c>
      <c r="M318" s="5">
        <f t="shared" si="62"/>
        <v>4210.0431399712879</v>
      </c>
      <c r="N318" s="5">
        <f t="shared" si="54"/>
        <v>1.6396043386333925</v>
      </c>
      <c r="O318" s="5">
        <f t="shared" si="55"/>
        <v>0.69206188602267749</v>
      </c>
      <c r="P318" s="5">
        <f t="shared" si="56"/>
        <v>0.94754245261071501</v>
      </c>
      <c r="Q318" s="5">
        <f t="shared" si="57"/>
        <v>4209.0955975186771</v>
      </c>
      <c r="Z318" s="4">
        <v>315</v>
      </c>
      <c r="AA318" s="5">
        <f t="shared" si="63"/>
        <v>2338.9128555396055</v>
      </c>
      <c r="AB318" s="5">
        <f t="shared" si="58"/>
        <v>0.9108912992407735</v>
      </c>
      <c r="AC318" s="5">
        <f t="shared" si="59"/>
        <v>0.38447882556815433</v>
      </c>
      <c r="AD318" s="5">
        <f t="shared" si="60"/>
        <v>0.52641247367261923</v>
      </c>
      <c r="AE318" s="5">
        <f t="shared" si="61"/>
        <v>2338.3864430659328</v>
      </c>
    </row>
    <row r="319" spans="12:31" x14ac:dyDescent="0.25">
      <c r="L319" s="4">
        <v>316</v>
      </c>
      <c r="M319" s="5">
        <f t="shared" si="62"/>
        <v>4209.0955975186771</v>
      </c>
      <c r="N319" s="5">
        <f t="shared" si="54"/>
        <v>1.6396043386333925</v>
      </c>
      <c r="O319" s="5">
        <f t="shared" si="55"/>
        <v>0.69190612561950859</v>
      </c>
      <c r="P319" s="5">
        <f t="shared" si="56"/>
        <v>0.94769821301388391</v>
      </c>
      <c r="Q319" s="5">
        <f t="shared" si="57"/>
        <v>4208.1478993056635</v>
      </c>
      <c r="Z319" s="4">
        <v>316</v>
      </c>
      <c r="AA319" s="5">
        <f t="shared" si="63"/>
        <v>2338.3864430659328</v>
      </c>
      <c r="AB319" s="5">
        <f t="shared" si="58"/>
        <v>0.9108912992407735</v>
      </c>
      <c r="AC319" s="5">
        <f t="shared" si="59"/>
        <v>0.3843922920108383</v>
      </c>
      <c r="AD319" s="5">
        <f t="shared" si="60"/>
        <v>0.52649900722993515</v>
      </c>
      <c r="AE319" s="5">
        <f t="shared" si="61"/>
        <v>2337.8599440587027</v>
      </c>
    </row>
    <row r="320" spans="12:31" x14ac:dyDescent="0.25">
      <c r="L320" s="4">
        <v>317</v>
      </c>
      <c r="M320" s="5">
        <f t="shared" si="62"/>
        <v>4208.1478993056635</v>
      </c>
      <c r="N320" s="5">
        <f t="shared" si="54"/>
        <v>1.6396043386333925</v>
      </c>
      <c r="O320" s="5">
        <f t="shared" si="55"/>
        <v>0.69175033961188992</v>
      </c>
      <c r="P320" s="5">
        <f t="shared" si="56"/>
        <v>0.94785399902150258</v>
      </c>
      <c r="Q320" s="5">
        <f t="shared" si="57"/>
        <v>4207.2000453066421</v>
      </c>
      <c r="Z320" s="4">
        <v>317</v>
      </c>
      <c r="AA320" s="5">
        <f t="shared" si="63"/>
        <v>2337.8599440587027</v>
      </c>
      <c r="AB320" s="5">
        <f t="shared" si="58"/>
        <v>0.9108912992407735</v>
      </c>
      <c r="AC320" s="5">
        <f t="shared" si="59"/>
        <v>0.38430574422882785</v>
      </c>
      <c r="AD320" s="5">
        <f t="shared" si="60"/>
        <v>0.52658555501194559</v>
      </c>
      <c r="AE320" s="5">
        <f t="shared" si="61"/>
        <v>2337.3333585036908</v>
      </c>
    </row>
    <row r="321" spans="12:31" x14ac:dyDescent="0.25">
      <c r="L321" s="4">
        <v>318</v>
      </c>
      <c r="M321" s="5">
        <f t="shared" si="62"/>
        <v>4207.2000453066421</v>
      </c>
      <c r="N321" s="5">
        <f t="shared" si="54"/>
        <v>1.6396043386333925</v>
      </c>
      <c r="O321" s="5">
        <f t="shared" si="55"/>
        <v>0.69159452799561238</v>
      </c>
      <c r="P321" s="5">
        <f t="shared" si="56"/>
        <v>0.94800981063778011</v>
      </c>
      <c r="Q321" s="5">
        <f t="shared" si="57"/>
        <v>4206.2520354960043</v>
      </c>
      <c r="Z321" s="4">
        <v>318</v>
      </c>
      <c r="AA321" s="5">
        <f t="shared" si="63"/>
        <v>2337.3333585036908</v>
      </c>
      <c r="AB321" s="5">
        <f t="shared" si="58"/>
        <v>0.9108912992407735</v>
      </c>
      <c r="AC321" s="5">
        <f t="shared" si="59"/>
        <v>0.38421918221978479</v>
      </c>
      <c r="AD321" s="5">
        <f t="shared" si="60"/>
        <v>0.52667211702098871</v>
      </c>
      <c r="AE321" s="5">
        <f t="shared" si="61"/>
        <v>2336.8066863866698</v>
      </c>
    </row>
    <row r="322" spans="12:31" x14ac:dyDescent="0.25">
      <c r="L322" s="4">
        <v>319</v>
      </c>
      <c r="M322" s="5">
        <f t="shared" si="62"/>
        <v>4206.2520354960043</v>
      </c>
      <c r="N322" s="5">
        <f t="shared" si="54"/>
        <v>1.6396043386333925</v>
      </c>
      <c r="O322" s="5">
        <f t="shared" si="55"/>
        <v>0.69143869076646647</v>
      </c>
      <c r="P322" s="5">
        <f t="shared" si="56"/>
        <v>0.94816564786692603</v>
      </c>
      <c r="Q322" s="5">
        <f t="shared" si="57"/>
        <v>4205.3038698481378</v>
      </c>
      <c r="Z322" s="4">
        <v>319</v>
      </c>
      <c r="AA322" s="5">
        <f t="shared" si="63"/>
        <v>2336.8066863866698</v>
      </c>
      <c r="AB322" s="5">
        <f t="shared" si="58"/>
        <v>0.9108912992407735</v>
      </c>
      <c r="AC322" s="5">
        <f t="shared" si="59"/>
        <v>0.38413260598137039</v>
      </c>
      <c r="AD322" s="5">
        <f t="shared" si="60"/>
        <v>0.52675869325940305</v>
      </c>
      <c r="AE322" s="5">
        <f t="shared" si="61"/>
        <v>2336.2799276934102</v>
      </c>
    </row>
    <row r="323" spans="12:31" x14ac:dyDescent="0.25">
      <c r="L323" s="4">
        <v>320</v>
      </c>
      <c r="M323" s="5">
        <f t="shared" si="62"/>
        <v>4205.3038698481378</v>
      </c>
      <c r="N323" s="5">
        <f t="shared" si="54"/>
        <v>1.6396043386333925</v>
      </c>
      <c r="O323" s="5">
        <f t="shared" si="55"/>
        <v>0.69128282792024187</v>
      </c>
      <c r="P323" s="5">
        <f t="shared" si="56"/>
        <v>0.94832151071315063</v>
      </c>
      <c r="Q323" s="5">
        <f t="shared" si="57"/>
        <v>4204.3555483374248</v>
      </c>
      <c r="Z323" s="4">
        <v>320</v>
      </c>
      <c r="AA323" s="5">
        <f t="shared" si="63"/>
        <v>2336.2799276934102</v>
      </c>
      <c r="AB323" s="5">
        <f t="shared" si="58"/>
        <v>0.9108912992407735</v>
      </c>
      <c r="AC323" s="5">
        <f t="shared" si="59"/>
        <v>0.38404601551124551</v>
      </c>
      <c r="AD323" s="5">
        <f t="shared" si="60"/>
        <v>0.52684528372952799</v>
      </c>
      <c r="AE323" s="5">
        <f t="shared" si="61"/>
        <v>2335.7530824096807</v>
      </c>
    </row>
    <row r="324" spans="12:31" x14ac:dyDescent="0.25">
      <c r="L324" s="4">
        <v>321</v>
      </c>
      <c r="M324" s="5">
        <f t="shared" si="62"/>
        <v>4204.3555483374248</v>
      </c>
      <c r="N324" s="5">
        <f t="shared" si="54"/>
        <v>1.6396043386333925</v>
      </c>
      <c r="O324" s="5">
        <f t="shared" si="55"/>
        <v>0.69112693945272741</v>
      </c>
      <c r="P324" s="5">
        <f t="shared" si="56"/>
        <v>0.94847739918066509</v>
      </c>
      <c r="Q324" s="5">
        <f t="shared" si="57"/>
        <v>4203.407070938244</v>
      </c>
      <c r="Z324" s="4">
        <v>321</v>
      </c>
      <c r="AA324" s="5">
        <f t="shared" si="63"/>
        <v>2335.7530824096807</v>
      </c>
      <c r="AB324" s="5">
        <f t="shared" si="58"/>
        <v>0.9108912992407735</v>
      </c>
      <c r="AC324" s="5">
        <f t="shared" si="59"/>
        <v>0.3839594108070708</v>
      </c>
      <c r="AD324" s="5">
        <f t="shared" si="60"/>
        <v>0.52693188843370264</v>
      </c>
      <c r="AE324" s="5">
        <f t="shared" si="61"/>
        <v>2335.2261505212468</v>
      </c>
    </row>
    <row r="325" spans="12:31" x14ac:dyDescent="0.25">
      <c r="L325" s="4">
        <v>322</v>
      </c>
      <c r="M325" s="5">
        <f t="shared" si="62"/>
        <v>4203.407070938244</v>
      </c>
      <c r="N325" s="5">
        <f t="shared" ref="N325:N388" si="64">$C$28</f>
        <v>1.6396043386333925</v>
      </c>
      <c r="O325" s="5">
        <f t="shared" ref="O325:O388" si="65">$C$15*M325</f>
        <v>0.69097102535971133</v>
      </c>
      <c r="P325" s="5">
        <f t="shared" ref="P325:P388" si="66">N325-O325</f>
        <v>0.94863331327368117</v>
      </c>
      <c r="Q325" s="5">
        <f t="shared" ref="Q325:Q388" si="67">M325-P325</f>
        <v>4202.4584376249704</v>
      </c>
      <c r="Z325" s="4">
        <v>322</v>
      </c>
      <c r="AA325" s="5">
        <f t="shared" si="63"/>
        <v>2335.2261505212468</v>
      </c>
      <c r="AB325" s="5">
        <f t="shared" ref="AB325:AB388" si="68">$C$40</f>
        <v>0.9108912992407735</v>
      </c>
      <c r="AC325" s="5">
        <f t="shared" ref="AC325:AC388" si="69">$C$15*AA325</f>
        <v>0.38387279186650636</v>
      </c>
      <c r="AD325" s="5">
        <f t="shared" ref="AD325:AD388" si="70">AB325-AC325</f>
        <v>0.52701850737426714</v>
      </c>
      <c r="AE325" s="5">
        <f t="shared" ref="AE325:AE388" si="71">AA325-AD325</f>
        <v>2334.6991320138727</v>
      </c>
    </row>
    <row r="326" spans="12:31" x14ac:dyDescent="0.25">
      <c r="L326" s="4">
        <v>323</v>
      </c>
      <c r="M326" s="5">
        <f t="shared" si="62"/>
        <v>4202.4584376249704</v>
      </c>
      <c r="N326" s="5">
        <f t="shared" si="64"/>
        <v>1.6396043386333925</v>
      </c>
      <c r="O326" s="5">
        <f t="shared" si="65"/>
        <v>0.69081508563698146</v>
      </c>
      <c r="P326" s="5">
        <f t="shared" si="66"/>
        <v>0.94878925299641104</v>
      </c>
      <c r="Q326" s="5">
        <f t="shared" si="67"/>
        <v>4201.5096483719744</v>
      </c>
      <c r="Z326" s="4">
        <v>323</v>
      </c>
      <c r="AA326" s="5">
        <f t="shared" si="63"/>
        <v>2334.6991320138727</v>
      </c>
      <c r="AB326" s="5">
        <f t="shared" si="68"/>
        <v>0.9108912992407735</v>
      </c>
      <c r="AC326" s="5">
        <f t="shared" si="69"/>
        <v>0.38378615868721194</v>
      </c>
      <c r="AD326" s="5">
        <f t="shared" si="70"/>
        <v>0.52710514055356161</v>
      </c>
      <c r="AE326" s="5">
        <f t="shared" si="71"/>
        <v>2334.1720268733193</v>
      </c>
    </row>
    <row r="327" spans="12:31" x14ac:dyDescent="0.25">
      <c r="L327" s="4">
        <v>324</v>
      </c>
      <c r="M327" s="5">
        <f t="shared" si="62"/>
        <v>4201.5096483719744</v>
      </c>
      <c r="N327" s="5">
        <f t="shared" si="64"/>
        <v>1.6396043386333925</v>
      </c>
      <c r="O327" s="5">
        <f t="shared" si="65"/>
        <v>0.69065912028032461</v>
      </c>
      <c r="P327" s="5">
        <f t="shared" si="66"/>
        <v>0.94894521835306789</v>
      </c>
      <c r="Q327" s="5">
        <f t="shared" si="67"/>
        <v>4200.560703153621</v>
      </c>
      <c r="Z327" s="4">
        <v>324</v>
      </c>
      <c r="AA327" s="5">
        <f t="shared" si="63"/>
        <v>2334.1720268733193</v>
      </c>
      <c r="AB327" s="5">
        <f t="shared" si="68"/>
        <v>0.9108912992407735</v>
      </c>
      <c r="AC327" s="5">
        <f t="shared" si="69"/>
        <v>0.38369951126684704</v>
      </c>
      <c r="AD327" s="5">
        <f t="shared" si="70"/>
        <v>0.52719178797392652</v>
      </c>
      <c r="AE327" s="5">
        <f t="shared" si="71"/>
        <v>2333.6448350853452</v>
      </c>
    </row>
    <row r="328" spans="12:31" x14ac:dyDescent="0.25">
      <c r="L328" s="4">
        <v>325</v>
      </c>
      <c r="M328" s="5">
        <f t="shared" si="62"/>
        <v>4200.560703153621</v>
      </c>
      <c r="N328" s="5">
        <f t="shared" si="64"/>
        <v>1.6396043386333925</v>
      </c>
      <c r="O328" s="5">
        <f t="shared" si="65"/>
        <v>0.69050312928552682</v>
      </c>
      <c r="P328" s="5">
        <f t="shared" si="66"/>
        <v>0.94910120934786568</v>
      </c>
      <c r="Q328" s="5">
        <f t="shared" si="67"/>
        <v>4199.6116019442734</v>
      </c>
      <c r="Z328" s="4">
        <v>325</v>
      </c>
      <c r="AA328" s="5">
        <f t="shared" si="63"/>
        <v>2333.6448350853452</v>
      </c>
      <c r="AB328" s="5">
        <f t="shared" si="68"/>
        <v>0.9108912992407735</v>
      </c>
      <c r="AC328" s="5">
        <f t="shared" si="69"/>
        <v>0.38361284960307046</v>
      </c>
      <c r="AD328" s="5">
        <f t="shared" si="70"/>
        <v>0.52727844963770298</v>
      </c>
      <c r="AE328" s="5">
        <f t="shared" si="71"/>
        <v>2333.1175566357074</v>
      </c>
    </row>
    <row r="329" spans="12:31" x14ac:dyDescent="0.25">
      <c r="L329" s="4">
        <v>326</v>
      </c>
      <c r="M329" s="5">
        <f t="shared" si="62"/>
        <v>4199.6116019442734</v>
      </c>
      <c r="N329" s="5">
        <f t="shared" si="64"/>
        <v>1.6396043386333925</v>
      </c>
      <c r="O329" s="5">
        <f t="shared" si="65"/>
        <v>0.69034711264837367</v>
      </c>
      <c r="P329" s="5">
        <f t="shared" si="66"/>
        <v>0.94925722598501883</v>
      </c>
      <c r="Q329" s="5">
        <f t="shared" si="67"/>
        <v>4198.6623447182883</v>
      </c>
      <c r="Z329" s="4">
        <v>326</v>
      </c>
      <c r="AA329" s="5">
        <f t="shared" si="63"/>
        <v>2333.1175566357074</v>
      </c>
      <c r="AB329" s="5">
        <f t="shared" si="68"/>
        <v>0.9108912992407735</v>
      </c>
      <c r="AC329" s="5">
        <f t="shared" si="69"/>
        <v>0.38352617369354097</v>
      </c>
      <c r="AD329" s="5">
        <f t="shared" si="70"/>
        <v>0.52736512554723247</v>
      </c>
      <c r="AE329" s="5">
        <f t="shared" si="71"/>
        <v>2332.5901915101604</v>
      </c>
    </row>
    <row r="330" spans="12:31" x14ac:dyDescent="0.25">
      <c r="L330" s="4">
        <v>327</v>
      </c>
      <c r="M330" s="5">
        <f t="shared" si="62"/>
        <v>4198.6623447182883</v>
      </c>
      <c r="N330" s="5">
        <f t="shared" si="64"/>
        <v>1.6396043386333925</v>
      </c>
      <c r="O330" s="5">
        <f t="shared" si="65"/>
        <v>0.69019107036465011</v>
      </c>
      <c r="P330" s="5">
        <f t="shared" si="66"/>
        <v>0.94941326826874239</v>
      </c>
      <c r="Q330" s="5">
        <f t="shared" si="67"/>
        <v>4197.7129314500198</v>
      </c>
      <c r="Z330" s="4">
        <v>327</v>
      </c>
      <c r="AA330" s="5">
        <f t="shared" si="63"/>
        <v>2332.5901915101604</v>
      </c>
      <c r="AB330" s="5">
        <f t="shared" si="68"/>
        <v>0.9108912992407735</v>
      </c>
      <c r="AC330" s="5">
        <f t="shared" si="69"/>
        <v>0.38343948353591678</v>
      </c>
      <c r="AD330" s="5">
        <f t="shared" si="70"/>
        <v>0.52745181570485666</v>
      </c>
      <c r="AE330" s="5">
        <f t="shared" si="71"/>
        <v>2332.0627396944556</v>
      </c>
    </row>
    <row r="331" spans="12:31" x14ac:dyDescent="0.25">
      <c r="L331" s="4">
        <v>328</v>
      </c>
      <c r="M331" s="5">
        <f t="shared" si="62"/>
        <v>4197.7129314500198</v>
      </c>
      <c r="N331" s="5">
        <f t="shared" si="64"/>
        <v>1.6396043386333925</v>
      </c>
      <c r="O331" s="5">
        <f t="shared" si="65"/>
        <v>0.69003500243014027</v>
      </c>
      <c r="P331" s="5">
        <f t="shared" si="66"/>
        <v>0.94956933620325223</v>
      </c>
      <c r="Q331" s="5">
        <f t="shared" si="67"/>
        <v>4196.7633621138166</v>
      </c>
      <c r="Z331" s="4">
        <v>328</v>
      </c>
      <c r="AA331" s="5">
        <f t="shared" si="63"/>
        <v>2332.0627396944556</v>
      </c>
      <c r="AB331" s="5">
        <f t="shared" si="68"/>
        <v>0.9108912992407735</v>
      </c>
      <c r="AC331" s="5">
        <f t="shared" si="69"/>
        <v>0.3833527791278557</v>
      </c>
      <c r="AD331" s="5">
        <f t="shared" si="70"/>
        <v>0.5275385201129178</v>
      </c>
      <c r="AE331" s="5">
        <f t="shared" si="71"/>
        <v>2331.5352011743425</v>
      </c>
    </row>
    <row r="332" spans="12:31" x14ac:dyDescent="0.25">
      <c r="L332" s="4">
        <v>329</v>
      </c>
      <c r="M332" s="5">
        <f t="shared" si="62"/>
        <v>4196.7633621138166</v>
      </c>
      <c r="N332" s="5">
        <f t="shared" si="64"/>
        <v>1.6396043386333925</v>
      </c>
      <c r="O332" s="5">
        <f t="shared" si="65"/>
        <v>0.68987890884062741</v>
      </c>
      <c r="P332" s="5">
        <f t="shared" si="66"/>
        <v>0.94972542979276509</v>
      </c>
      <c r="Q332" s="5">
        <f t="shared" si="67"/>
        <v>4195.8136366840235</v>
      </c>
      <c r="Z332" s="4">
        <v>329</v>
      </c>
      <c r="AA332" s="5">
        <f t="shared" si="63"/>
        <v>2331.5352011743425</v>
      </c>
      <c r="AB332" s="5">
        <f t="shared" si="68"/>
        <v>0.9108912992407735</v>
      </c>
      <c r="AC332" s="5">
        <f t="shared" si="69"/>
        <v>0.38326606046701522</v>
      </c>
      <c r="AD332" s="5">
        <f t="shared" si="70"/>
        <v>0.52762523877375833</v>
      </c>
      <c r="AE332" s="5">
        <f t="shared" si="71"/>
        <v>2331.0075759355686</v>
      </c>
    </row>
    <row r="333" spans="12:31" x14ac:dyDescent="0.25">
      <c r="L333" s="4">
        <v>330</v>
      </c>
      <c r="M333" s="5">
        <f t="shared" si="62"/>
        <v>4195.8136366840235</v>
      </c>
      <c r="N333" s="5">
        <f t="shared" si="64"/>
        <v>1.6396043386333925</v>
      </c>
      <c r="O333" s="5">
        <f t="shared" si="65"/>
        <v>0.68972278959189426</v>
      </c>
      <c r="P333" s="5">
        <f t="shared" si="66"/>
        <v>0.94988154904149824</v>
      </c>
      <c r="Q333" s="5">
        <f t="shared" si="67"/>
        <v>4194.8637551349821</v>
      </c>
      <c r="Z333" s="4">
        <v>330</v>
      </c>
      <c r="AA333" s="5">
        <f t="shared" si="63"/>
        <v>2331.0075759355686</v>
      </c>
      <c r="AB333" s="5">
        <f t="shared" si="68"/>
        <v>0.9108912992407735</v>
      </c>
      <c r="AC333" s="5">
        <f t="shared" si="69"/>
        <v>0.38317932755105238</v>
      </c>
      <c r="AD333" s="5">
        <f t="shared" si="70"/>
        <v>0.52771197168972117</v>
      </c>
      <c r="AE333" s="5">
        <f t="shared" si="71"/>
        <v>2330.4798639638789</v>
      </c>
    </row>
    <row r="334" spans="12:31" x14ac:dyDescent="0.25">
      <c r="L334" s="4">
        <v>331</v>
      </c>
      <c r="M334" s="5">
        <f t="shared" si="62"/>
        <v>4194.8637551349821</v>
      </c>
      <c r="N334" s="5">
        <f t="shared" si="64"/>
        <v>1.6396043386333925</v>
      </c>
      <c r="O334" s="5">
        <f t="shared" si="65"/>
        <v>0.68956664467972306</v>
      </c>
      <c r="P334" s="5">
        <f t="shared" si="66"/>
        <v>0.95003769395366944</v>
      </c>
      <c r="Q334" s="5">
        <f t="shared" si="67"/>
        <v>4193.913717441028</v>
      </c>
      <c r="Z334" s="4">
        <v>331</v>
      </c>
      <c r="AA334" s="5">
        <f t="shared" si="63"/>
        <v>2330.4798639638789</v>
      </c>
      <c r="AB334" s="5">
        <f t="shared" si="68"/>
        <v>0.9108912992407735</v>
      </c>
      <c r="AC334" s="5">
        <f t="shared" si="69"/>
        <v>0.38309258037762395</v>
      </c>
      <c r="AD334" s="5">
        <f t="shared" si="70"/>
        <v>0.52779871886314955</v>
      </c>
      <c r="AE334" s="5">
        <f t="shared" si="71"/>
        <v>2329.9520652450155</v>
      </c>
    </row>
    <row r="335" spans="12:31" x14ac:dyDescent="0.25">
      <c r="L335" s="4">
        <v>332</v>
      </c>
      <c r="M335" s="5">
        <f t="shared" si="62"/>
        <v>4193.913717441028</v>
      </c>
      <c r="N335" s="5">
        <f t="shared" si="64"/>
        <v>1.6396043386333925</v>
      </c>
      <c r="O335" s="5">
        <f t="shared" si="65"/>
        <v>0.68941047409989498</v>
      </c>
      <c r="P335" s="5">
        <f t="shared" si="66"/>
        <v>0.95019386453349752</v>
      </c>
      <c r="Q335" s="5">
        <f t="shared" si="67"/>
        <v>4192.9635235764945</v>
      </c>
      <c r="Z335" s="4">
        <v>332</v>
      </c>
      <c r="AA335" s="5">
        <f t="shared" si="63"/>
        <v>2329.9520652450155</v>
      </c>
      <c r="AB335" s="5">
        <f t="shared" si="68"/>
        <v>0.9108912992407735</v>
      </c>
      <c r="AC335" s="5">
        <f t="shared" si="69"/>
        <v>0.38300581894438612</v>
      </c>
      <c r="AD335" s="5">
        <f t="shared" si="70"/>
        <v>0.52788548029638738</v>
      </c>
      <c r="AE335" s="5">
        <f t="shared" si="71"/>
        <v>2329.4241797647192</v>
      </c>
    </row>
    <row r="336" spans="12:31" x14ac:dyDescent="0.25">
      <c r="L336" s="4">
        <v>333</v>
      </c>
      <c r="M336" s="5">
        <f t="shared" si="62"/>
        <v>4192.9635235764945</v>
      </c>
      <c r="N336" s="5">
        <f t="shared" si="64"/>
        <v>1.6396043386333925</v>
      </c>
      <c r="O336" s="5">
        <f t="shared" si="65"/>
        <v>0.68925427784819093</v>
      </c>
      <c r="P336" s="5">
        <f t="shared" si="66"/>
        <v>0.95035006078520157</v>
      </c>
      <c r="Q336" s="5">
        <f t="shared" si="67"/>
        <v>4192.0131735157092</v>
      </c>
      <c r="Z336" s="4">
        <v>333</v>
      </c>
      <c r="AA336" s="5">
        <f t="shared" si="63"/>
        <v>2329.4241797647192</v>
      </c>
      <c r="AB336" s="5">
        <f t="shared" si="68"/>
        <v>0.9108912992407735</v>
      </c>
      <c r="AC336" s="5">
        <f t="shared" si="69"/>
        <v>0.38291904324899495</v>
      </c>
      <c r="AD336" s="5">
        <f t="shared" si="70"/>
        <v>0.52797225599177855</v>
      </c>
      <c r="AE336" s="5">
        <f t="shared" si="71"/>
        <v>2328.8962075087275</v>
      </c>
    </row>
    <row r="337" spans="12:31" x14ac:dyDescent="0.25">
      <c r="L337" s="4">
        <v>334</v>
      </c>
      <c r="M337" s="5">
        <f t="shared" si="62"/>
        <v>4192.0131735157092</v>
      </c>
      <c r="N337" s="5">
        <f t="shared" si="64"/>
        <v>1.6396043386333925</v>
      </c>
      <c r="O337" s="5">
        <f t="shared" si="65"/>
        <v>0.68909805592039053</v>
      </c>
      <c r="P337" s="5">
        <f t="shared" si="66"/>
        <v>0.95050628271300197</v>
      </c>
      <c r="Q337" s="5">
        <f t="shared" si="67"/>
        <v>4191.0626672329963</v>
      </c>
      <c r="Z337" s="4">
        <v>334</v>
      </c>
      <c r="AA337" s="5">
        <f t="shared" si="63"/>
        <v>2328.8962075087275</v>
      </c>
      <c r="AB337" s="5">
        <f t="shared" si="68"/>
        <v>0.9108912992407735</v>
      </c>
      <c r="AC337" s="5">
        <f t="shared" si="69"/>
        <v>0.38283225328910592</v>
      </c>
      <c r="AD337" s="5">
        <f t="shared" si="70"/>
        <v>0.52805904595166764</v>
      </c>
      <c r="AE337" s="5">
        <f t="shared" si="71"/>
        <v>2328.3681484627759</v>
      </c>
    </row>
    <row r="338" spans="12:31" x14ac:dyDescent="0.25">
      <c r="L338" s="4">
        <v>335</v>
      </c>
      <c r="M338" s="5">
        <f t="shared" si="62"/>
        <v>4191.0626672329963</v>
      </c>
      <c r="N338" s="5">
        <f t="shared" si="64"/>
        <v>1.6396043386333925</v>
      </c>
      <c r="O338" s="5">
        <f t="shared" si="65"/>
        <v>0.68894180831227336</v>
      </c>
      <c r="P338" s="5">
        <f t="shared" si="66"/>
        <v>0.95066253032111914</v>
      </c>
      <c r="Q338" s="5">
        <f t="shared" si="67"/>
        <v>4190.1120047026752</v>
      </c>
      <c r="Z338" s="4">
        <v>335</v>
      </c>
      <c r="AA338" s="5">
        <f t="shared" si="63"/>
        <v>2328.3681484627759</v>
      </c>
      <c r="AB338" s="5">
        <f t="shared" si="68"/>
        <v>0.9108912992407735</v>
      </c>
      <c r="AC338" s="5">
        <f t="shared" si="69"/>
        <v>0.38274544906237412</v>
      </c>
      <c r="AD338" s="5">
        <f t="shared" si="70"/>
        <v>0.52814585017839932</v>
      </c>
      <c r="AE338" s="5">
        <f t="shared" si="71"/>
        <v>2327.8400026125973</v>
      </c>
    </row>
    <row r="339" spans="12:31" x14ac:dyDescent="0.25">
      <c r="L339" s="4">
        <v>336</v>
      </c>
      <c r="M339" s="5">
        <f t="shared" si="62"/>
        <v>4190.1120047026752</v>
      </c>
      <c r="N339" s="5">
        <f t="shared" si="64"/>
        <v>1.6396043386333925</v>
      </c>
      <c r="O339" s="5">
        <f t="shared" si="65"/>
        <v>0.68878553501961781</v>
      </c>
      <c r="P339" s="5">
        <f t="shared" si="66"/>
        <v>0.95081880361377469</v>
      </c>
      <c r="Q339" s="5">
        <f t="shared" si="67"/>
        <v>4189.1611858990618</v>
      </c>
      <c r="Z339" s="4">
        <v>336</v>
      </c>
      <c r="AA339" s="5">
        <f t="shared" si="63"/>
        <v>2327.8400026125973</v>
      </c>
      <c r="AB339" s="5">
        <f t="shared" si="68"/>
        <v>0.9108912992407735</v>
      </c>
      <c r="AC339" s="5">
        <f t="shared" si="69"/>
        <v>0.38265863056645438</v>
      </c>
      <c r="AD339" s="5">
        <f t="shared" si="70"/>
        <v>0.52823266867431906</v>
      </c>
      <c r="AE339" s="5">
        <f t="shared" si="71"/>
        <v>2327.3117699439231</v>
      </c>
    </row>
    <row r="340" spans="12:31" x14ac:dyDescent="0.25">
      <c r="L340" s="4">
        <v>337</v>
      </c>
      <c r="M340" s="5">
        <f t="shared" si="62"/>
        <v>4189.1611858990618</v>
      </c>
      <c r="N340" s="5">
        <f t="shared" si="64"/>
        <v>1.6396043386333925</v>
      </c>
      <c r="O340" s="5">
        <f t="shared" si="65"/>
        <v>0.68862923603820192</v>
      </c>
      <c r="P340" s="5">
        <f t="shared" si="66"/>
        <v>0.95097510259519058</v>
      </c>
      <c r="Q340" s="5">
        <f t="shared" si="67"/>
        <v>4188.2102107964665</v>
      </c>
      <c r="Z340" s="4">
        <v>337</v>
      </c>
      <c r="AA340" s="5">
        <f t="shared" si="63"/>
        <v>2327.3117699439231</v>
      </c>
      <c r="AB340" s="5">
        <f t="shared" si="68"/>
        <v>0.9108912992407735</v>
      </c>
      <c r="AC340" s="5">
        <f t="shared" si="69"/>
        <v>0.38257179779900108</v>
      </c>
      <c r="AD340" s="5">
        <f t="shared" si="70"/>
        <v>0.52831950144177242</v>
      </c>
      <c r="AE340" s="5">
        <f t="shared" si="71"/>
        <v>2326.7834504424814</v>
      </c>
    </row>
    <row r="341" spans="12:31" x14ac:dyDescent="0.25">
      <c r="L341" s="4">
        <v>338</v>
      </c>
      <c r="M341" s="5">
        <f t="shared" si="62"/>
        <v>4188.2102107964665</v>
      </c>
      <c r="N341" s="5">
        <f t="shared" si="64"/>
        <v>1.6396043386333925</v>
      </c>
      <c r="O341" s="5">
        <f t="shared" si="65"/>
        <v>0.68847291136380273</v>
      </c>
      <c r="P341" s="5">
        <f t="shared" si="66"/>
        <v>0.95113142726958977</v>
      </c>
      <c r="Q341" s="5">
        <f t="shared" si="67"/>
        <v>4187.259079369197</v>
      </c>
      <c r="Z341" s="4">
        <v>338</v>
      </c>
      <c r="AA341" s="5">
        <f t="shared" si="63"/>
        <v>2326.7834504424814</v>
      </c>
      <c r="AB341" s="5">
        <f t="shared" si="68"/>
        <v>0.9108912992407735</v>
      </c>
      <c r="AC341" s="5">
        <f t="shared" si="69"/>
        <v>0.3824849507576682</v>
      </c>
      <c r="AD341" s="5">
        <f t="shared" si="70"/>
        <v>0.5284063484831053</v>
      </c>
      <c r="AE341" s="5">
        <f t="shared" si="71"/>
        <v>2326.2550440939981</v>
      </c>
    </row>
    <row r="342" spans="12:31" x14ac:dyDescent="0.25">
      <c r="L342" s="4">
        <v>339</v>
      </c>
      <c r="M342" s="5">
        <f t="shared" si="62"/>
        <v>4187.259079369197</v>
      </c>
      <c r="N342" s="5">
        <f t="shared" si="64"/>
        <v>1.6396043386333925</v>
      </c>
      <c r="O342" s="5">
        <f t="shared" si="65"/>
        <v>0.68831656099219674</v>
      </c>
      <c r="P342" s="5">
        <f t="shared" si="66"/>
        <v>0.95128777764119576</v>
      </c>
      <c r="Q342" s="5">
        <f t="shared" si="67"/>
        <v>4186.3077915915555</v>
      </c>
      <c r="Z342" s="4">
        <v>339</v>
      </c>
      <c r="AA342" s="5">
        <f t="shared" si="63"/>
        <v>2326.2550440939981</v>
      </c>
      <c r="AB342" s="5">
        <f t="shared" si="68"/>
        <v>0.9108912992407735</v>
      </c>
      <c r="AC342" s="5">
        <f t="shared" si="69"/>
        <v>0.38239808944010928</v>
      </c>
      <c r="AD342" s="5">
        <f t="shared" si="70"/>
        <v>0.52849320980066428</v>
      </c>
      <c r="AE342" s="5">
        <f t="shared" si="71"/>
        <v>2325.7265508841974</v>
      </c>
    </row>
    <row r="343" spans="12:31" x14ac:dyDescent="0.25">
      <c r="L343" s="4">
        <v>340</v>
      </c>
      <c r="M343" s="5">
        <f t="shared" ref="M343:M406" si="72">Q342</f>
        <v>4186.3077915915555</v>
      </c>
      <c r="N343" s="5">
        <f t="shared" si="64"/>
        <v>1.6396043386333925</v>
      </c>
      <c r="O343" s="5">
        <f t="shared" si="65"/>
        <v>0.68816018491915987</v>
      </c>
      <c r="P343" s="5">
        <f t="shared" si="66"/>
        <v>0.95144415371423263</v>
      </c>
      <c r="Q343" s="5">
        <f t="shared" si="67"/>
        <v>4185.3563474378416</v>
      </c>
      <c r="Z343" s="4">
        <v>340</v>
      </c>
      <c r="AA343" s="5">
        <f t="shared" ref="AA343:AA406" si="73">AE342</f>
        <v>2325.7265508841974</v>
      </c>
      <c r="AB343" s="5">
        <f t="shared" si="68"/>
        <v>0.9108912992407735</v>
      </c>
      <c r="AC343" s="5">
        <f t="shared" si="69"/>
        <v>0.38231121384397765</v>
      </c>
      <c r="AD343" s="5">
        <f t="shared" si="70"/>
        <v>0.52858008539679591</v>
      </c>
      <c r="AE343" s="5">
        <f t="shared" si="71"/>
        <v>2325.1979707988007</v>
      </c>
    </row>
    <row r="344" spans="12:31" x14ac:dyDescent="0.25">
      <c r="L344" s="4">
        <v>341</v>
      </c>
      <c r="M344" s="5">
        <f t="shared" si="72"/>
        <v>4185.3563474378416</v>
      </c>
      <c r="N344" s="5">
        <f t="shared" si="64"/>
        <v>1.6396043386333925</v>
      </c>
      <c r="O344" s="5">
        <f t="shared" si="65"/>
        <v>0.68800378314046717</v>
      </c>
      <c r="P344" s="5">
        <f t="shared" si="66"/>
        <v>0.95160055549292533</v>
      </c>
      <c r="Q344" s="5">
        <f t="shared" si="67"/>
        <v>4184.4047468823483</v>
      </c>
      <c r="Z344" s="4">
        <v>341</v>
      </c>
      <c r="AA344" s="5">
        <f t="shared" si="73"/>
        <v>2325.1979707988007</v>
      </c>
      <c r="AB344" s="5">
        <f t="shared" si="68"/>
        <v>0.9108912992407735</v>
      </c>
      <c r="AC344" s="5">
        <f t="shared" si="69"/>
        <v>0.38222432396692618</v>
      </c>
      <c r="AD344" s="5">
        <f t="shared" si="70"/>
        <v>0.52866697527384732</v>
      </c>
      <c r="AE344" s="5">
        <f t="shared" si="71"/>
        <v>2324.6693038235267</v>
      </c>
    </row>
    <row r="345" spans="12:31" x14ac:dyDescent="0.25">
      <c r="L345" s="4">
        <v>342</v>
      </c>
      <c r="M345" s="5">
        <f t="shared" si="72"/>
        <v>4184.4047468823483</v>
      </c>
      <c r="N345" s="5">
        <f t="shared" si="64"/>
        <v>1.6396043386333925</v>
      </c>
      <c r="O345" s="5">
        <f t="shared" si="65"/>
        <v>0.68784735565189292</v>
      </c>
      <c r="P345" s="5">
        <f t="shared" si="66"/>
        <v>0.95175698298149958</v>
      </c>
      <c r="Q345" s="5">
        <f t="shared" si="67"/>
        <v>4183.4529898993669</v>
      </c>
      <c r="Z345" s="4">
        <v>342</v>
      </c>
      <c r="AA345" s="5">
        <f t="shared" si="73"/>
        <v>2324.6693038235267</v>
      </c>
      <c r="AB345" s="5">
        <f t="shared" si="68"/>
        <v>0.9108912992407735</v>
      </c>
      <c r="AC345" s="5">
        <f t="shared" si="69"/>
        <v>0.38213741980660715</v>
      </c>
      <c r="AD345" s="5">
        <f t="shared" si="70"/>
        <v>0.52875387943416641</v>
      </c>
      <c r="AE345" s="5">
        <f t="shared" si="71"/>
        <v>2324.1405499440925</v>
      </c>
    </row>
    <row r="346" spans="12:31" x14ac:dyDescent="0.25">
      <c r="L346" s="4">
        <v>343</v>
      </c>
      <c r="M346" s="5">
        <f t="shared" si="72"/>
        <v>4183.4529898993669</v>
      </c>
      <c r="N346" s="5">
        <f t="shared" si="64"/>
        <v>1.6396043386333925</v>
      </c>
      <c r="O346" s="5">
        <f t="shared" si="65"/>
        <v>0.68769090244921105</v>
      </c>
      <c r="P346" s="5">
        <f t="shared" si="66"/>
        <v>0.95191343618418145</v>
      </c>
      <c r="Q346" s="5">
        <f t="shared" si="67"/>
        <v>4182.5010764631825</v>
      </c>
      <c r="Z346" s="4">
        <v>343</v>
      </c>
      <c r="AA346" s="5">
        <f t="shared" si="73"/>
        <v>2324.1405499440925</v>
      </c>
      <c r="AB346" s="5">
        <f t="shared" si="68"/>
        <v>0.9108912992407735</v>
      </c>
      <c r="AC346" s="5">
        <f t="shared" si="69"/>
        <v>0.38205050136067276</v>
      </c>
      <c r="AD346" s="5">
        <f t="shared" si="70"/>
        <v>0.52884079788010074</v>
      </c>
      <c r="AE346" s="5">
        <f t="shared" si="71"/>
        <v>2323.6117091462124</v>
      </c>
    </row>
    <row r="347" spans="12:31" x14ac:dyDescent="0.25">
      <c r="L347" s="4">
        <v>344</v>
      </c>
      <c r="M347" s="5">
        <f t="shared" si="72"/>
        <v>4182.5010764631825</v>
      </c>
      <c r="N347" s="5">
        <f t="shared" si="64"/>
        <v>1.6396043386333925</v>
      </c>
      <c r="O347" s="5">
        <f t="shared" si="65"/>
        <v>0.68753442352819438</v>
      </c>
      <c r="P347" s="5">
        <f t="shared" si="66"/>
        <v>0.95206991510519812</v>
      </c>
      <c r="Q347" s="5">
        <f t="shared" si="67"/>
        <v>4181.5490065480772</v>
      </c>
      <c r="Z347" s="4">
        <v>344</v>
      </c>
      <c r="AA347" s="5">
        <f t="shared" si="73"/>
        <v>2323.6117091462124</v>
      </c>
      <c r="AB347" s="5">
        <f t="shared" si="68"/>
        <v>0.9108912992407735</v>
      </c>
      <c r="AC347" s="5">
        <f t="shared" si="69"/>
        <v>0.38196356862677466</v>
      </c>
      <c r="AD347" s="5">
        <f t="shared" si="70"/>
        <v>0.52892773061399878</v>
      </c>
      <c r="AE347" s="5">
        <f t="shared" si="71"/>
        <v>2323.0827814155982</v>
      </c>
    </row>
    <row r="348" spans="12:31" x14ac:dyDescent="0.25">
      <c r="L348" s="4">
        <v>345</v>
      </c>
      <c r="M348" s="5">
        <f t="shared" si="72"/>
        <v>4181.5490065480772</v>
      </c>
      <c r="N348" s="5">
        <f t="shared" si="64"/>
        <v>1.6396043386333925</v>
      </c>
      <c r="O348" s="5">
        <f t="shared" si="65"/>
        <v>0.68737791888461541</v>
      </c>
      <c r="P348" s="5">
        <f t="shared" si="66"/>
        <v>0.95222641974877709</v>
      </c>
      <c r="Q348" s="5">
        <f t="shared" si="67"/>
        <v>4180.5967801283286</v>
      </c>
      <c r="Z348" s="4">
        <v>345</v>
      </c>
      <c r="AA348" s="5">
        <f t="shared" si="73"/>
        <v>2323.0827814155982</v>
      </c>
      <c r="AB348" s="5">
        <f t="shared" si="68"/>
        <v>0.9108912992407735</v>
      </c>
      <c r="AC348" s="5">
        <f t="shared" si="69"/>
        <v>0.38187662160256408</v>
      </c>
      <c r="AD348" s="5">
        <f t="shared" si="70"/>
        <v>0.52901467763820942</v>
      </c>
      <c r="AE348" s="5">
        <f t="shared" si="71"/>
        <v>2322.5537667379599</v>
      </c>
    </row>
    <row r="349" spans="12:31" x14ac:dyDescent="0.25">
      <c r="L349" s="4">
        <v>346</v>
      </c>
      <c r="M349" s="5">
        <f t="shared" si="72"/>
        <v>4180.5967801283286</v>
      </c>
      <c r="N349" s="5">
        <f t="shared" si="64"/>
        <v>1.6396043386333925</v>
      </c>
      <c r="O349" s="5">
        <f t="shared" si="65"/>
        <v>0.68722138851424586</v>
      </c>
      <c r="P349" s="5">
        <f t="shared" si="66"/>
        <v>0.95238295011914664</v>
      </c>
      <c r="Q349" s="5">
        <f t="shared" si="67"/>
        <v>4179.6443971782091</v>
      </c>
      <c r="Z349" s="4">
        <v>346</v>
      </c>
      <c r="AA349" s="5">
        <f t="shared" si="73"/>
        <v>2322.5537667379599</v>
      </c>
      <c r="AB349" s="5">
        <f t="shared" si="68"/>
        <v>0.9108912992407735</v>
      </c>
      <c r="AC349" s="5">
        <f t="shared" si="69"/>
        <v>0.38178966028569206</v>
      </c>
      <c r="AD349" s="5">
        <f t="shared" si="70"/>
        <v>0.52910163895508144</v>
      </c>
      <c r="AE349" s="5">
        <f t="shared" si="71"/>
        <v>2322.0246650990048</v>
      </c>
    </row>
    <row r="350" spans="12:31" x14ac:dyDescent="0.25">
      <c r="L350" s="4">
        <v>347</v>
      </c>
      <c r="M350" s="5">
        <f t="shared" si="72"/>
        <v>4179.6443971782091</v>
      </c>
      <c r="N350" s="5">
        <f t="shared" si="64"/>
        <v>1.6396043386333925</v>
      </c>
      <c r="O350" s="5">
        <f t="shared" si="65"/>
        <v>0.68706483241285632</v>
      </c>
      <c r="P350" s="5">
        <f t="shared" si="66"/>
        <v>0.95253950622053618</v>
      </c>
      <c r="Q350" s="5">
        <f t="shared" si="67"/>
        <v>4178.6918576719891</v>
      </c>
      <c r="Z350" s="4">
        <v>347</v>
      </c>
      <c r="AA350" s="5">
        <f t="shared" si="73"/>
        <v>2322.0246650990048</v>
      </c>
      <c r="AB350" s="5">
        <f t="shared" si="68"/>
        <v>0.9108912992407735</v>
      </c>
      <c r="AC350" s="5">
        <f t="shared" si="69"/>
        <v>0.38170268467380902</v>
      </c>
      <c r="AD350" s="5">
        <f t="shared" si="70"/>
        <v>0.52918861456696442</v>
      </c>
      <c r="AE350" s="5">
        <f t="shared" si="71"/>
        <v>2321.4954764844379</v>
      </c>
    </row>
    <row r="351" spans="12:31" x14ac:dyDescent="0.25">
      <c r="L351" s="4">
        <v>348</v>
      </c>
      <c r="M351" s="5">
        <f t="shared" si="72"/>
        <v>4178.6918576719891</v>
      </c>
      <c r="N351" s="5">
        <f t="shared" si="64"/>
        <v>1.6396043386333925</v>
      </c>
      <c r="O351" s="5">
        <f t="shared" si="65"/>
        <v>0.68690825057621741</v>
      </c>
      <c r="P351" s="5">
        <f t="shared" si="66"/>
        <v>0.95269608805717509</v>
      </c>
      <c r="Q351" s="5">
        <f t="shared" si="67"/>
        <v>4177.7391615839315</v>
      </c>
      <c r="Z351" s="4">
        <v>348</v>
      </c>
      <c r="AA351" s="5">
        <f t="shared" si="73"/>
        <v>2321.4954764844379</v>
      </c>
      <c r="AB351" s="5">
        <f t="shared" si="68"/>
        <v>0.9108912992407735</v>
      </c>
      <c r="AC351" s="5">
        <f t="shared" si="69"/>
        <v>0.38161569476456514</v>
      </c>
      <c r="AD351" s="5">
        <f t="shared" si="70"/>
        <v>0.52927560447620836</v>
      </c>
      <c r="AE351" s="5">
        <f t="shared" si="71"/>
        <v>2320.9662008799614</v>
      </c>
    </row>
    <row r="352" spans="12:31" x14ac:dyDescent="0.25">
      <c r="L352" s="4">
        <v>349</v>
      </c>
      <c r="M352" s="5">
        <f t="shared" si="72"/>
        <v>4177.7391615839315</v>
      </c>
      <c r="N352" s="5">
        <f t="shared" si="64"/>
        <v>1.6396043386333925</v>
      </c>
      <c r="O352" s="5">
        <f t="shared" si="65"/>
        <v>0.68675164300009839</v>
      </c>
      <c r="P352" s="5">
        <f t="shared" si="66"/>
        <v>0.95285269563329411</v>
      </c>
      <c r="Q352" s="5">
        <f t="shared" si="67"/>
        <v>4176.7863088882978</v>
      </c>
      <c r="Z352" s="4">
        <v>349</v>
      </c>
      <c r="AA352" s="5">
        <f t="shared" si="73"/>
        <v>2320.9662008799614</v>
      </c>
      <c r="AB352" s="5">
        <f t="shared" si="68"/>
        <v>0.9108912992407735</v>
      </c>
      <c r="AC352" s="5">
        <f t="shared" si="69"/>
        <v>0.38152869055561012</v>
      </c>
      <c r="AD352" s="5">
        <f t="shared" si="70"/>
        <v>0.52936260868516338</v>
      </c>
      <c r="AE352" s="5">
        <f t="shared" si="71"/>
        <v>2320.4368382712764</v>
      </c>
    </row>
    <row r="353" spans="12:31" x14ac:dyDescent="0.25">
      <c r="L353" s="4">
        <v>350</v>
      </c>
      <c r="M353" s="5">
        <f t="shared" si="72"/>
        <v>4176.7863088882978</v>
      </c>
      <c r="N353" s="5">
        <f t="shared" si="64"/>
        <v>1.6396043386333925</v>
      </c>
      <c r="O353" s="5">
        <f t="shared" si="65"/>
        <v>0.6865950096802681</v>
      </c>
      <c r="P353" s="5">
        <f t="shared" si="66"/>
        <v>0.9530093289531244</v>
      </c>
      <c r="Q353" s="5">
        <f t="shared" si="67"/>
        <v>4175.8332995593446</v>
      </c>
      <c r="Z353" s="4">
        <v>350</v>
      </c>
      <c r="AA353" s="5">
        <f t="shared" si="73"/>
        <v>2320.4368382712764</v>
      </c>
      <c r="AB353" s="5">
        <f t="shared" si="68"/>
        <v>0.9108912992407735</v>
      </c>
      <c r="AC353" s="5">
        <f t="shared" si="69"/>
        <v>0.38144167204459339</v>
      </c>
      <c r="AD353" s="5">
        <f t="shared" si="70"/>
        <v>0.52944962719618016</v>
      </c>
      <c r="AE353" s="5">
        <f t="shared" si="71"/>
        <v>2319.9073886440801</v>
      </c>
    </row>
    <row r="354" spans="12:31" x14ac:dyDescent="0.25">
      <c r="L354" s="4">
        <v>351</v>
      </c>
      <c r="M354" s="5">
        <f t="shared" si="72"/>
        <v>4175.8332995593446</v>
      </c>
      <c r="N354" s="5">
        <f t="shared" si="64"/>
        <v>1.6396043386333925</v>
      </c>
      <c r="O354" s="5">
        <f t="shared" si="65"/>
        <v>0.68643835061249503</v>
      </c>
      <c r="P354" s="5">
        <f t="shared" si="66"/>
        <v>0.95316598802089747</v>
      </c>
      <c r="Q354" s="5">
        <f t="shared" si="67"/>
        <v>4174.8801335713233</v>
      </c>
      <c r="Z354" s="4">
        <v>351</v>
      </c>
      <c r="AA354" s="5">
        <f t="shared" si="73"/>
        <v>2319.9073886440801</v>
      </c>
      <c r="AB354" s="5">
        <f t="shared" si="68"/>
        <v>0.9108912992407735</v>
      </c>
      <c r="AC354" s="5">
        <f t="shared" si="69"/>
        <v>0.38135463922916385</v>
      </c>
      <c r="AD354" s="5">
        <f t="shared" si="70"/>
        <v>0.52953666001160959</v>
      </c>
      <c r="AE354" s="5">
        <f t="shared" si="71"/>
        <v>2319.3778519840685</v>
      </c>
    </row>
    <row r="355" spans="12:31" x14ac:dyDescent="0.25">
      <c r="L355" s="4">
        <v>352</v>
      </c>
      <c r="M355" s="5">
        <f t="shared" si="72"/>
        <v>4174.8801335713233</v>
      </c>
      <c r="N355" s="5">
        <f t="shared" si="64"/>
        <v>1.6396043386333925</v>
      </c>
      <c r="O355" s="5">
        <f t="shared" si="65"/>
        <v>0.68628166579254635</v>
      </c>
      <c r="P355" s="5">
        <f t="shared" si="66"/>
        <v>0.95332267284084615</v>
      </c>
      <c r="Q355" s="5">
        <f t="shared" si="67"/>
        <v>4173.9268108984825</v>
      </c>
      <c r="Z355" s="4">
        <v>352</v>
      </c>
      <c r="AA355" s="5">
        <f t="shared" si="73"/>
        <v>2319.3778519840685</v>
      </c>
      <c r="AB355" s="5">
        <f t="shared" si="68"/>
        <v>0.9108912992407735</v>
      </c>
      <c r="AC355" s="5">
        <f t="shared" si="69"/>
        <v>0.38126759210697014</v>
      </c>
      <c r="AD355" s="5">
        <f t="shared" si="70"/>
        <v>0.52962370713380336</v>
      </c>
      <c r="AE355" s="5">
        <f t="shared" si="71"/>
        <v>2318.8482282769346</v>
      </c>
    </row>
    <row r="356" spans="12:31" x14ac:dyDescent="0.25">
      <c r="L356" s="4">
        <v>353</v>
      </c>
      <c r="M356" s="5">
        <f t="shared" si="72"/>
        <v>4173.9268108984825</v>
      </c>
      <c r="N356" s="5">
        <f t="shared" si="64"/>
        <v>1.6396043386333925</v>
      </c>
      <c r="O356" s="5">
        <f t="shared" si="65"/>
        <v>0.68612495521618888</v>
      </c>
      <c r="P356" s="5">
        <f t="shared" si="66"/>
        <v>0.95347938341720362</v>
      </c>
      <c r="Q356" s="5">
        <f t="shared" si="67"/>
        <v>4172.9733315150652</v>
      </c>
      <c r="Z356" s="4">
        <v>353</v>
      </c>
      <c r="AA356" s="5">
        <f t="shared" si="73"/>
        <v>2318.8482282769346</v>
      </c>
      <c r="AB356" s="5">
        <f t="shared" si="68"/>
        <v>0.9108912992407735</v>
      </c>
      <c r="AC356" s="5">
        <f t="shared" si="69"/>
        <v>0.38118053067566049</v>
      </c>
      <c r="AD356" s="5">
        <f t="shared" si="70"/>
        <v>0.52971076856511301</v>
      </c>
      <c r="AE356" s="5">
        <f t="shared" si="71"/>
        <v>2318.3185175083695</v>
      </c>
    </row>
    <row r="357" spans="12:31" x14ac:dyDescent="0.25">
      <c r="L357" s="4">
        <v>354</v>
      </c>
      <c r="M357" s="5">
        <f t="shared" si="72"/>
        <v>4172.9733315150652</v>
      </c>
      <c r="N357" s="5">
        <f t="shared" si="64"/>
        <v>1.6396043386333925</v>
      </c>
      <c r="O357" s="5">
        <f t="shared" si="65"/>
        <v>0.6859682188791888</v>
      </c>
      <c r="P357" s="5">
        <f t="shared" si="66"/>
        <v>0.9536361197542037</v>
      </c>
      <c r="Q357" s="5">
        <f t="shared" si="67"/>
        <v>4172.0196953953109</v>
      </c>
      <c r="Z357" s="4">
        <v>354</v>
      </c>
      <c r="AA357" s="5">
        <f t="shared" si="73"/>
        <v>2318.3185175083695</v>
      </c>
      <c r="AB357" s="5">
        <f t="shared" si="68"/>
        <v>0.9108912992407735</v>
      </c>
      <c r="AC357" s="5">
        <f t="shared" si="69"/>
        <v>0.38109345493288266</v>
      </c>
      <c r="AD357" s="5">
        <f t="shared" si="70"/>
        <v>0.52979784430789079</v>
      </c>
      <c r="AE357" s="5">
        <f t="shared" si="71"/>
        <v>2317.7887196640618</v>
      </c>
    </row>
    <row r="358" spans="12:31" x14ac:dyDescent="0.25">
      <c r="L358" s="4">
        <v>355</v>
      </c>
      <c r="M358" s="5">
        <f t="shared" si="72"/>
        <v>4172.0196953953109</v>
      </c>
      <c r="N358" s="5">
        <f t="shared" si="64"/>
        <v>1.6396043386333925</v>
      </c>
      <c r="O358" s="5">
        <f t="shared" si="65"/>
        <v>0.68581145677731137</v>
      </c>
      <c r="P358" s="5">
        <f t="shared" si="66"/>
        <v>0.95379288185608113</v>
      </c>
      <c r="Q358" s="5">
        <f t="shared" si="67"/>
        <v>4171.0659025134546</v>
      </c>
      <c r="Z358" s="4">
        <v>355</v>
      </c>
      <c r="AA358" s="5">
        <f t="shared" si="73"/>
        <v>2317.7887196640618</v>
      </c>
      <c r="AB358" s="5">
        <f t="shared" si="68"/>
        <v>0.9108912992407735</v>
      </c>
      <c r="AC358" s="5">
        <f t="shared" si="69"/>
        <v>0.38100636487628414</v>
      </c>
      <c r="AD358" s="5">
        <f t="shared" si="70"/>
        <v>0.52988493436448936</v>
      </c>
      <c r="AE358" s="5">
        <f t="shared" si="71"/>
        <v>2317.2588347296974</v>
      </c>
    </row>
    <row r="359" spans="12:31" x14ac:dyDescent="0.25">
      <c r="L359" s="4">
        <v>356</v>
      </c>
      <c r="M359" s="5">
        <f t="shared" si="72"/>
        <v>4171.0659025134546</v>
      </c>
      <c r="N359" s="5">
        <f t="shared" si="64"/>
        <v>1.6396043386333925</v>
      </c>
      <c r="O359" s="5">
        <f t="shared" si="65"/>
        <v>0.68565466890632132</v>
      </c>
      <c r="P359" s="5">
        <f t="shared" si="66"/>
        <v>0.95394966972707118</v>
      </c>
      <c r="Q359" s="5">
        <f t="shared" si="67"/>
        <v>4170.1119528437275</v>
      </c>
      <c r="Z359" s="4">
        <v>356</v>
      </c>
      <c r="AA359" s="5">
        <f t="shared" si="73"/>
        <v>2317.2588347296974</v>
      </c>
      <c r="AB359" s="5">
        <f t="shared" si="68"/>
        <v>0.9108912992407735</v>
      </c>
      <c r="AC359" s="5">
        <f t="shared" si="69"/>
        <v>0.38091926050351188</v>
      </c>
      <c r="AD359" s="5">
        <f t="shared" si="70"/>
        <v>0.52997203873726162</v>
      </c>
      <c r="AE359" s="5">
        <f t="shared" si="71"/>
        <v>2316.7288626909599</v>
      </c>
    </row>
    <row r="360" spans="12:31" x14ac:dyDescent="0.25">
      <c r="L360" s="4">
        <v>357</v>
      </c>
      <c r="M360" s="5">
        <f t="shared" si="72"/>
        <v>4170.1119528437275</v>
      </c>
      <c r="N360" s="5">
        <f t="shared" si="64"/>
        <v>1.6396043386333925</v>
      </c>
      <c r="O360" s="5">
        <f t="shared" si="65"/>
        <v>0.68549785526198259</v>
      </c>
      <c r="P360" s="5">
        <f t="shared" si="66"/>
        <v>0.95410648337140991</v>
      </c>
      <c r="Q360" s="5">
        <f t="shared" si="67"/>
        <v>4169.1578463603564</v>
      </c>
      <c r="Z360" s="4">
        <v>357</v>
      </c>
      <c r="AA360" s="5">
        <f t="shared" si="73"/>
        <v>2316.7288626909599</v>
      </c>
      <c r="AB360" s="5">
        <f t="shared" si="68"/>
        <v>0.9108912992407735</v>
      </c>
      <c r="AC360" s="5">
        <f t="shared" si="69"/>
        <v>0.38083214181221259</v>
      </c>
      <c r="AD360" s="5">
        <f t="shared" si="70"/>
        <v>0.53005915742856091</v>
      </c>
      <c r="AE360" s="5">
        <f t="shared" si="71"/>
        <v>2316.1988035335312</v>
      </c>
    </row>
    <row r="361" spans="12:31" x14ac:dyDescent="0.25">
      <c r="L361" s="4">
        <v>358</v>
      </c>
      <c r="M361" s="5">
        <f t="shared" si="72"/>
        <v>4169.1578463603564</v>
      </c>
      <c r="N361" s="5">
        <f t="shared" si="64"/>
        <v>1.6396043386333925</v>
      </c>
      <c r="O361" s="5">
        <f t="shared" si="65"/>
        <v>0.68534101584005858</v>
      </c>
      <c r="P361" s="5">
        <f t="shared" si="66"/>
        <v>0.95426332279333392</v>
      </c>
      <c r="Q361" s="5">
        <f t="shared" si="67"/>
        <v>4168.2035830375635</v>
      </c>
      <c r="Z361" s="4">
        <v>358</v>
      </c>
      <c r="AA361" s="5">
        <f t="shared" si="73"/>
        <v>2316.1988035335312</v>
      </c>
      <c r="AB361" s="5">
        <f t="shared" si="68"/>
        <v>0.9108912992407735</v>
      </c>
      <c r="AC361" s="5">
        <f t="shared" si="69"/>
        <v>0.38074500880003254</v>
      </c>
      <c r="AD361" s="5">
        <f t="shared" si="70"/>
        <v>0.53014629044074102</v>
      </c>
      <c r="AE361" s="5">
        <f t="shared" si="71"/>
        <v>2315.6686572430904</v>
      </c>
    </row>
    <row r="362" spans="12:31" x14ac:dyDescent="0.25">
      <c r="L362" s="4">
        <v>359</v>
      </c>
      <c r="M362" s="5">
        <f t="shared" si="72"/>
        <v>4168.2035830375635</v>
      </c>
      <c r="N362" s="5">
        <f t="shared" si="64"/>
        <v>1.6396043386333925</v>
      </c>
      <c r="O362" s="5">
        <f t="shared" si="65"/>
        <v>0.68518415063631177</v>
      </c>
      <c r="P362" s="5">
        <f t="shared" si="66"/>
        <v>0.95442018799708073</v>
      </c>
      <c r="Q362" s="5">
        <f t="shared" si="67"/>
        <v>4167.2491628495663</v>
      </c>
      <c r="Z362" s="4">
        <v>359</v>
      </c>
      <c r="AA362" s="5">
        <f t="shared" si="73"/>
        <v>2315.6686572430904</v>
      </c>
      <c r="AB362" s="5">
        <f t="shared" si="68"/>
        <v>0.9108912992407735</v>
      </c>
      <c r="AC362" s="5">
        <f t="shared" si="69"/>
        <v>0.38065786146461761</v>
      </c>
      <c r="AD362" s="5">
        <f t="shared" si="70"/>
        <v>0.53023343777615595</v>
      </c>
      <c r="AE362" s="5">
        <f t="shared" si="71"/>
        <v>2315.1384238053142</v>
      </c>
    </row>
    <row r="363" spans="12:31" x14ac:dyDescent="0.25">
      <c r="L363" s="4">
        <v>360</v>
      </c>
      <c r="M363" s="5">
        <f t="shared" si="72"/>
        <v>4167.2491628495663</v>
      </c>
      <c r="N363" s="5">
        <f t="shared" si="64"/>
        <v>1.6396043386333925</v>
      </c>
      <c r="O363" s="5">
        <f t="shared" si="65"/>
        <v>0.68502725964650413</v>
      </c>
      <c r="P363" s="5">
        <f t="shared" si="66"/>
        <v>0.95457707898688837</v>
      </c>
      <c r="Q363" s="5">
        <f t="shared" si="67"/>
        <v>4166.294585770579</v>
      </c>
      <c r="Z363" s="4">
        <v>360</v>
      </c>
      <c r="AA363" s="5">
        <f t="shared" si="73"/>
        <v>2315.1384238053142</v>
      </c>
      <c r="AB363" s="5">
        <f t="shared" si="68"/>
        <v>0.9108912992407735</v>
      </c>
      <c r="AC363" s="5">
        <f t="shared" si="69"/>
        <v>0.3805706998036133</v>
      </c>
      <c r="AD363" s="5">
        <f t="shared" si="70"/>
        <v>0.53032059943716026</v>
      </c>
      <c r="AE363" s="5">
        <f t="shared" si="71"/>
        <v>2314.6081032058769</v>
      </c>
    </row>
    <row r="364" spans="12:31" x14ac:dyDescent="0.25">
      <c r="L364" s="4">
        <v>361</v>
      </c>
      <c r="M364" s="5">
        <f t="shared" si="72"/>
        <v>4166.294585770579</v>
      </c>
      <c r="N364" s="5">
        <f t="shared" si="64"/>
        <v>1.6396043386333925</v>
      </c>
      <c r="O364" s="5">
        <f t="shared" si="65"/>
        <v>0.68487034286639659</v>
      </c>
      <c r="P364" s="5">
        <f t="shared" si="66"/>
        <v>0.95473399576699591</v>
      </c>
      <c r="Q364" s="5">
        <f t="shared" si="67"/>
        <v>4165.3398517748119</v>
      </c>
      <c r="Z364" s="4">
        <v>361</v>
      </c>
      <c r="AA364" s="5">
        <f t="shared" si="73"/>
        <v>2314.6081032058769</v>
      </c>
      <c r="AB364" s="5">
        <f t="shared" si="68"/>
        <v>0.9108912992407735</v>
      </c>
      <c r="AC364" s="5">
        <f t="shared" si="69"/>
        <v>0.38048352381466471</v>
      </c>
      <c r="AD364" s="5">
        <f t="shared" si="70"/>
        <v>0.53040777542610873</v>
      </c>
      <c r="AE364" s="5">
        <f t="shared" si="71"/>
        <v>2314.0776954304506</v>
      </c>
    </row>
    <row r="365" spans="12:31" x14ac:dyDescent="0.25">
      <c r="L365" s="4">
        <v>362</v>
      </c>
      <c r="M365" s="5">
        <f t="shared" si="72"/>
        <v>4165.3398517748119</v>
      </c>
      <c r="N365" s="5">
        <f t="shared" si="64"/>
        <v>1.6396043386333925</v>
      </c>
      <c r="O365" s="5">
        <f t="shared" si="65"/>
        <v>0.68471340029174987</v>
      </c>
      <c r="P365" s="5">
        <f t="shared" si="66"/>
        <v>0.95489093834164263</v>
      </c>
      <c r="Q365" s="5">
        <f t="shared" si="67"/>
        <v>4164.3849608364699</v>
      </c>
      <c r="Z365" s="4">
        <v>362</v>
      </c>
      <c r="AA365" s="5">
        <f t="shared" si="73"/>
        <v>2314.0776954304506</v>
      </c>
      <c r="AB365" s="5">
        <f t="shared" si="68"/>
        <v>0.9108912992407735</v>
      </c>
      <c r="AC365" s="5">
        <f t="shared" si="69"/>
        <v>0.38039633349541657</v>
      </c>
      <c r="AD365" s="5">
        <f t="shared" si="70"/>
        <v>0.53049496574535693</v>
      </c>
      <c r="AE365" s="5">
        <f t="shared" si="71"/>
        <v>2313.5472004647054</v>
      </c>
    </row>
    <row r="366" spans="12:31" x14ac:dyDescent="0.25">
      <c r="L366" s="4">
        <v>363</v>
      </c>
      <c r="M366" s="5">
        <f t="shared" si="72"/>
        <v>4164.3849608364699</v>
      </c>
      <c r="N366" s="5">
        <f t="shared" si="64"/>
        <v>1.6396043386333925</v>
      </c>
      <c r="O366" s="5">
        <f t="shared" si="65"/>
        <v>0.68455643191832383</v>
      </c>
      <c r="P366" s="5">
        <f t="shared" si="66"/>
        <v>0.95504790671506867</v>
      </c>
      <c r="Q366" s="5">
        <f t="shared" si="67"/>
        <v>4163.4299129297551</v>
      </c>
      <c r="Z366" s="4">
        <v>363</v>
      </c>
      <c r="AA366" s="5">
        <f t="shared" si="73"/>
        <v>2313.5472004647054</v>
      </c>
      <c r="AB366" s="5">
        <f t="shared" si="68"/>
        <v>0.9108912992407735</v>
      </c>
      <c r="AC366" s="5">
        <f t="shared" si="69"/>
        <v>0.3803091288435132</v>
      </c>
      <c r="AD366" s="5">
        <f t="shared" si="70"/>
        <v>0.5305821703972603</v>
      </c>
      <c r="AE366" s="5">
        <f t="shared" si="71"/>
        <v>2313.016618294308</v>
      </c>
    </row>
    <row r="367" spans="12:31" x14ac:dyDescent="0.25">
      <c r="L367" s="4">
        <v>364</v>
      </c>
      <c r="M367" s="5">
        <f t="shared" si="72"/>
        <v>4163.4299129297551</v>
      </c>
      <c r="N367" s="5">
        <f t="shared" si="64"/>
        <v>1.6396043386333925</v>
      </c>
      <c r="O367" s="5">
        <f t="shared" si="65"/>
        <v>0.68439943774187761</v>
      </c>
      <c r="P367" s="5">
        <f t="shared" si="66"/>
        <v>0.95520490089151489</v>
      </c>
      <c r="Q367" s="5">
        <f t="shared" si="67"/>
        <v>4162.4747080288635</v>
      </c>
      <c r="Z367" s="4">
        <v>364</v>
      </c>
      <c r="AA367" s="5">
        <f t="shared" si="73"/>
        <v>2313.016618294308</v>
      </c>
      <c r="AB367" s="5">
        <f t="shared" si="68"/>
        <v>0.9108912992407735</v>
      </c>
      <c r="AC367" s="5">
        <f t="shared" si="69"/>
        <v>0.38022190985659859</v>
      </c>
      <c r="AD367" s="5">
        <f t="shared" si="70"/>
        <v>0.53066938938417496</v>
      </c>
      <c r="AE367" s="5">
        <f t="shared" si="71"/>
        <v>2312.485948904924</v>
      </c>
    </row>
    <row r="368" spans="12:31" x14ac:dyDescent="0.25">
      <c r="L368" s="4">
        <v>365</v>
      </c>
      <c r="M368" s="5">
        <f t="shared" si="72"/>
        <v>4162.4747080288635</v>
      </c>
      <c r="N368" s="5">
        <f t="shared" si="64"/>
        <v>1.6396043386333925</v>
      </c>
      <c r="O368" s="5">
        <f t="shared" si="65"/>
        <v>0.68424241775816941</v>
      </c>
      <c r="P368" s="5">
        <f t="shared" si="66"/>
        <v>0.95536192087522309</v>
      </c>
      <c r="Q368" s="5">
        <f t="shared" si="67"/>
        <v>4161.519346107988</v>
      </c>
      <c r="Z368" s="4">
        <v>365</v>
      </c>
      <c r="AA368" s="5">
        <f t="shared" si="73"/>
        <v>2312.485948904924</v>
      </c>
      <c r="AB368" s="5">
        <f t="shared" si="68"/>
        <v>0.9108912992407735</v>
      </c>
      <c r="AC368" s="5">
        <f t="shared" si="69"/>
        <v>0.38013467653231631</v>
      </c>
      <c r="AD368" s="5">
        <f t="shared" si="70"/>
        <v>0.53075662270845725</v>
      </c>
      <c r="AE368" s="5">
        <f t="shared" si="71"/>
        <v>2311.9551922822156</v>
      </c>
    </row>
    <row r="369" spans="12:31" x14ac:dyDescent="0.25">
      <c r="L369" s="4">
        <v>366</v>
      </c>
      <c r="M369" s="5">
        <f t="shared" si="72"/>
        <v>4161.519346107988</v>
      </c>
      <c r="N369" s="5">
        <f t="shared" si="64"/>
        <v>1.6396043386333925</v>
      </c>
      <c r="O369" s="5">
        <f t="shared" si="65"/>
        <v>0.68408537196295693</v>
      </c>
      <c r="P369" s="5">
        <f t="shared" si="66"/>
        <v>0.95551896667043557</v>
      </c>
      <c r="Q369" s="5">
        <f t="shared" si="67"/>
        <v>4160.5638271413172</v>
      </c>
      <c r="Z369" s="4">
        <v>366</v>
      </c>
      <c r="AA369" s="5">
        <f t="shared" si="73"/>
        <v>2311.9551922822156</v>
      </c>
      <c r="AB369" s="5">
        <f t="shared" si="68"/>
        <v>0.9108912992407735</v>
      </c>
      <c r="AC369" s="5">
        <f t="shared" si="69"/>
        <v>0.38004742886830944</v>
      </c>
      <c r="AD369" s="5">
        <f t="shared" si="70"/>
        <v>0.53084387037246406</v>
      </c>
      <c r="AE369" s="5">
        <f t="shared" si="71"/>
        <v>2311.4243484118433</v>
      </c>
    </row>
    <row r="370" spans="12:31" x14ac:dyDescent="0.25">
      <c r="L370" s="4">
        <v>367</v>
      </c>
      <c r="M370" s="5">
        <f t="shared" si="72"/>
        <v>4160.5638271413172</v>
      </c>
      <c r="N370" s="5">
        <f t="shared" si="64"/>
        <v>1.6396043386333925</v>
      </c>
      <c r="O370" s="5">
        <f t="shared" si="65"/>
        <v>0.68392830035199736</v>
      </c>
      <c r="P370" s="5">
        <f t="shared" si="66"/>
        <v>0.95567603828139513</v>
      </c>
      <c r="Q370" s="5">
        <f t="shared" si="67"/>
        <v>4159.6081511030361</v>
      </c>
      <c r="Z370" s="4">
        <v>367</v>
      </c>
      <c r="AA370" s="5">
        <f t="shared" si="73"/>
        <v>2311.4243484118433</v>
      </c>
      <c r="AB370" s="5">
        <f t="shared" si="68"/>
        <v>0.9108912992407735</v>
      </c>
      <c r="AC370" s="5">
        <f t="shared" si="69"/>
        <v>0.37996016686222084</v>
      </c>
      <c r="AD370" s="5">
        <f t="shared" si="70"/>
        <v>0.53093113237855261</v>
      </c>
      <c r="AE370" s="5">
        <f t="shared" si="71"/>
        <v>2310.8934172794648</v>
      </c>
    </row>
    <row r="371" spans="12:31" x14ac:dyDescent="0.25">
      <c r="L371" s="4">
        <v>368</v>
      </c>
      <c r="M371" s="5">
        <f t="shared" si="72"/>
        <v>4159.6081511030361</v>
      </c>
      <c r="N371" s="5">
        <f t="shared" si="64"/>
        <v>1.6396043386333925</v>
      </c>
      <c r="O371" s="5">
        <f t="shared" si="65"/>
        <v>0.68377120292104709</v>
      </c>
      <c r="P371" s="5">
        <f t="shared" si="66"/>
        <v>0.95583313571234541</v>
      </c>
      <c r="Q371" s="5">
        <f t="shared" si="67"/>
        <v>4158.6523179673241</v>
      </c>
      <c r="Z371" s="4">
        <v>368</v>
      </c>
      <c r="AA371" s="5">
        <f t="shared" si="73"/>
        <v>2310.8934172794648</v>
      </c>
      <c r="AB371" s="5">
        <f t="shared" si="68"/>
        <v>0.9108912992407735</v>
      </c>
      <c r="AC371" s="5">
        <f t="shared" si="69"/>
        <v>0.37987289051169287</v>
      </c>
      <c r="AD371" s="5">
        <f t="shared" si="70"/>
        <v>0.53101840872908057</v>
      </c>
      <c r="AE371" s="5">
        <f t="shared" si="71"/>
        <v>2310.3623988707359</v>
      </c>
    </row>
    <row r="372" spans="12:31" x14ac:dyDescent="0.25">
      <c r="L372" s="4">
        <v>369</v>
      </c>
      <c r="M372" s="5">
        <f t="shared" si="72"/>
        <v>4158.6523179673241</v>
      </c>
      <c r="N372" s="5">
        <f t="shared" si="64"/>
        <v>1.6396043386333925</v>
      </c>
      <c r="O372" s="5">
        <f t="shared" si="65"/>
        <v>0.68361407966586152</v>
      </c>
      <c r="P372" s="5">
        <f t="shared" si="66"/>
        <v>0.95599025896753098</v>
      </c>
      <c r="Q372" s="5">
        <f t="shared" si="67"/>
        <v>4157.6963277083569</v>
      </c>
      <c r="Z372" s="4">
        <v>369</v>
      </c>
      <c r="AA372" s="5">
        <f t="shared" si="73"/>
        <v>2310.3623988707359</v>
      </c>
      <c r="AB372" s="5">
        <f t="shared" si="68"/>
        <v>0.9108912992407735</v>
      </c>
      <c r="AC372" s="5">
        <f t="shared" si="69"/>
        <v>0.37978559981436755</v>
      </c>
      <c r="AD372" s="5">
        <f t="shared" si="70"/>
        <v>0.53110569942640595</v>
      </c>
      <c r="AE372" s="5">
        <f t="shared" si="71"/>
        <v>2309.8312931713094</v>
      </c>
    </row>
    <row r="373" spans="12:31" x14ac:dyDescent="0.25">
      <c r="L373" s="4">
        <v>370</v>
      </c>
      <c r="M373" s="5">
        <f t="shared" si="72"/>
        <v>4157.6963277083569</v>
      </c>
      <c r="N373" s="5">
        <f t="shared" si="64"/>
        <v>1.6396043386333925</v>
      </c>
      <c r="O373" s="5">
        <f t="shared" si="65"/>
        <v>0.6834569305821957</v>
      </c>
      <c r="P373" s="5">
        <f t="shared" si="66"/>
        <v>0.9561474080511968</v>
      </c>
      <c r="Q373" s="5">
        <f t="shared" si="67"/>
        <v>4156.7401803003058</v>
      </c>
      <c r="Z373" s="4">
        <v>370</v>
      </c>
      <c r="AA373" s="5">
        <f t="shared" si="73"/>
        <v>2309.8312931713094</v>
      </c>
      <c r="AB373" s="5">
        <f t="shared" si="68"/>
        <v>0.9108912992407735</v>
      </c>
      <c r="AC373" s="5">
        <f t="shared" si="69"/>
        <v>0.37969829476788647</v>
      </c>
      <c r="AD373" s="5">
        <f t="shared" si="70"/>
        <v>0.53119300447288698</v>
      </c>
      <c r="AE373" s="5">
        <f t="shared" si="71"/>
        <v>2309.3001001668367</v>
      </c>
    </row>
    <row r="374" spans="12:31" x14ac:dyDescent="0.25">
      <c r="L374" s="4">
        <v>371</v>
      </c>
      <c r="M374" s="5">
        <f t="shared" si="72"/>
        <v>4156.7401803003058</v>
      </c>
      <c r="N374" s="5">
        <f t="shared" si="64"/>
        <v>1.6396043386333925</v>
      </c>
      <c r="O374" s="5">
        <f t="shared" si="65"/>
        <v>0.6832997556658037</v>
      </c>
      <c r="P374" s="5">
        <f t="shared" si="66"/>
        <v>0.9563045829675888</v>
      </c>
      <c r="Q374" s="5">
        <f t="shared" si="67"/>
        <v>4155.7838757173386</v>
      </c>
      <c r="Z374" s="4">
        <v>371</v>
      </c>
      <c r="AA374" s="5">
        <f t="shared" si="73"/>
        <v>2309.3001001668367</v>
      </c>
      <c r="AB374" s="5">
        <f t="shared" si="68"/>
        <v>0.9108912992407735</v>
      </c>
      <c r="AC374" s="5">
        <f t="shared" si="69"/>
        <v>0.37961097536989097</v>
      </c>
      <c r="AD374" s="5">
        <f t="shared" si="70"/>
        <v>0.53128032387088253</v>
      </c>
      <c r="AE374" s="5">
        <f t="shared" si="71"/>
        <v>2308.768819842966</v>
      </c>
    </row>
    <row r="375" spans="12:31" x14ac:dyDescent="0.25">
      <c r="L375" s="4">
        <v>372</v>
      </c>
      <c r="M375" s="5">
        <f t="shared" si="72"/>
        <v>4155.7838757173386</v>
      </c>
      <c r="N375" s="5">
        <f t="shared" si="64"/>
        <v>1.6396043386333925</v>
      </c>
      <c r="O375" s="5">
        <f t="shared" si="65"/>
        <v>0.68314255491243925</v>
      </c>
      <c r="P375" s="5">
        <f t="shared" si="66"/>
        <v>0.95646178372095325</v>
      </c>
      <c r="Q375" s="5">
        <f t="shared" si="67"/>
        <v>4154.8274139336172</v>
      </c>
      <c r="Z375" s="4">
        <v>372</v>
      </c>
      <c r="AA375" s="5">
        <f t="shared" si="73"/>
        <v>2308.768819842966</v>
      </c>
      <c r="AB375" s="5">
        <f t="shared" si="68"/>
        <v>0.9108912992407735</v>
      </c>
      <c r="AC375" s="5">
        <f t="shared" si="69"/>
        <v>0.37952364161802182</v>
      </c>
      <c r="AD375" s="5">
        <f t="shared" si="70"/>
        <v>0.53136765762275173</v>
      </c>
      <c r="AE375" s="5">
        <f t="shared" si="71"/>
        <v>2308.237452185343</v>
      </c>
    </row>
    <row r="376" spans="12:31" x14ac:dyDescent="0.25">
      <c r="L376" s="4">
        <v>373</v>
      </c>
      <c r="M376" s="5">
        <f t="shared" si="72"/>
        <v>4154.8274139336172</v>
      </c>
      <c r="N376" s="5">
        <f t="shared" si="64"/>
        <v>1.6396043386333925</v>
      </c>
      <c r="O376" s="5">
        <f t="shared" si="65"/>
        <v>0.68298532831785486</v>
      </c>
      <c r="P376" s="5">
        <f t="shared" si="66"/>
        <v>0.95661901031553764</v>
      </c>
      <c r="Q376" s="5">
        <f t="shared" si="67"/>
        <v>4153.8707949233012</v>
      </c>
      <c r="Z376" s="4">
        <v>373</v>
      </c>
      <c r="AA376" s="5">
        <f t="shared" si="73"/>
        <v>2308.237452185343</v>
      </c>
      <c r="AB376" s="5">
        <f t="shared" si="68"/>
        <v>0.9108912992407735</v>
      </c>
      <c r="AC376" s="5">
        <f t="shared" si="69"/>
        <v>0.37943629350991942</v>
      </c>
      <c r="AD376" s="5">
        <f t="shared" si="70"/>
        <v>0.53145500573085402</v>
      </c>
      <c r="AE376" s="5">
        <f t="shared" si="71"/>
        <v>2307.705997179612</v>
      </c>
    </row>
    <row r="377" spans="12:31" x14ac:dyDescent="0.25">
      <c r="L377" s="4">
        <v>374</v>
      </c>
      <c r="M377" s="5">
        <f t="shared" si="72"/>
        <v>4153.8707949233012</v>
      </c>
      <c r="N377" s="5">
        <f t="shared" si="64"/>
        <v>1.6396043386333925</v>
      </c>
      <c r="O377" s="5">
        <f t="shared" si="65"/>
        <v>0.68282807587780292</v>
      </c>
      <c r="P377" s="5">
        <f t="shared" si="66"/>
        <v>0.95677626275558958</v>
      </c>
      <c r="Q377" s="5">
        <f t="shared" si="67"/>
        <v>4152.9140186605455</v>
      </c>
      <c r="Z377" s="4">
        <v>374</v>
      </c>
      <c r="AA377" s="5">
        <f t="shared" si="73"/>
        <v>2307.705997179612</v>
      </c>
      <c r="AB377" s="5">
        <f t="shared" si="68"/>
        <v>0.9108912992407735</v>
      </c>
      <c r="AC377" s="5">
        <f t="shared" si="69"/>
        <v>0.37934893104322392</v>
      </c>
      <c r="AD377" s="5">
        <f t="shared" si="70"/>
        <v>0.53154236819754952</v>
      </c>
      <c r="AE377" s="5">
        <f t="shared" si="71"/>
        <v>2307.1744548114143</v>
      </c>
    </row>
    <row r="378" spans="12:31" x14ac:dyDescent="0.25">
      <c r="L378" s="4">
        <v>375</v>
      </c>
      <c r="M378" s="5">
        <f t="shared" si="72"/>
        <v>4152.9140186605455</v>
      </c>
      <c r="N378" s="5">
        <f t="shared" si="64"/>
        <v>1.6396043386333925</v>
      </c>
      <c r="O378" s="5">
        <f t="shared" si="65"/>
        <v>0.68267079758803484</v>
      </c>
      <c r="P378" s="5">
        <f t="shared" si="66"/>
        <v>0.95693354104535766</v>
      </c>
      <c r="Q378" s="5">
        <f t="shared" si="67"/>
        <v>4151.9570851195003</v>
      </c>
      <c r="Z378" s="4">
        <v>375</v>
      </c>
      <c r="AA378" s="5">
        <f t="shared" si="73"/>
        <v>2307.1744548114143</v>
      </c>
      <c r="AB378" s="5">
        <f t="shared" si="68"/>
        <v>0.9108912992407735</v>
      </c>
      <c r="AC378" s="5">
        <f t="shared" si="69"/>
        <v>0.37926155421557495</v>
      </c>
      <c r="AD378" s="5">
        <f t="shared" si="70"/>
        <v>0.53162974502519855</v>
      </c>
      <c r="AE378" s="5">
        <f t="shared" si="71"/>
        <v>2306.6428250663889</v>
      </c>
    </row>
    <row r="379" spans="12:31" x14ac:dyDescent="0.25">
      <c r="L379" s="4">
        <v>376</v>
      </c>
      <c r="M379" s="5">
        <f t="shared" si="72"/>
        <v>4151.9570851195003</v>
      </c>
      <c r="N379" s="5">
        <f t="shared" si="64"/>
        <v>1.6396043386333925</v>
      </c>
      <c r="O379" s="5">
        <f t="shared" si="65"/>
        <v>0.68251349344430146</v>
      </c>
      <c r="P379" s="5">
        <f t="shared" si="66"/>
        <v>0.95709084518909104</v>
      </c>
      <c r="Q379" s="5">
        <f t="shared" si="67"/>
        <v>4150.9999942743116</v>
      </c>
      <c r="Z379" s="4">
        <v>376</v>
      </c>
      <c r="AA379" s="5">
        <f t="shared" si="73"/>
        <v>2306.6428250663889</v>
      </c>
      <c r="AB379" s="5">
        <f t="shared" si="68"/>
        <v>0.9108912992407735</v>
      </c>
      <c r="AC379" s="5">
        <f t="shared" si="69"/>
        <v>0.37917416302461188</v>
      </c>
      <c r="AD379" s="5">
        <f t="shared" si="70"/>
        <v>0.53171713621616168</v>
      </c>
      <c r="AE379" s="5">
        <f t="shared" si="71"/>
        <v>2306.1111079301727</v>
      </c>
    </row>
    <row r="380" spans="12:31" x14ac:dyDescent="0.25">
      <c r="L380" s="4">
        <v>377</v>
      </c>
      <c r="M380" s="5">
        <f t="shared" si="72"/>
        <v>4150.9999942743116</v>
      </c>
      <c r="N380" s="5">
        <f t="shared" si="64"/>
        <v>1.6396043386333925</v>
      </c>
      <c r="O380" s="5">
        <f t="shared" si="65"/>
        <v>0.68235616344235261</v>
      </c>
      <c r="P380" s="5">
        <f t="shared" si="66"/>
        <v>0.95724817519103989</v>
      </c>
      <c r="Q380" s="5">
        <f t="shared" si="67"/>
        <v>4150.0427460991204</v>
      </c>
      <c r="Z380" s="4">
        <v>377</v>
      </c>
      <c r="AA380" s="5">
        <f t="shared" si="73"/>
        <v>2306.1111079301727</v>
      </c>
      <c r="AB380" s="5">
        <f t="shared" si="68"/>
        <v>0.9108912992407735</v>
      </c>
      <c r="AC380" s="5">
        <f t="shared" si="69"/>
        <v>0.3790867574679736</v>
      </c>
      <c r="AD380" s="5">
        <f t="shared" si="70"/>
        <v>0.5318045417727999</v>
      </c>
      <c r="AE380" s="5">
        <f t="shared" si="71"/>
        <v>2305.5793033883997</v>
      </c>
    </row>
    <row r="381" spans="12:31" x14ac:dyDescent="0.25">
      <c r="L381" s="4">
        <v>378</v>
      </c>
      <c r="M381" s="5">
        <f t="shared" si="72"/>
        <v>4150.0427460991204</v>
      </c>
      <c r="N381" s="5">
        <f t="shared" si="64"/>
        <v>1.6396043386333925</v>
      </c>
      <c r="O381" s="5">
        <f t="shared" si="65"/>
        <v>0.6821988075779376</v>
      </c>
      <c r="P381" s="5">
        <f t="shared" si="66"/>
        <v>0.95740553105545489</v>
      </c>
      <c r="Q381" s="5">
        <f t="shared" si="67"/>
        <v>4149.0853405680646</v>
      </c>
      <c r="Z381" s="4">
        <v>378</v>
      </c>
      <c r="AA381" s="5">
        <f t="shared" si="73"/>
        <v>2305.5793033883997</v>
      </c>
      <c r="AB381" s="5">
        <f t="shared" si="68"/>
        <v>0.9108912992407735</v>
      </c>
      <c r="AC381" s="5">
        <f t="shared" si="69"/>
        <v>0.37899933754329856</v>
      </c>
      <c r="AD381" s="5">
        <f t="shared" si="70"/>
        <v>0.53189196169747488</v>
      </c>
      <c r="AE381" s="5">
        <f t="shared" si="71"/>
        <v>2305.0474114267022</v>
      </c>
    </row>
    <row r="382" spans="12:31" x14ac:dyDescent="0.25">
      <c r="L382" s="4">
        <v>379</v>
      </c>
      <c r="M382" s="5">
        <f t="shared" si="72"/>
        <v>4149.0853405680646</v>
      </c>
      <c r="N382" s="5">
        <f t="shared" si="64"/>
        <v>1.6396043386333925</v>
      </c>
      <c r="O382" s="5">
        <f t="shared" si="65"/>
        <v>0.68204142584680516</v>
      </c>
      <c r="P382" s="5">
        <f t="shared" si="66"/>
        <v>0.95756291278658734</v>
      </c>
      <c r="Q382" s="5">
        <f t="shared" si="67"/>
        <v>4148.1277776552779</v>
      </c>
      <c r="Z382" s="4">
        <v>379</v>
      </c>
      <c r="AA382" s="5">
        <f t="shared" si="73"/>
        <v>2305.0474114267022</v>
      </c>
      <c r="AB382" s="5">
        <f t="shared" si="68"/>
        <v>0.9108912992407735</v>
      </c>
      <c r="AC382" s="5">
        <f t="shared" si="69"/>
        <v>0.37891190324822505</v>
      </c>
      <c r="AD382" s="5">
        <f t="shared" si="70"/>
        <v>0.53197939599254851</v>
      </c>
      <c r="AE382" s="5">
        <f t="shared" si="71"/>
        <v>2304.5154320307097</v>
      </c>
    </row>
    <row r="383" spans="12:31" x14ac:dyDescent="0.25">
      <c r="L383" s="4">
        <v>380</v>
      </c>
      <c r="M383" s="5">
        <f t="shared" si="72"/>
        <v>4148.1277776552779</v>
      </c>
      <c r="N383" s="5">
        <f t="shared" si="64"/>
        <v>1.6396043386333925</v>
      </c>
      <c r="O383" s="5">
        <f t="shared" si="65"/>
        <v>0.68188401824470324</v>
      </c>
      <c r="P383" s="5">
        <f t="shared" si="66"/>
        <v>0.95772032038868926</v>
      </c>
      <c r="Q383" s="5">
        <f t="shared" si="67"/>
        <v>4147.170057334889</v>
      </c>
      <c r="Z383" s="4">
        <v>380</v>
      </c>
      <c r="AA383" s="5">
        <f t="shared" si="73"/>
        <v>2304.5154320307097</v>
      </c>
      <c r="AB383" s="5">
        <f t="shared" si="68"/>
        <v>0.9108912992407735</v>
      </c>
      <c r="AC383" s="5">
        <f t="shared" si="69"/>
        <v>0.37882445458039066</v>
      </c>
      <c r="AD383" s="5">
        <f t="shared" si="70"/>
        <v>0.5320668446603829</v>
      </c>
      <c r="AE383" s="5">
        <f t="shared" si="71"/>
        <v>2303.9833651860495</v>
      </c>
    </row>
    <row r="384" spans="12:31" x14ac:dyDescent="0.25">
      <c r="L384" s="4">
        <v>381</v>
      </c>
      <c r="M384" s="5">
        <f t="shared" si="72"/>
        <v>4147.170057334889</v>
      </c>
      <c r="N384" s="5">
        <f t="shared" si="64"/>
        <v>1.6396043386333925</v>
      </c>
      <c r="O384" s="5">
        <f t="shared" si="65"/>
        <v>0.68172658476737902</v>
      </c>
      <c r="P384" s="5">
        <f t="shared" si="66"/>
        <v>0.95787775386601348</v>
      </c>
      <c r="Q384" s="5">
        <f t="shared" si="67"/>
        <v>4146.2121795810226</v>
      </c>
      <c r="Z384" s="4">
        <v>381</v>
      </c>
      <c r="AA384" s="5">
        <f t="shared" si="73"/>
        <v>2303.9833651860495</v>
      </c>
      <c r="AB384" s="5">
        <f t="shared" si="68"/>
        <v>0.9108912992407735</v>
      </c>
      <c r="AC384" s="5">
        <f t="shared" si="69"/>
        <v>0.37873699153743279</v>
      </c>
      <c r="AD384" s="5">
        <f t="shared" si="70"/>
        <v>0.53215430770334071</v>
      </c>
      <c r="AE384" s="5">
        <f t="shared" si="71"/>
        <v>2303.451210878346</v>
      </c>
    </row>
    <row r="385" spans="12:31" x14ac:dyDescent="0.25">
      <c r="L385" s="4">
        <v>382</v>
      </c>
      <c r="M385" s="5">
        <f t="shared" si="72"/>
        <v>4146.2121795810226</v>
      </c>
      <c r="N385" s="5">
        <f t="shared" si="64"/>
        <v>1.6396043386333925</v>
      </c>
      <c r="O385" s="5">
        <f t="shared" si="65"/>
        <v>0.68156912541057912</v>
      </c>
      <c r="P385" s="5">
        <f t="shared" si="66"/>
        <v>0.95803521322281338</v>
      </c>
      <c r="Q385" s="5">
        <f t="shared" si="67"/>
        <v>4145.2541443678001</v>
      </c>
      <c r="Z385" s="4">
        <v>382</v>
      </c>
      <c r="AA385" s="5">
        <f t="shared" si="73"/>
        <v>2303.451210878346</v>
      </c>
      <c r="AB385" s="5">
        <f t="shared" si="68"/>
        <v>0.9108912992407735</v>
      </c>
      <c r="AC385" s="5">
        <f t="shared" si="69"/>
        <v>0.37864951411698838</v>
      </c>
      <c r="AD385" s="5">
        <f t="shared" si="70"/>
        <v>0.53224178512378506</v>
      </c>
      <c r="AE385" s="5">
        <f t="shared" si="71"/>
        <v>2302.9189690932221</v>
      </c>
    </row>
    <row r="386" spans="12:31" x14ac:dyDescent="0.25">
      <c r="L386" s="4">
        <v>383</v>
      </c>
      <c r="M386" s="5">
        <f t="shared" si="72"/>
        <v>4145.2541443678001</v>
      </c>
      <c r="N386" s="5">
        <f t="shared" si="64"/>
        <v>1.6396043386333925</v>
      </c>
      <c r="O386" s="5">
        <f t="shared" si="65"/>
        <v>0.6814116401700494</v>
      </c>
      <c r="P386" s="5">
        <f t="shared" si="66"/>
        <v>0.9581926984633431</v>
      </c>
      <c r="Q386" s="5">
        <f t="shared" si="67"/>
        <v>4144.2959516693363</v>
      </c>
      <c r="Z386" s="4">
        <v>383</v>
      </c>
      <c r="AA386" s="5">
        <f t="shared" si="73"/>
        <v>2302.9189690932221</v>
      </c>
      <c r="AB386" s="5">
        <f t="shared" si="68"/>
        <v>0.9108912992407735</v>
      </c>
      <c r="AC386" s="5">
        <f t="shared" si="69"/>
        <v>0.37856202231669406</v>
      </c>
      <c r="AD386" s="5">
        <f t="shared" si="70"/>
        <v>0.5323292769240795</v>
      </c>
      <c r="AE386" s="5">
        <f t="shared" si="71"/>
        <v>2302.3866398162982</v>
      </c>
    </row>
    <row r="387" spans="12:31" x14ac:dyDescent="0.25">
      <c r="L387" s="4">
        <v>384</v>
      </c>
      <c r="M387" s="5">
        <f t="shared" si="72"/>
        <v>4144.2959516693363</v>
      </c>
      <c r="N387" s="5">
        <f t="shared" si="64"/>
        <v>1.6396043386333925</v>
      </c>
      <c r="O387" s="5">
        <f t="shared" si="65"/>
        <v>0.68125412904153471</v>
      </c>
      <c r="P387" s="5">
        <f t="shared" si="66"/>
        <v>0.95835020959185779</v>
      </c>
      <c r="Q387" s="5">
        <f t="shared" si="67"/>
        <v>4143.3376014597443</v>
      </c>
      <c r="Z387" s="4">
        <v>384</v>
      </c>
      <c r="AA387" s="5">
        <f t="shared" si="73"/>
        <v>2302.3866398162982</v>
      </c>
      <c r="AB387" s="5">
        <f t="shared" si="68"/>
        <v>0.9108912992407735</v>
      </c>
      <c r="AC387" s="5">
        <f t="shared" si="69"/>
        <v>0.37847451613418603</v>
      </c>
      <c r="AD387" s="5">
        <f t="shared" si="70"/>
        <v>0.53241678310658747</v>
      </c>
      <c r="AE387" s="5">
        <f t="shared" si="71"/>
        <v>2301.8542230331914</v>
      </c>
    </row>
    <row r="388" spans="12:31" x14ac:dyDescent="0.25">
      <c r="L388" s="4">
        <v>385</v>
      </c>
      <c r="M388" s="5">
        <f t="shared" si="72"/>
        <v>4143.3376014597443</v>
      </c>
      <c r="N388" s="5">
        <f t="shared" si="64"/>
        <v>1.6396043386333925</v>
      </c>
      <c r="O388" s="5">
        <f t="shared" si="65"/>
        <v>0.68109659202077988</v>
      </c>
      <c r="P388" s="5">
        <f t="shared" si="66"/>
        <v>0.95850774661261262</v>
      </c>
      <c r="Q388" s="5">
        <f t="shared" si="67"/>
        <v>4142.3790937131316</v>
      </c>
      <c r="Z388" s="4">
        <v>385</v>
      </c>
      <c r="AA388" s="5">
        <f t="shared" si="73"/>
        <v>2301.8542230331914</v>
      </c>
      <c r="AB388" s="5">
        <f t="shared" si="68"/>
        <v>0.9108912992407735</v>
      </c>
      <c r="AC388" s="5">
        <f t="shared" si="69"/>
        <v>0.37838699556709998</v>
      </c>
      <c r="AD388" s="5">
        <f t="shared" si="70"/>
        <v>0.53250430367367352</v>
      </c>
      <c r="AE388" s="5">
        <f t="shared" si="71"/>
        <v>2301.3217187295177</v>
      </c>
    </row>
    <row r="389" spans="12:31" x14ac:dyDescent="0.25">
      <c r="L389" s="4">
        <v>386</v>
      </c>
      <c r="M389" s="5">
        <f t="shared" si="72"/>
        <v>4142.3790937131316</v>
      </c>
      <c r="N389" s="5">
        <f t="shared" ref="N389:N452" si="74">$C$28</f>
        <v>1.6396043386333925</v>
      </c>
      <c r="O389" s="5">
        <f t="shared" ref="O389:O452" si="75">$C$15*M389</f>
        <v>0.68093902910352855</v>
      </c>
      <c r="P389" s="5">
        <f t="shared" ref="P389:P452" si="76">N389-O389</f>
        <v>0.95866530952986395</v>
      </c>
      <c r="Q389" s="5">
        <f t="shared" ref="Q389:Q452" si="77">M389-P389</f>
        <v>4141.4204284036014</v>
      </c>
      <c r="Z389" s="4">
        <v>386</v>
      </c>
      <c r="AA389" s="5">
        <f t="shared" si="73"/>
        <v>2301.3217187295177</v>
      </c>
      <c r="AB389" s="5">
        <f t="shared" ref="AB389:AB452" si="78">$C$40</f>
        <v>0.9108912992407735</v>
      </c>
      <c r="AC389" s="5">
        <f t="shared" ref="AC389:AC452" si="79">$C$15*AA389</f>
        <v>0.3782994606130714</v>
      </c>
      <c r="AD389" s="5">
        <f t="shared" ref="AD389:AD452" si="80">AB389-AC389</f>
        <v>0.5325918386277021</v>
      </c>
      <c r="AE389" s="5">
        <f t="shared" ref="AE389:AE452" si="81">AA389-AD389</f>
        <v>2300.7891268908897</v>
      </c>
    </row>
    <row r="390" spans="12:31" x14ac:dyDescent="0.25">
      <c r="L390" s="4">
        <v>387</v>
      </c>
      <c r="M390" s="5">
        <f t="shared" si="72"/>
        <v>4141.4204284036014</v>
      </c>
      <c r="N390" s="5">
        <f t="shared" si="74"/>
        <v>1.6396043386333925</v>
      </c>
      <c r="O390" s="5">
        <f t="shared" si="75"/>
        <v>0.68078144028552356</v>
      </c>
      <c r="P390" s="5">
        <f t="shared" si="76"/>
        <v>0.95882289834786893</v>
      </c>
      <c r="Q390" s="5">
        <f t="shared" si="77"/>
        <v>4140.4616055052538</v>
      </c>
      <c r="Z390" s="4">
        <v>387</v>
      </c>
      <c r="AA390" s="5">
        <f t="shared" si="73"/>
        <v>2300.7891268908897</v>
      </c>
      <c r="AB390" s="5">
        <f t="shared" si="78"/>
        <v>0.9108912992407735</v>
      </c>
      <c r="AC390" s="5">
        <f t="shared" si="79"/>
        <v>0.3782119112697353</v>
      </c>
      <c r="AD390" s="5">
        <f t="shared" si="80"/>
        <v>0.5326793879710382</v>
      </c>
      <c r="AE390" s="5">
        <f t="shared" si="81"/>
        <v>2300.2564475029185</v>
      </c>
    </row>
    <row r="391" spans="12:31" x14ac:dyDescent="0.25">
      <c r="L391" s="4">
        <v>388</v>
      </c>
      <c r="M391" s="5">
        <f t="shared" si="72"/>
        <v>4140.4616055052538</v>
      </c>
      <c r="N391" s="5">
        <f t="shared" si="74"/>
        <v>1.6396043386333925</v>
      </c>
      <c r="O391" s="5">
        <f t="shared" si="75"/>
        <v>0.68062382556250745</v>
      </c>
      <c r="P391" s="5">
        <f t="shared" si="76"/>
        <v>0.95898051307088505</v>
      </c>
      <c r="Q391" s="5">
        <f t="shared" si="77"/>
        <v>4139.502624992183</v>
      </c>
      <c r="Z391" s="4">
        <v>388</v>
      </c>
      <c r="AA391" s="5">
        <f t="shared" si="73"/>
        <v>2300.2564475029185</v>
      </c>
      <c r="AB391" s="5">
        <f t="shared" si="78"/>
        <v>0.9108912992407735</v>
      </c>
      <c r="AC391" s="5">
        <f t="shared" si="79"/>
        <v>0.37812434753472635</v>
      </c>
      <c r="AD391" s="5">
        <f t="shared" si="80"/>
        <v>0.53276695170604715</v>
      </c>
      <c r="AE391" s="5">
        <f t="shared" si="81"/>
        <v>2299.7236805512125</v>
      </c>
    </row>
    <row r="392" spans="12:31" x14ac:dyDescent="0.25">
      <c r="L392" s="4">
        <v>389</v>
      </c>
      <c r="M392" s="5">
        <f t="shared" si="72"/>
        <v>4139.502624992183</v>
      </c>
      <c r="N392" s="5">
        <f t="shared" si="74"/>
        <v>1.6396043386333925</v>
      </c>
      <c r="O392" s="5">
        <f t="shared" si="75"/>
        <v>0.68046618493022193</v>
      </c>
      <c r="P392" s="5">
        <f t="shared" si="76"/>
        <v>0.95913815370317057</v>
      </c>
      <c r="Q392" s="5">
        <f t="shared" si="77"/>
        <v>4138.54348683848</v>
      </c>
      <c r="Z392" s="4">
        <v>389</v>
      </c>
      <c r="AA392" s="5">
        <f t="shared" si="73"/>
        <v>2299.7236805512125</v>
      </c>
      <c r="AB392" s="5">
        <f t="shared" si="78"/>
        <v>0.9108912992407735</v>
      </c>
      <c r="AC392" s="5">
        <f t="shared" si="79"/>
        <v>0.37803676940567876</v>
      </c>
      <c r="AD392" s="5">
        <f t="shared" si="80"/>
        <v>0.53285452983509474</v>
      </c>
      <c r="AE392" s="5">
        <f t="shared" si="81"/>
        <v>2299.1908260213772</v>
      </c>
    </row>
    <row r="393" spans="12:31" x14ac:dyDescent="0.25">
      <c r="L393" s="4">
        <v>390</v>
      </c>
      <c r="M393" s="5">
        <f t="shared" si="72"/>
        <v>4138.54348683848</v>
      </c>
      <c r="N393" s="5">
        <f t="shared" si="74"/>
        <v>1.6396043386333925</v>
      </c>
      <c r="O393" s="5">
        <f t="shared" si="75"/>
        <v>0.68030851838440765</v>
      </c>
      <c r="P393" s="5">
        <f t="shared" si="76"/>
        <v>0.95929582024898485</v>
      </c>
      <c r="Q393" s="5">
        <f t="shared" si="77"/>
        <v>4137.5841910182307</v>
      </c>
      <c r="Z393" s="4">
        <v>390</v>
      </c>
      <c r="AA393" s="5">
        <f t="shared" si="73"/>
        <v>2299.1908260213772</v>
      </c>
      <c r="AB393" s="5">
        <f t="shared" si="78"/>
        <v>0.9108912992407735</v>
      </c>
      <c r="AC393" s="5">
        <f t="shared" si="79"/>
        <v>0.37794917688022639</v>
      </c>
      <c r="AD393" s="5">
        <f t="shared" si="80"/>
        <v>0.53294212236054705</v>
      </c>
      <c r="AE393" s="5">
        <f t="shared" si="81"/>
        <v>2298.6578838990167</v>
      </c>
    </row>
    <row r="394" spans="12:31" x14ac:dyDescent="0.25">
      <c r="L394" s="4">
        <v>391</v>
      </c>
      <c r="M394" s="5">
        <f t="shared" si="72"/>
        <v>4137.5841910182307</v>
      </c>
      <c r="N394" s="5">
        <f t="shared" si="74"/>
        <v>1.6396043386333925</v>
      </c>
      <c r="O394" s="5">
        <f t="shared" si="75"/>
        <v>0.68015082592080511</v>
      </c>
      <c r="P394" s="5">
        <f t="shared" si="76"/>
        <v>0.95945351271258739</v>
      </c>
      <c r="Q394" s="5">
        <f t="shared" si="77"/>
        <v>4136.6247375055182</v>
      </c>
      <c r="Z394" s="4">
        <v>391</v>
      </c>
      <c r="AA394" s="5">
        <f t="shared" si="73"/>
        <v>2298.6578838990167</v>
      </c>
      <c r="AB394" s="5">
        <f t="shared" si="78"/>
        <v>0.9108912992407735</v>
      </c>
      <c r="AC394" s="5">
        <f t="shared" si="79"/>
        <v>0.37786156995600279</v>
      </c>
      <c r="AD394" s="5">
        <f t="shared" si="80"/>
        <v>0.53302972928477077</v>
      </c>
      <c r="AE394" s="5">
        <f t="shared" si="81"/>
        <v>2298.1248541697319</v>
      </c>
    </row>
    <row r="395" spans="12:31" x14ac:dyDescent="0.25">
      <c r="L395" s="4">
        <v>392</v>
      </c>
      <c r="M395" s="5">
        <f t="shared" si="72"/>
        <v>4136.6247375055182</v>
      </c>
      <c r="N395" s="5">
        <f t="shared" si="74"/>
        <v>1.6396043386333925</v>
      </c>
      <c r="O395" s="5">
        <f t="shared" si="75"/>
        <v>0.67999310753515374</v>
      </c>
      <c r="P395" s="5">
        <f t="shared" si="76"/>
        <v>0.95961123109823876</v>
      </c>
      <c r="Q395" s="5">
        <f t="shared" si="77"/>
        <v>4135.6651262744199</v>
      </c>
      <c r="Z395" s="4">
        <v>392</v>
      </c>
      <c r="AA395" s="5">
        <f t="shared" si="73"/>
        <v>2298.1248541697319</v>
      </c>
      <c r="AB395" s="5">
        <f t="shared" si="78"/>
        <v>0.9108912992407735</v>
      </c>
      <c r="AC395" s="5">
        <f t="shared" si="79"/>
        <v>0.37777394863064084</v>
      </c>
      <c r="AD395" s="5">
        <f t="shared" si="80"/>
        <v>0.53311735061013266</v>
      </c>
      <c r="AE395" s="5">
        <f t="shared" si="81"/>
        <v>2297.5917368191217</v>
      </c>
    </row>
    <row r="396" spans="12:31" x14ac:dyDescent="0.25">
      <c r="L396" s="4">
        <v>393</v>
      </c>
      <c r="M396" s="5">
        <f t="shared" si="72"/>
        <v>4135.6651262744199</v>
      </c>
      <c r="N396" s="5">
        <f t="shared" si="74"/>
        <v>1.6396043386333925</v>
      </c>
      <c r="O396" s="5">
        <f t="shared" si="75"/>
        <v>0.67983536322319238</v>
      </c>
      <c r="P396" s="5">
        <f t="shared" si="76"/>
        <v>0.95976897541020012</v>
      </c>
      <c r="Q396" s="5">
        <f t="shared" si="77"/>
        <v>4134.7053572990098</v>
      </c>
      <c r="Z396" s="4">
        <v>393</v>
      </c>
      <c r="AA396" s="5">
        <f t="shared" si="73"/>
        <v>2297.5917368191217</v>
      </c>
      <c r="AB396" s="5">
        <f t="shared" si="78"/>
        <v>0.9108912992407735</v>
      </c>
      <c r="AC396" s="5">
        <f t="shared" si="79"/>
        <v>0.37768631290177346</v>
      </c>
      <c r="AD396" s="5">
        <f t="shared" si="80"/>
        <v>0.53320498633900004</v>
      </c>
      <c r="AE396" s="5">
        <f t="shared" si="81"/>
        <v>2297.0585318327826</v>
      </c>
    </row>
    <row r="397" spans="12:31" x14ac:dyDescent="0.25">
      <c r="L397" s="4">
        <v>394</v>
      </c>
      <c r="M397" s="5">
        <f t="shared" si="72"/>
        <v>4134.7053572990098</v>
      </c>
      <c r="N397" s="5">
        <f t="shared" si="74"/>
        <v>1.6396043386333925</v>
      </c>
      <c r="O397" s="5">
        <f t="shared" si="75"/>
        <v>0.67967759298065922</v>
      </c>
      <c r="P397" s="5">
        <f t="shared" si="76"/>
        <v>0.95992674565273328</v>
      </c>
      <c r="Q397" s="5">
        <f t="shared" si="77"/>
        <v>4133.7454305533574</v>
      </c>
      <c r="Z397" s="4">
        <v>394</v>
      </c>
      <c r="AA397" s="5">
        <f t="shared" si="73"/>
        <v>2297.0585318327826</v>
      </c>
      <c r="AB397" s="5">
        <f t="shared" si="78"/>
        <v>0.9108912992407735</v>
      </c>
      <c r="AC397" s="5">
        <f t="shared" si="79"/>
        <v>0.37759866276703274</v>
      </c>
      <c r="AD397" s="5">
        <f t="shared" si="80"/>
        <v>0.5332926364737407</v>
      </c>
      <c r="AE397" s="5">
        <f t="shared" si="81"/>
        <v>2296.525239196309</v>
      </c>
    </row>
    <row r="398" spans="12:31" x14ac:dyDescent="0.25">
      <c r="L398" s="4">
        <v>395</v>
      </c>
      <c r="M398" s="5">
        <f t="shared" si="72"/>
        <v>4133.7454305533574</v>
      </c>
      <c r="N398" s="5">
        <f t="shared" si="74"/>
        <v>1.6396043386333925</v>
      </c>
      <c r="O398" s="5">
        <f t="shared" si="75"/>
        <v>0.67951979680329166</v>
      </c>
      <c r="P398" s="5">
        <f t="shared" si="76"/>
        <v>0.96008454183010083</v>
      </c>
      <c r="Q398" s="5">
        <f t="shared" si="77"/>
        <v>4132.7853460115275</v>
      </c>
      <c r="Z398" s="4">
        <v>395</v>
      </c>
      <c r="AA398" s="5">
        <f t="shared" si="73"/>
        <v>2296.525239196309</v>
      </c>
      <c r="AB398" s="5">
        <f t="shared" si="78"/>
        <v>0.9108912992407735</v>
      </c>
      <c r="AC398" s="5">
        <f t="shared" si="79"/>
        <v>0.37751099822405082</v>
      </c>
      <c r="AD398" s="5">
        <f t="shared" si="80"/>
        <v>0.53338030101672262</v>
      </c>
      <c r="AE398" s="5">
        <f t="shared" si="81"/>
        <v>2295.9918588952924</v>
      </c>
    </row>
    <row r="399" spans="12:31" x14ac:dyDescent="0.25">
      <c r="L399" s="4">
        <v>396</v>
      </c>
      <c r="M399" s="5">
        <f t="shared" si="72"/>
        <v>4132.7853460115275</v>
      </c>
      <c r="N399" s="5">
        <f t="shared" si="74"/>
        <v>1.6396043386333925</v>
      </c>
      <c r="O399" s="5">
        <f t="shared" si="75"/>
        <v>0.67936197468682646</v>
      </c>
      <c r="P399" s="5">
        <f t="shared" si="76"/>
        <v>0.96024236394656604</v>
      </c>
      <c r="Q399" s="5">
        <f t="shared" si="77"/>
        <v>4131.8251036475813</v>
      </c>
      <c r="Z399" s="4">
        <v>396</v>
      </c>
      <c r="AA399" s="5">
        <f t="shared" si="73"/>
        <v>2295.9918588952924</v>
      </c>
      <c r="AB399" s="5">
        <f t="shared" si="78"/>
        <v>0.9108912992407735</v>
      </c>
      <c r="AC399" s="5">
        <f t="shared" si="79"/>
        <v>0.37742331927045902</v>
      </c>
      <c r="AD399" s="5">
        <f t="shared" si="80"/>
        <v>0.53346797997031448</v>
      </c>
      <c r="AE399" s="5">
        <f t="shared" si="81"/>
        <v>2295.4583909153221</v>
      </c>
    </row>
    <row r="400" spans="12:31" x14ac:dyDescent="0.25">
      <c r="L400" s="4">
        <v>397</v>
      </c>
      <c r="M400" s="5">
        <f t="shared" si="72"/>
        <v>4131.8251036475813</v>
      </c>
      <c r="N400" s="5">
        <f t="shared" si="74"/>
        <v>1.6396043386333925</v>
      </c>
      <c r="O400" s="5">
        <f t="shared" si="75"/>
        <v>0.67920412662699969</v>
      </c>
      <c r="P400" s="5">
        <f t="shared" si="76"/>
        <v>0.96040021200639281</v>
      </c>
      <c r="Q400" s="5">
        <f t="shared" si="77"/>
        <v>4130.8647034355745</v>
      </c>
      <c r="Z400" s="4">
        <v>397</v>
      </c>
      <c r="AA400" s="5">
        <f t="shared" si="73"/>
        <v>2295.4583909153221</v>
      </c>
      <c r="AB400" s="5">
        <f t="shared" si="78"/>
        <v>0.9108912992407735</v>
      </c>
      <c r="AC400" s="5">
        <f t="shared" si="79"/>
        <v>0.37733562590388858</v>
      </c>
      <c r="AD400" s="5">
        <f t="shared" si="80"/>
        <v>0.53355567333688492</v>
      </c>
      <c r="AE400" s="5">
        <f t="shared" si="81"/>
        <v>2294.924835241985</v>
      </c>
    </row>
    <row r="401" spans="12:31" x14ac:dyDescent="0.25">
      <c r="L401" s="4">
        <v>398</v>
      </c>
      <c r="M401" s="5">
        <f t="shared" si="72"/>
        <v>4130.8647034355745</v>
      </c>
      <c r="N401" s="5">
        <f t="shared" si="74"/>
        <v>1.6396043386333925</v>
      </c>
      <c r="O401" s="5">
        <f t="shared" si="75"/>
        <v>0.67904625261954654</v>
      </c>
      <c r="P401" s="5">
        <f t="shared" si="76"/>
        <v>0.96055808601384596</v>
      </c>
      <c r="Q401" s="5">
        <f t="shared" si="77"/>
        <v>4129.9041453495611</v>
      </c>
      <c r="Z401" s="4">
        <v>398</v>
      </c>
      <c r="AA401" s="5">
        <f t="shared" si="73"/>
        <v>2294.924835241985</v>
      </c>
      <c r="AB401" s="5">
        <f t="shared" si="78"/>
        <v>0.9108912992407735</v>
      </c>
      <c r="AC401" s="5">
        <f t="shared" si="79"/>
        <v>0.37724791812197012</v>
      </c>
      <c r="AD401" s="5">
        <f t="shared" si="80"/>
        <v>0.53364338111880338</v>
      </c>
      <c r="AE401" s="5">
        <f t="shared" si="81"/>
        <v>2294.391191860866</v>
      </c>
    </row>
    <row r="402" spans="12:31" x14ac:dyDescent="0.25">
      <c r="L402" s="4">
        <v>399</v>
      </c>
      <c r="M402" s="5">
        <f t="shared" si="72"/>
        <v>4129.9041453495611</v>
      </c>
      <c r="N402" s="5">
        <f t="shared" si="74"/>
        <v>1.6396043386333925</v>
      </c>
      <c r="O402" s="5">
        <f t="shared" si="75"/>
        <v>0.67888835266020187</v>
      </c>
      <c r="P402" s="5">
        <f t="shared" si="76"/>
        <v>0.96071598597319063</v>
      </c>
      <c r="Q402" s="5">
        <f t="shared" si="77"/>
        <v>4128.9434293635877</v>
      </c>
      <c r="Z402" s="4">
        <v>399</v>
      </c>
      <c r="AA402" s="5">
        <f t="shared" si="73"/>
        <v>2294.391191860866</v>
      </c>
      <c r="AB402" s="5">
        <f t="shared" si="78"/>
        <v>0.9108912992407735</v>
      </c>
      <c r="AC402" s="5">
        <f t="shared" si="79"/>
        <v>0.37716019592233413</v>
      </c>
      <c r="AD402" s="5">
        <f t="shared" si="80"/>
        <v>0.53373110331843931</v>
      </c>
      <c r="AE402" s="5">
        <f t="shared" si="81"/>
        <v>2293.8574607575474</v>
      </c>
    </row>
    <row r="403" spans="12:31" x14ac:dyDescent="0.25">
      <c r="L403" s="4">
        <v>400</v>
      </c>
      <c r="M403" s="5">
        <f t="shared" si="72"/>
        <v>4128.9434293635877</v>
      </c>
      <c r="N403" s="5">
        <f t="shared" si="74"/>
        <v>1.6396043386333925</v>
      </c>
      <c r="O403" s="5">
        <f t="shared" si="75"/>
        <v>0.67873042674469941</v>
      </c>
      <c r="P403" s="5">
        <f t="shared" si="76"/>
        <v>0.96087391188869309</v>
      </c>
      <c r="Q403" s="5">
        <f t="shared" si="77"/>
        <v>4127.9825554516992</v>
      </c>
      <c r="Z403" s="4">
        <v>400</v>
      </c>
      <c r="AA403" s="5">
        <f t="shared" si="73"/>
        <v>2293.8574607575474</v>
      </c>
      <c r="AB403" s="5">
        <f t="shared" si="78"/>
        <v>0.9108912992407735</v>
      </c>
      <c r="AC403" s="5">
        <f t="shared" si="79"/>
        <v>0.37707245930261052</v>
      </c>
      <c r="AD403" s="5">
        <f t="shared" si="80"/>
        <v>0.53381883993816293</v>
      </c>
      <c r="AE403" s="5">
        <f t="shared" si="81"/>
        <v>2293.3236419176092</v>
      </c>
    </row>
    <row r="404" spans="12:31" x14ac:dyDescent="0.25">
      <c r="L404" s="4">
        <v>401</v>
      </c>
      <c r="M404" s="5">
        <f t="shared" si="72"/>
        <v>4127.9825554516992</v>
      </c>
      <c r="N404" s="5">
        <f t="shared" si="74"/>
        <v>1.6396043386333925</v>
      </c>
      <c r="O404" s="5">
        <f t="shared" si="75"/>
        <v>0.67857247486877248</v>
      </c>
      <c r="P404" s="5">
        <f t="shared" si="76"/>
        <v>0.96103186376462002</v>
      </c>
      <c r="Q404" s="5">
        <f t="shared" si="77"/>
        <v>4127.021523587935</v>
      </c>
      <c r="Z404" s="4">
        <v>401</v>
      </c>
      <c r="AA404" s="5">
        <f t="shared" si="73"/>
        <v>2293.3236419176092</v>
      </c>
      <c r="AB404" s="5">
        <f t="shared" si="78"/>
        <v>0.9108912992407735</v>
      </c>
      <c r="AC404" s="5">
        <f t="shared" si="79"/>
        <v>0.3769847082604289</v>
      </c>
      <c r="AD404" s="5">
        <f t="shared" si="80"/>
        <v>0.53390659098034465</v>
      </c>
      <c r="AE404" s="5">
        <f t="shared" si="81"/>
        <v>2292.7897353266289</v>
      </c>
    </row>
    <row r="405" spans="12:31" x14ac:dyDescent="0.25">
      <c r="L405" s="4">
        <v>402</v>
      </c>
      <c r="M405" s="5">
        <f t="shared" si="72"/>
        <v>4127.021523587935</v>
      </c>
      <c r="N405" s="5">
        <f t="shared" si="74"/>
        <v>1.6396043386333925</v>
      </c>
      <c r="O405" s="5">
        <f t="shared" si="75"/>
        <v>0.67841449702815371</v>
      </c>
      <c r="P405" s="5">
        <f t="shared" si="76"/>
        <v>0.96118984160523879</v>
      </c>
      <c r="Q405" s="5">
        <f t="shared" si="77"/>
        <v>4126.0603337463299</v>
      </c>
      <c r="Z405" s="4">
        <v>402</v>
      </c>
      <c r="AA405" s="5">
        <f t="shared" si="73"/>
        <v>2292.7897353266289</v>
      </c>
      <c r="AB405" s="5">
        <f t="shared" si="78"/>
        <v>0.9108912992407735</v>
      </c>
      <c r="AC405" s="5">
        <f t="shared" si="79"/>
        <v>0.37689694279341845</v>
      </c>
      <c r="AD405" s="5">
        <f t="shared" si="80"/>
        <v>0.53399435644735505</v>
      </c>
      <c r="AE405" s="5">
        <f t="shared" si="81"/>
        <v>2292.2557409701817</v>
      </c>
    </row>
    <row r="406" spans="12:31" x14ac:dyDescent="0.25">
      <c r="L406" s="4">
        <v>403</v>
      </c>
      <c r="M406" s="5">
        <f t="shared" si="72"/>
        <v>4126.0603337463299</v>
      </c>
      <c r="N406" s="5">
        <f t="shared" si="74"/>
        <v>1.6396043386333925</v>
      </c>
      <c r="O406" s="5">
        <f t="shared" si="75"/>
        <v>0.67825649321857484</v>
      </c>
      <c r="P406" s="5">
        <f t="shared" si="76"/>
        <v>0.96134784541481766</v>
      </c>
      <c r="Q406" s="5">
        <f t="shared" si="77"/>
        <v>4125.0989859009151</v>
      </c>
      <c r="Z406" s="4">
        <v>403</v>
      </c>
      <c r="AA406" s="5">
        <f t="shared" si="73"/>
        <v>2292.2557409701817</v>
      </c>
      <c r="AB406" s="5">
        <f t="shared" si="78"/>
        <v>0.9108912992407735</v>
      </c>
      <c r="AC406" s="5">
        <f t="shared" si="79"/>
        <v>0.37680916289920796</v>
      </c>
      <c r="AD406" s="5">
        <f t="shared" si="80"/>
        <v>0.53408213634156554</v>
      </c>
      <c r="AE406" s="5">
        <f t="shared" si="81"/>
        <v>2291.7216588338401</v>
      </c>
    </row>
    <row r="407" spans="12:31" x14ac:dyDescent="0.25">
      <c r="L407" s="4">
        <v>404</v>
      </c>
      <c r="M407" s="5">
        <f t="shared" ref="M407:M470" si="82">Q406</f>
        <v>4125.0989859009151</v>
      </c>
      <c r="N407" s="5">
        <f t="shared" si="74"/>
        <v>1.6396043386333925</v>
      </c>
      <c r="O407" s="5">
        <f t="shared" si="75"/>
        <v>0.67809846343576685</v>
      </c>
      <c r="P407" s="5">
        <f t="shared" si="76"/>
        <v>0.96150587519762565</v>
      </c>
      <c r="Q407" s="5">
        <f t="shared" si="77"/>
        <v>4124.1374800257172</v>
      </c>
      <c r="Z407" s="4">
        <v>404</v>
      </c>
      <c r="AA407" s="5">
        <f t="shared" ref="AA407:AA470" si="83">AE406</f>
        <v>2291.7216588338401</v>
      </c>
      <c r="AB407" s="5">
        <f t="shared" si="78"/>
        <v>0.9108912992407735</v>
      </c>
      <c r="AC407" s="5">
        <f t="shared" si="79"/>
        <v>0.37672136857542576</v>
      </c>
      <c r="AD407" s="5">
        <f t="shared" si="80"/>
        <v>0.53416993066534779</v>
      </c>
      <c r="AE407" s="5">
        <f t="shared" si="81"/>
        <v>2291.1874889031747</v>
      </c>
    </row>
    <row r="408" spans="12:31" x14ac:dyDescent="0.25">
      <c r="L408" s="4">
        <v>405</v>
      </c>
      <c r="M408" s="5">
        <f t="shared" si="82"/>
        <v>4124.1374800257172</v>
      </c>
      <c r="N408" s="5">
        <f t="shared" si="74"/>
        <v>1.6396043386333925</v>
      </c>
      <c r="O408" s="5">
        <f t="shared" si="75"/>
        <v>0.67794040767546038</v>
      </c>
      <c r="P408" s="5">
        <f t="shared" si="76"/>
        <v>0.96166393095793212</v>
      </c>
      <c r="Q408" s="5">
        <f t="shared" si="77"/>
        <v>4123.1758160947593</v>
      </c>
      <c r="Z408" s="4">
        <v>405</v>
      </c>
      <c r="AA408" s="5">
        <f t="shared" si="83"/>
        <v>2291.1874889031747</v>
      </c>
      <c r="AB408" s="5">
        <f t="shared" si="78"/>
        <v>0.9108912992407735</v>
      </c>
      <c r="AC408" s="5">
        <f t="shared" si="79"/>
        <v>0.37663355981969993</v>
      </c>
      <c r="AD408" s="5">
        <f t="shared" si="80"/>
        <v>0.53425773942107357</v>
      </c>
      <c r="AE408" s="5">
        <f t="shared" si="81"/>
        <v>2290.6532311637534</v>
      </c>
    </row>
    <row r="409" spans="12:31" x14ac:dyDescent="0.25">
      <c r="L409" s="4">
        <v>406</v>
      </c>
      <c r="M409" s="5">
        <f t="shared" si="82"/>
        <v>4123.1758160947593</v>
      </c>
      <c r="N409" s="5">
        <f t="shared" si="74"/>
        <v>1.6396043386333925</v>
      </c>
      <c r="O409" s="5">
        <f t="shared" si="75"/>
        <v>0.67778232593338505</v>
      </c>
      <c r="P409" s="5">
        <f t="shared" si="76"/>
        <v>0.96182201270000744</v>
      </c>
      <c r="Q409" s="5">
        <f t="shared" si="77"/>
        <v>4122.2139940820589</v>
      </c>
      <c r="Z409" s="4">
        <v>406</v>
      </c>
      <c r="AA409" s="5">
        <f t="shared" si="83"/>
        <v>2290.6532311637534</v>
      </c>
      <c r="AB409" s="5">
        <f t="shared" si="78"/>
        <v>0.9108912992407735</v>
      </c>
      <c r="AC409" s="5">
        <f t="shared" si="79"/>
        <v>0.37654573662965812</v>
      </c>
      <c r="AD409" s="5">
        <f t="shared" si="80"/>
        <v>0.53434556261111532</v>
      </c>
      <c r="AE409" s="5">
        <f t="shared" si="81"/>
        <v>2290.1188856011422</v>
      </c>
    </row>
    <row r="410" spans="12:31" x14ac:dyDescent="0.25">
      <c r="L410" s="4">
        <v>407</v>
      </c>
      <c r="M410" s="5">
        <f t="shared" si="82"/>
        <v>4122.2139940820589</v>
      </c>
      <c r="N410" s="5">
        <f t="shared" si="74"/>
        <v>1.6396043386333925</v>
      </c>
      <c r="O410" s="5">
        <f t="shared" si="75"/>
        <v>0.67762421820526997</v>
      </c>
      <c r="P410" s="5">
        <f t="shared" si="76"/>
        <v>0.96198012042812253</v>
      </c>
      <c r="Q410" s="5">
        <f t="shared" si="77"/>
        <v>4121.2520139616308</v>
      </c>
      <c r="Z410" s="4">
        <v>407</v>
      </c>
      <c r="AA410" s="5">
        <f t="shared" si="83"/>
        <v>2290.1188856011422</v>
      </c>
      <c r="AB410" s="5">
        <f t="shared" si="78"/>
        <v>0.9108912992407735</v>
      </c>
      <c r="AC410" s="5">
        <f t="shared" si="79"/>
        <v>0.37645789900292748</v>
      </c>
      <c r="AD410" s="5">
        <f t="shared" si="80"/>
        <v>0.53443340023784602</v>
      </c>
      <c r="AE410" s="5">
        <f t="shared" si="81"/>
        <v>2289.5844522009043</v>
      </c>
    </row>
    <row r="411" spans="12:31" x14ac:dyDescent="0.25">
      <c r="L411" s="4">
        <v>408</v>
      </c>
      <c r="M411" s="5">
        <f t="shared" si="82"/>
        <v>4121.2520139616308</v>
      </c>
      <c r="N411" s="5">
        <f t="shared" si="74"/>
        <v>1.6396043386333925</v>
      </c>
      <c r="O411" s="5">
        <f t="shared" si="75"/>
        <v>0.67746608448684342</v>
      </c>
      <c r="P411" s="5">
        <f t="shared" si="76"/>
        <v>0.96213825414654908</v>
      </c>
      <c r="Q411" s="5">
        <f t="shared" si="77"/>
        <v>4120.2898757074845</v>
      </c>
      <c r="Z411" s="4">
        <v>408</v>
      </c>
      <c r="AA411" s="5">
        <f t="shared" si="83"/>
        <v>2289.5844522009043</v>
      </c>
      <c r="AB411" s="5">
        <f t="shared" si="78"/>
        <v>0.9108912992407735</v>
      </c>
      <c r="AC411" s="5">
        <f t="shared" si="79"/>
        <v>0.37637004693713494</v>
      </c>
      <c r="AD411" s="5">
        <f t="shared" si="80"/>
        <v>0.53452125230363856</v>
      </c>
      <c r="AE411" s="5">
        <f t="shared" si="81"/>
        <v>2289.0499309486008</v>
      </c>
    </row>
    <row r="412" spans="12:31" x14ac:dyDescent="0.25">
      <c r="L412" s="4">
        <v>409</v>
      </c>
      <c r="M412" s="5">
        <f t="shared" si="82"/>
        <v>4120.2898757074845</v>
      </c>
      <c r="N412" s="5">
        <f t="shared" si="74"/>
        <v>1.6396043386333925</v>
      </c>
      <c r="O412" s="5">
        <f t="shared" si="75"/>
        <v>0.67730792477383306</v>
      </c>
      <c r="P412" s="5">
        <f t="shared" si="76"/>
        <v>0.96229641385955944</v>
      </c>
      <c r="Q412" s="5">
        <f t="shared" si="77"/>
        <v>4119.3275792936247</v>
      </c>
      <c r="Z412" s="4">
        <v>409</v>
      </c>
      <c r="AA412" s="5">
        <f t="shared" si="83"/>
        <v>2289.0499309486008</v>
      </c>
      <c r="AB412" s="5">
        <f t="shared" si="78"/>
        <v>0.9108912992407735</v>
      </c>
      <c r="AC412" s="5">
        <f t="shared" si="79"/>
        <v>0.37628218042990702</v>
      </c>
      <c r="AD412" s="5">
        <f t="shared" si="80"/>
        <v>0.53460911881086648</v>
      </c>
      <c r="AE412" s="5">
        <f t="shared" si="81"/>
        <v>2288.5153218297901</v>
      </c>
    </row>
    <row r="413" spans="12:31" x14ac:dyDescent="0.25">
      <c r="L413" s="4">
        <v>410</v>
      </c>
      <c r="M413" s="5">
        <f t="shared" si="82"/>
        <v>4119.3275792936247</v>
      </c>
      <c r="N413" s="5">
        <f t="shared" si="74"/>
        <v>1.6396043386333925</v>
      </c>
      <c r="O413" s="5">
        <f t="shared" si="75"/>
        <v>0.67714973906196574</v>
      </c>
      <c r="P413" s="5">
        <f t="shared" si="76"/>
        <v>0.96245459957142676</v>
      </c>
      <c r="Q413" s="5">
        <f t="shared" si="77"/>
        <v>4118.3651246940535</v>
      </c>
      <c r="Z413" s="4">
        <v>410</v>
      </c>
      <c r="AA413" s="5">
        <f t="shared" si="83"/>
        <v>2288.5153218297901</v>
      </c>
      <c r="AB413" s="5">
        <f t="shared" si="78"/>
        <v>0.9108912992407735</v>
      </c>
      <c r="AC413" s="5">
        <f t="shared" si="79"/>
        <v>0.37619429947886962</v>
      </c>
      <c r="AD413" s="5">
        <f t="shared" si="80"/>
        <v>0.53469699976190388</v>
      </c>
      <c r="AE413" s="5">
        <f t="shared" si="81"/>
        <v>2287.9806248300283</v>
      </c>
    </row>
    <row r="414" spans="12:31" x14ac:dyDescent="0.25">
      <c r="L414" s="4">
        <v>411</v>
      </c>
      <c r="M414" s="5">
        <f t="shared" si="82"/>
        <v>4118.3651246940535</v>
      </c>
      <c r="N414" s="5">
        <f t="shared" si="74"/>
        <v>1.6396043386333925</v>
      </c>
      <c r="O414" s="5">
        <f t="shared" si="75"/>
        <v>0.67699152734696777</v>
      </c>
      <c r="P414" s="5">
        <f t="shared" si="76"/>
        <v>0.96261281128642473</v>
      </c>
      <c r="Q414" s="5">
        <f t="shared" si="77"/>
        <v>4117.4025118827667</v>
      </c>
      <c r="Z414" s="4">
        <v>411</v>
      </c>
      <c r="AA414" s="5">
        <f t="shared" si="83"/>
        <v>2287.9806248300283</v>
      </c>
      <c r="AB414" s="5">
        <f t="shared" si="78"/>
        <v>0.9108912992407735</v>
      </c>
      <c r="AC414" s="5">
        <f t="shared" si="79"/>
        <v>0.37610640408164853</v>
      </c>
      <c r="AD414" s="5">
        <f t="shared" si="80"/>
        <v>0.53478489515912497</v>
      </c>
      <c r="AE414" s="5">
        <f t="shared" si="81"/>
        <v>2287.4458399348691</v>
      </c>
    </row>
    <row r="415" spans="12:31" x14ac:dyDescent="0.25">
      <c r="L415" s="4">
        <v>412</v>
      </c>
      <c r="M415" s="5">
        <f t="shared" si="82"/>
        <v>4117.4025118827667</v>
      </c>
      <c r="N415" s="5">
        <f t="shared" si="74"/>
        <v>1.6396043386333925</v>
      </c>
      <c r="O415" s="5">
        <f t="shared" si="75"/>
        <v>0.67683328962456446</v>
      </c>
      <c r="P415" s="5">
        <f t="shared" si="76"/>
        <v>0.96277104900882804</v>
      </c>
      <c r="Q415" s="5">
        <f t="shared" si="77"/>
        <v>4116.4397408337582</v>
      </c>
      <c r="Z415" s="4">
        <v>412</v>
      </c>
      <c r="AA415" s="5">
        <f t="shared" si="83"/>
        <v>2287.4458399348691</v>
      </c>
      <c r="AB415" s="5">
        <f t="shared" si="78"/>
        <v>0.9108912992407735</v>
      </c>
      <c r="AC415" s="5">
        <f t="shared" si="79"/>
        <v>0.37601849423586892</v>
      </c>
      <c r="AD415" s="5">
        <f t="shared" si="80"/>
        <v>0.53487280500490453</v>
      </c>
      <c r="AE415" s="5">
        <f t="shared" si="81"/>
        <v>2286.9109671298643</v>
      </c>
    </row>
    <row r="416" spans="12:31" x14ac:dyDescent="0.25">
      <c r="L416" s="4">
        <v>413</v>
      </c>
      <c r="M416" s="5">
        <f t="shared" si="82"/>
        <v>4116.4397408337582</v>
      </c>
      <c r="N416" s="5">
        <f t="shared" si="74"/>
        <v>1.6396043386333925</v>
      </c>
      <c r="O416" s="5">
        <f t="shared" si="75"/>
        <v>0.67667502589048079</v>
      </c>
      <c r="P416" s="5">
        <f t="shared" si="76"/>
        <v>0.96292931274291171</v>
      </c>
      <c r="Q416" s="5">
        <f t="shared" si="77"/>
        <v>4115.4768115210154</v>
      </c>
      <c r="Z416" s="4">
        <v>413</v>
      </c>
      <c r="AA416" s="5">
        <f t="shared" si="83"/>
        <v>2286.9109671298643</v>
      </c>
      <c r="AB416" s="5">
        <f t="shared" si="78"/>
        <v>0.9108912992407735</v>
      </c>
      <c r="AC416" s="5">
        <f t="shared" si="79"/>
        <v>0.3759305699391558</v>
      </c>
      <c r="AD416" s="5">
        <f t="shared" si="80"/>
        <v>0.53496072930161764</v>
      </c>
      <c r="AE416" s="5">
        <f t="shared" si="81"/>
        <v>2286.3760064005628</v>
      </c>
    </row>
    <row r="417" spans="12:31" x14ac:dyDescent="0.25">
      <c r="L417" s="4">
        <v>414</v>
      </c>
      <c r="M417" s="5">
        <f t="shared" si="82"/>
        <v>4115.4768115210154</v>
      </c>
      <c r="N417" s="5">
        <f t="shared" si="74"/>
        <v>1.6396043386333925</v>
      </c>
      <c r="O417" s="5">
        <f t="shared" si="75"/>
        <v>0.67651673614044094</v>
      </c>
      <c r="P417" s="5">
        <f t="shared" si="76"/>
        <v>0.96308760249295156</v>
      </c>
      <c r="Q417" s="5">
        <f t="shared" si="77"/>
        <v>4114.5137239185224</v>
      </c>
      <c r="Z417" s="4">
        <v>414</v>
      </c>
      <c r="AA417" s="5">
        <f t="shared" si="83"/>
        <v>2286.3760064005628</v>
      </c>
      <c r="AB417" s="5">
        <f t="shared" si="78"/>
        <v>0.9108912992407735</v>
      </c>
      <c r="AC417" s="5">
        <f t="shared" si="79"/>
        <v>0.37584263118913364</v>
      </c>
      <c r="AD417" s="5">
        <f t="shared" si="80"/>
        <v>0.53504866805163986</v>
      </c>
      <c r="AE417" s="5">
        <f t="shared" si="81"/>
        <v>2285.840957732511</v>
      </c>
    </row>
    <row r="418" spans="12:31" x14ac:dyDescent="0.25">
      <c r="L418" s="4">
        <v>415</v>
      </c>
      <c r="M418" s="5">
        <f t="shared" si="82"/>
        <v>4114.5137239185224</v>
      </c>
      <c r="N418" s="5">
        <f t="shared" si="74"/>
        <v>1.6396043386333925</v>
      </c>
      <c r="O418" s="5">
        <f t="shared" si="75"/>
        <v>0.67635842037016813</v>
      </c>
      <c r="P418" s="5">
        <f t="shared" si="76"/>
        <v>0.96324591826322437</v>
      </c>
      <c r="Q418" s="5">
        <f t="shared" si="77"/>
        <v>4113.5504780002593</v>
      </c>
      <c r="Z418" s="4">
        <v>415</v>
      </c>
      <c r="AA418" s="5">
        <f t="shared" si="83"/>
        <v>2285.840957732511</v>
      </c>
      <c r="AB418" s="5">
        <f t="shared" si="78"/>
        <v>0.9108912992407735</v>
      </c>
      <c r="AC418" s="5">
        <f t="shared" si="79"/>
        <v>0.37575467798342649</v>
      </c>
      <c r="AD418" s="5">
        <f t="shared" si="80"/>
        <v>0.53513662125734696</v>
      </c>
      <c r="AE418" s="5">
        <f t="shared" si="81"/>
        <v>2285.3058211112539</v>
      </c>
    </row>
    <row r="419" spans="12:31" x14ac:dyDescent="0.25">
      <c r="L419" s="4">
        <v>416</v>
      </c>
      <c r="M419" s="5">
        <f t="shared" si="82"/>
        <v>4113.5504780002593</v>
      </c>
      <c r="N419" s="5">
        <f t="shared" si="74"/>
        <v>1.6396043386333925</v>
      </c>
      <c r="O419" s="5">
        <f t="shared" si="75"/>
        <v>0.67620007857538511</v>
      </c>
      <c r="P419" s="5">
        <f t="shared" si="76"/>
        <v>0.96340426005800739</v>
      </c>
      <c r="Q419" s="5">
        <f t="shared" si="77"/>
        <v>4112.587073740201</v>
      </c>
      <c r="Z419" s="4">
        <v>416</v>
      </c>
      <c r="AA419" s="5">
        <f t="shared" si="83"/>
        <v>2285.3058211112539</v>
      </c>
      <c r="AB419" s="5">
        <f t="shared" si="78"/>
        <v>0.9108912992407735</v>
      </c>
      <c r="AC419" s="5">
        <f t="shared" si="79"/>
        <v>0.3756667103196582</v>
      </c>
      <c r="AD419" s="5">
        <f t="shared" si="80"/>
        <v>0.53522458892111535</v>
      </c>
      <c r="AE419" s="5">
        <f t="shared" si="81"/>
        <v>2284.7705965223327</v>
      </c>
    </row>
    <row r="420" spans="12:31" x14ac:dyDescent="0.25">
      <c r="L420" s="4">
        <v>417</v>
      </c>
      <c r="M420" s="5">
        <f t="shared" si="82"/>
        <v>4112.587073740201</v>
      </c>
      <c r="N420" s="5">
        <f t="shared" si="74"/>
        <v>1.6396043386333925</v>
      </c>
      <c r="O420" s="5">
        <f t="shared" si="75"/>
        <v>0.67604171075181385</v>
      </c>
      <c r="P420" s="5">
        <f t="shared" si="76"/>
        <v>0.96356262788157865</v>
      </c>
      <c r="Q420" s="5">
        <f t="shared" si="77"/>
        <v>4111.6235111123196</v>
      </c>
      <c r="Z420" s="4">
        <v>417</v>
      </c>
      <c r="AA420" s="5">
        <f t="shared" si="83"/>
        <v>2284.7705965223327</v>
      </c>
      <c r="AB420" s="5">
        <f t="shared" si="78"/>
        <v>0.9108912992407735</v>
      </c>
      <c r="AC420" s="5">
        <f t="shared" si="79"/>
        <v>0.37557872819545196</v>
      </c>
      <c r="AD420" s="5">
        <f t="shared" si="80"/>
        <v>0.53531257104532148</v>
      </c>
      <c r="AE420" s="5">
        <f t="shared" si="81"/>
        <v>2284.2352839512873</v>
      </c>
    </row>
    <row r="421" spans="12:31" x14ac:dyDescent="0.25">
      <c r="L421" s="4">
        <v>418</v>
      </c>
      <c r="M421" s="5">
        <f t="shared" si="82"/>
        <v>4111.6235111123196</v>
      </c>
      <c r="N421" s="5">
        <f t="shared" si="74"/>
        <v>1.6396043386333925</v>
      </c>
      <c r="O421" s="5">
        <f t="shared" si="75"/>
        <v>0.67588331689517589</v>
      </c>
      <c r="P421" s="5">
        <f t="shared" si="76"/>
        <v>0.96372102173821661</v>
      </c>
      <c r="Q421" s="5">
        <f t="shared" si="77"/>
        <v>4110.6597900905817</v>
      </c>
      <c r="Z421" s="4">
        <v>418</v>
      </c>
      <c r="AA421" s="5">
        <f t="shared" si="83"/>
        <v>2284.2352839512873</v>
      </c>
      <c r="AB421" s="5">
        <f t="shared" si="78"/>
        <v>0.9108912992407735</v>
      </c>
      <c r="AC421" s="5">
        <f t="shared" si="79"/>
        <v>0.37549073160843083</v>
      </c>
      <c r="AD421" s="5">
        <f t="shared" si="80"/>
        <v>0.53540056763234267</v>
      </c>
      <c r="AE421" s="5">
        <f t="shared" si="81"/>
        <v>2283.6998833836551</v>
      </c>
    </row>
    <row r="422" spans="12:31" x14ac:dyDescent="0.25">
      <c r="L422" s="4">
        <v>419</v>
      </c>
      <c r="M422" s="5">
        <f t="shared" si="82"/>
        <v>4110.6597900905817</v>
      </c>
      <c r="N422" s="5">
        <f t="shared" si="74"/>
        <v>1.6396043386333925</v>
      </c>
      <c r="O422" s="5">
        <f t="shared" si="75"/>
        <v>0.67572489700119154</v>
      </c>
      <c r="P422" s="5">
        <f t="shared" si="76"/>
        <v>0.96387944163220096</v>
      </c>
      <c r="Q422" s="5">
        <f t="shared" si="77"/>
        <v>4109.6959106489494</v>
      </c>
      <c r="Z422" s="4">
        <v>419</v>
      </c>
      <c r="AA422" s="5">
        <f t="shared" si="83"/>
        <v>2283.6998833836551</v>
      </c>
      <c r="AB422" s="5">
        <f t="shared" si="78"/>
        <v>0.9108912992407735</v>
      </c>
      <c r="AC422" s="5">
        <f t="shared" si="79"/>
        <v>0.37540272055621726</v>
      </c>
      <c r="AD422" s="5">
        <f t="shared" si="80"/>
        <v>0.53548857868455624</v>
      </c>
      <c r="AE422" s="5">
        <f t="shared" si="81"/>
        <v>2283.1643948049705</v>
      </c>
    </row>
    <row r="423" spans="12:31" x14ac:dyDescent="0.25">
      <c r="L423" s="4">
        <v>420</v>
      </c>
      <c r="M423" s="5">
        <f t="shared" si="82"/>
        <v>4109.6959106489494</v>
      </c>
      <c r="N423" s="5">
        <f t="shared" si="74"/>
        <v>1.6396043386333925</v>
      </c>
      <c r="O423" s="5">
        <f t="shared" si="75"/>
        <v>0.67556645106558078</v>
      </c>
      <c r="P423" s="5">
        <f t="shared" si="76"/>
        <v>0.96403788756781172</v>
      </c>
      <c r="Q423" s="5">
        <f t="shared" si="77"/>
        <v>4108.731872761382</v>
      </c>
      <c r="Z423" s="4">
        <v>420</v>
      </c>
      <c r="AA423" s="5">
        <f t="shared" si="83"/>
        <v>2283.1643948049705</v>
      </c>
      <c r="AB423" s="5">
        <f t="shared" si="78"/>
        <v>0.9108912992407735</v>
      </c>
      <c r="AC423" s="5">
        <f t="shared" si="79"/>
        <v>0.3753146950364335</v>
      </c>
      <c r="AD423" s="5">
        <f t="shared" si="80"/>
        <v>0.53557660420433995</v>
      </c>
      <c r="AE423" s="5">
        <f t="shared" si="81"/>
        <v>2282.6288182007661</v>
      </c>
    </row>
    <row r="424" spans="12:31" x14ac:dyDescent="0.25">
      <c r="L424" s="4">
        <v>421</v>
      </c>
      <c r="M424" s="5">
        <f t="shared" si="82"/>
        <v>4108.731872761382</v>
      </c>
      <c r="N424" s="5">
        <f t="shared" si="74"/>
        <v>1.6396043386333925</v>
      </c>
      <c r="O424" s="5">
        <f t="shared" si="75"/>
        <v>0.6754079790840628</v>
      </c>
      <c r="P424" s="5">
        <f t="shared" si="76"/>
        <v>0.9641963595493297</v>
      </c>
      <c r="Q424" s="5">
        <f t="shared" si="77"/>
        <v>4107.7676764018324</v>
      </c>
      <c r="Z424" s="4">
        <v>421</v>
      </c>
      <c r="AA424" s="5">
        <f t="shared" si="83"/>
        <v>2282.6288182007661</v>
      </c>
      <c r="AB424" s="5">
        <f t="shared" si="78"/>
        <v>0.9108912992407735</v>
      </c>
      <c r="AC424" s="5">
        <f t="shared" si="79"/>
        <v>0.37522665504670127</v>
      </c>
      <c r="AD424" s="5">
        <f t="shared" si="80"/>
        <v>0.53566464419407223</v>
      </c>
      <c r="AE424" s="5">
        <f t="shared" si="81"/>
        <v>2282.0931535565719</v>
      </c>
    </row>
    <row r="425" spans="12:31" x14ac:dyDescent="0.25">
      <c r="L425" s="4">
        <v>422</v>
      </c>
      <c r="M425" s="5">
        <f t="shared" si="82"/>
        <v>4107.7676764018324</v>
      </c>
      <c r="N425" s="5">
        <f t="shared" si="74"/>
        <v>1.6396043386333925</v>
      </c>
      <c r="O425" s="5">
        <f t="shared" si="75"/>
        <v>0.67524948105235605</v>
      </c>
      <c r="P425" s="5">
        <f t="shared" si="76"/>
        <v>0.96435485758103645</v>
      </c>
      <c r="Q425" s="5">
        <f t="shared" si="77"/>
        <v>4106.803321544251</v>
      </c>
      <c r="Z425" s="4">
        <v>422</v>
      </c>
      <c r="AA425" s="5">
        <f t="shared" si="83"/>
        <v>2282.0931535565719</v>
      </c>
      <c r="AB425" s="5">
        <f t="shared" si="78"/>
        <v>0.9108912992407735</v>
      </c>
      <c r="AC425" s="5">
        <f t="shared" si="79"/>
        <v>0.37513860058464199</v>
      </c>
      <c r="AD425" s="5">
        <f t="shared" si="80"/>
        <v>0.53575269865613151</v>
      </c>
      <c r="AE425" s="5">
        <f t="shared" si="81"/>
        <v>2281.5574008579156</v>
      </c>
    </row>
    <row r="426" spans="12:31" x14ac:dyDescent="0.25">
      <c r="L426" s="4">
        <v>423</v>
      </c>
      <c r="M426" s="5">
        <f t="shared" si="82"/>
        <v>4106.803321544251</v>
      </c>
      <c r="N426" s="5">
        <f t="shared" si="74"/>
        <v>1.6396043386333925</v>
      </c>
      <c r="O426" s="5">
        <f t="shared" si="75"/>
        <v>0.67509095696617827</v>
      </c>
      <c r="P426" s="5">
        <f t="shared" si="76"/>
        <v>0.96451338166721423</v>
      </c>
      <c r="Q426" s="5">
        <f t="shared" si="77"/>
        <v>4105.8388081625835</v>
      </c>
      <c r="Z426" s="4">
        <v>423</v>
      </c>
      <c r="AA426" s="5">
        <f t="shared" si="83"/>
        <v>2281.5574008579156</v>
      </c>
      <c r="AB426" s="5">
        <f t="shared" si="78"/>
        <v>0.9108912992407735</v>
      </c>
      <c r="AC426" s="5">
        <f t="shared" si="79"/>
        <v>0.37505053164787655</v>
      </c>
      <c r="AD426" s="5">
        <f t="shared" si="80"/>
        <v>0.53584076759289689</v>
      </c>
      <c r="AE426" s="5">
        <f t="shared" si="81"/>
        <v>2281.0215600903225</v>
      </c>
    </row>
    <row r="427" spans="12:31" x14ac:dyDescent="0.25">
      <c r="L427" s="4">
        <v>424</v>
      </c>
      <c r="M427" s="5">
        <f t="shared" si="82"/>
        <v>4105.8388081625835</v>
      </c>
      <c r="N427" s="5">
        <f t="shared" si="74"/>
        <v>1.6396043386333925</v>
      </c>
      <c r="O427" s="5">
        <f t="shared" si="75"/>
        <v>0.67493240682124667</v>
      </c>
      <c r="P427" s="5">
        <f t="shared" si="76"/>
        <v>0.96467193181214583</v>
      </c>
      <c r="Q427" s="5">
        <f t="shared" si="77"/>
        <v>4104.874136230771</v>
      </c>
      <c r="Z427" s="4">
        <v>424</v>
      </c>
      <c r="AA427" s="5">
        <f t="shared" si="83"/>
        <v>2281.0215600903225</v>
      </c>
      <c r="AB427" s="5">
        <f t="shared" si="78"/>
        <v>0.9108912992407735</v>
      </c>
      <c r="AC427" s="5">
        <f t="shared" si="79"/>
        <v>0.37496244823402564</v>
      </c>
      <c r="AD427" s="5">
        <f t="shared" si="80"/>
        <v>0.53592885100674792</v>
      </c>
      <c r="AE427" s="5">
        <f t="shared" si="81"/>
        <v>2280.4856312393158</v>
      </c>
    </row>
    <row r="428" spans="12:31" x14ac:dyDescent="0.25">
      <c r="L428" s="4">
        <v>425</v>
      </c>
      <c r="M428" s="5">
        <f t="shared" si="82"/>
        <v>4104.874136230771</v>
      </c>
      <c r="N428" s="5">
        <f t="shared" si="74"/>
        <v>1.6396043386333925</v>
      </c>
      <c r="O428" s="5">
        <f t="shared" si="75"/>
        <v>0.67477383061327745</v>
      </c>
      <c r="P428" s="5">
        <f t="shared" si="76"/>
        <v>0.96483050802011505</v>
      </c>
      <c r="Q428" s="5">
        <f t="shared" si="77"/>
        <v>4103.909305722751</v>
      </c>
      <c r="Z428" s="4">
        <v>425</v>
      </c>
      <c r="AA428" s="5">
        <f t="shared" si="83"/>
        <v>2280.4856312393158</v>
      </c>
      <c r="AB428" s="5">
        <f t="shared" si="78"/>
        <v>0.9108912992407735</v>
      </c>
      <c r="AC428" s="5">
        <f t="shared" si="79"/>
        <v>0.37487435034070948</v>
      </c>
      <c r="AD428" s="5">
        <f t="shared" si="80"/>
        <v>0.53601694890006402</v>
      </c>
      <c r="AE428" s="5">
        <f t="shared" si="81"/>
        <v>2279.9496142904159</v>
      </c>
    </row>
    <row r="429" spans="12:31" x14ac:dyDescent="0.25">
      <c r="L429" s="4">
        <v>426</v>
      </c>
      <c r="M429" s="5">
        <f t="shared" si="82"/>
        <v>4103.909305722751</v>
      </c>
      <c r="N429" s="5">
        <f t="shared" si="74"/>
        <v>1.6396043386333925</v>
      </c>
      <c r="O429" s="5">
        <f t="shared" si="75"/>
        <v>0.67461522833798648</v>
      </c>
      <c r="P429" s="5">
        <f t="shared" si="76"/>
        <v>0.96498911029540602</v>
      </c>
      <c r="Q429" s="5">
        <f t="shared" si="77"/>
        <v>4102.9443166124556</v>
      </c>
      <c r="Z429" s="4">
        <v>426</v>
      </c>
      <c r="AA429" s="5">
        <f t="shared" si="83"/>
        <v>2279.9496142904159</v>
      </c>
      <c r="AB429" s="5">
        <f t="shared" si="78"/>
        <v>0.9108912992407735</v>
      </c>
      <c r="AC429" s="5">
        <f t="shared" si="79"/>
        <v>0.37478623796554783</v>
      </c>
      <c r="AD429" s="5">
        <f t="shared" si="80"/>
        <v>0.53610506127522561</v>
      </c>
      <c r="AE429" s="5">
        <f t="shared" si="81"/>
        <v>2279.4135092291408</v>
      </c>
    </row>
    <row r="430" spans="12:31" x14ac:dyDescent="0.25">
      <c r="L430" s="4">
        <v>427</v>
      </c>
      <c r="M430" s="5">
        <f t="shared" si="82"/>
        <v>4102.9443166124556</v>
      </c>
      <c r="N430" s="5">
        <f t="shared" si="74"/>
        <v>1.6396043386333925</v>
      </c>
      <c r="O430" s="5">
        <f t="shared" si="75"/>
        <v>0.67445659999108865</v>
      </c>
      <c r="P430" s="5">
        <f t="shared" si="76"/>
        <v>0.96514773864230385</v>
      </c>
      <c r="Q430" s="5">
        <f t="shared" si="77"/>
        <v>4101.9791688738133</v>
      </c>
      <c r="Z430" s="4">
        <v>427</v>
      </c>
      <c r="AA430" s="5">
        <f t="shared" si="83"/>
        <v>2279.4135092291408</v>
      </c>
      <c r="AB430" s="5">
        <f t="shared" si="78"/>
        <v>0.9108912992407735</v>
      </c>
      <c r="AC430" s="5">
        <f t="shared" si="79"/>
        <v>0.37469811110616014</v>
      </c>
      <c r="AD430" s="5">
        <f t="shared" si="80"/>
        <v>0.53619318813461336</v>
      </c>
      <c r="AE430" s="5">
        <f t="shared" si="81"/>
        <v>2278.877316041006</v>
      </c>
    </row>
    <row r="431" spans="12:31" x14ac:dyDescent="0.25">
      <c r="L431" s="4">
        <v>428</v>
      </c>
      <c r="M431" s="5">
        <f t="shared" si="82"/>
        <v>4101.9791688738133</v>
      </c>
      <c r="N431" s="5">
        <f t="shared" si="74"/>
        <v>1.6396043386333925</v>
      </c>
      <c r="O431" s="5">
        <f t="shared" si="75"/>
        <v>0.67429794556829814</v>
      </c>
      <c r="P431" s="5">
        <f t="shared" si="76"/>
        <v>0.96530639306509436</v>
      </c>
      <c r="Q431" s="5">
        <f t="shared" si="77"/>
        <v>4101.0138624807478</v>
      </c>
      <c r="Z431" s="4">
        <v>428</v>
      </c>
      <c r="AA431" s="5">
        <f t="shared" si="83"/>
        <v>2278.877316041006</v>
      </c>
      <c r="AB431" s="5">
        <f t="shared" si="78"/>
        <v>0.9108912992407735</v>
      </c>
      <c r="AC431" s="5">
        <f t="shared" si="79"/>
        <v>0.37460996976016536</v>
      </c>
      <c r="AD431" s="5">
        <f t="shared" si="80"/>
        <v>0.53628132948060814</v>
      </c>
      <c r="AE431" s="5">
        <f t="shared" si="81"/>
        <v>2278.3410347115255</v>
      </c>
    </row>
    <row r="432" spans="12:31" x14ac:dyDescent="0.25">
      <c r="L432" s="4">
        <v>429</v>
      </c>
      <c r="M432" s="5">
        <f t="shared" si="82"/>
        <v>4101.0138624807478</v>
      </c>
      <c r="N432" s="5">
        <f t="shared" si="74"/>
        <v>1.6396043386333925</v>
      </c>
      <c r="O432" s="5">
        <f t="shared" si="75"/>
        <v>0.6741392650653284</v>
      </c>
      <c r="P432" s="5">
        <f t="shared" si="76"/>
        <v>0.9654650735680641</v>
      </c>
      <c r="Q432" s="5">
        <f t="shared" si="77"/>
        <v>4100.0483974071794</v>
      </c>
      <c r="Z432" s="4">
        <v>429</v>
      </c>
      <c r="AA432" s="5">
        <f t="shared" si="83"/>
        <v>2278.3410347115255</v>
      </c>
      <c r="AB432" s="5">
        <f t="shared" si="78"/>
        <v>0.9108912992407735</v>
      </c>
      <c r="AC432" s="5">
        <f t="shared" si="79"/>
        <v>0.3745218139251823</v>
      </c>
      <c r="AD432" s="5">
        <f t="shared" si="80"/>
        <v>0.53636948531559114</v>
      </c>
      <c r="AE432" s="5">
        <f t="shared" si="81"/>
        <v>2277.8046652262101</v>
      </c>
    </row>
    <row r="433" spans="12:31" x14ac:dyDescent="0.25">
      <c r="L433" s="4">
        <v>430</v>
      </c>
      <c r="M433" s="5">
        <f t="shared" si="82"/>
        <v>4100.0483974071794</v>
      </c>
      <c r="N433" s="5">
        <f t="shared" si="74"/>
        <v>1.6396043386333925</v>
      </c>
      <c r="O433" s="5">
        <f t="shared" si="75"/>
        <v>0.67398055847789251</v>
      </c>
      <c r="P433" s="5">
        <f t="shared" si="76"/>
        <v>0.96562378015549999</v>
      </c>
      <c r="Q433" s="5">
        <f t="shared" si="77"/>
        <v>4099.0827736270239</v>
      </c>
      <c r="Z433" s="4">
        <v>430</v>
      </c>
      <c r="AA433" s="5">
        <f t="shared" si="83"/>
        <v>2277.8046652262101</v>
      </c>
      <c r="AB433" s="5">
        <f t="shared" si="78"/>
        <v>0.9108912992407735</v>
      </c>
      <c r="AC433" s="5">
        <f t="shared" si="79"/>
        <v>0.37443364359882908</v>
      </c>
      <c r="AD433" s="5">
        <f t="shared" si="80"/>
        <v>0.53645765564194448</v>
      </c>
      <c r="AE433" s="5">
        <f t="shared" si="81"/>
        <v>2277.2682075705679</v>
      </c>
    </row>
    <row r="434" spans="12:31" x14ac:dyDescent="0.25">
      <c r="L434" s="4">
        <v>431</v>
      </c>
      <c r="M434" s="5">
        <f t="shared" si="82"/>
        <v>4099.0827736270239</v>
      </c>
      <c r="N434" s="5">
        <f t="shared" si="74"/>
        <v>1.6396043386333925</v>
      </c>
      <c r="O434" s="5">
        <f t="shared" si="75"/>
        <v>0.67382182580170258</v>
      </c>
      <c r="P434" s="5">
        <f t="shared" si="76"/>
        <v>0.96578251283168992</v>
      </c>
      <c r="Q434" s="5">
        <f t="shared" si="77"/>
        <v>4098.1169911141924</v>
      </c>
      <c r="Z434" s="4">
        <v>431</v>
      </c>
      <c r="AA434" s="5">
        <f t="shared" si="83"/>
        <v>2277.2682075705679</v>
      </c>
      <c r="AB434" s="5">
        <f t="shared" si="78"/>
        <v>0.9108912992407735</v>
      </c>
      <c r="AC434" s="5">
        <f t="shared" si="79"/>
        <v>0.37434545877872349</v>
      </c>
      <c r="AD434" s="5">
        <f t="shared" si="80"/>
        <v>0.53654584046205001</v>
      </c>
      <c r="AE434" s="5">
        <f t="shared" si="81"/>
        <v>2276.7316617301058</v>
      </c>
    </row>
    <row r="435" spans="12:31" x14ac:dyDescent="0.25">
      <c r="L435" s="4">
        <v>432</v>
      </c>
      <c r="M435" s="5">
        <f t="shared" si="82"/>
        <v>4098.1169911141924</v>
      </c>
      <c r="N435" s="5">
        <f t="shared" si="74"/>
        <v>1.6396043386333925</v>
      </c>
      <c r="O435" s="5">
        <f t="shared" si="75"/>
        <v>0.67366306703247003</v>
      </c>
      <c r="P435" s="5">
        <f t="shared" si="76"/>
        <v>0.96594127160092247</v>
      </c>
      <c r="Q435" s="5">
        <f t="shared" si="77"/>
        <v>4097.1510498425914</v>
      </c>
      <c r="Z435" s="4">
        <v>432</v>
      </c>
      <c r="AA435" s="5">
        <f t="shared" si="83"/>
        <v>2276.7316617301058</v>
      </c>
      <c r="AB435" s="5">
        <f t="shared" si="78"/>
        <v>0.9108912992407735</v>
      </c>
      <c r="AC435" s="5">
        <f t="shared" si="79"/>
        <v>0.37425725946248317</v>
      </c>
      <c r="AD435" s="5">
        <f t="shared" si="80"/>
        <v>0.53663403977829027</v>
      </c>
      <c r="AE435" s="5">
        <f t="shared" si="81"/>
        <v>2276.1950276903276</v>
      </c>
    </row>
    <row r="436" spans="12:31" x14ac:dyDescent="0.25">
      <c r="L436" s="4">
        <v>433</v>
      </c>
      <c r="M436" s="5">
        <f t="shared" si="82"/>
        <v>4097.1510498425914</v>
      </c>
      <c r="N436" s="5">
        <f t="shared" si="74"/>
        <v>1.6396043386333925</v>
      </c>
      <c r="O436" s="5">
        <f t="shared" si="75"/>
        <v>0.67350428216590541</v>
      </c>
      <c r="P436" s="5">
        <f t="shared" si="76"/>
        <v>0.96610005646748709</v>
      </c>
      <c r="Q436" s="5">
        <f t="shared" si="77"/>
        <v>4096.184949786124</v>
      </c>
      <c r="Z436" s="4">
        <v>433</v>
      </c>
      <c r="AA436" s="5">
        <f t="shared" si="83"/>
        <v>2276.1950276903276</v>
      </c>
      <c r="AB436" s="5">
        <f t="shared" si="78"/>
        <v>0.9108912992407735</v>
      </c>
      <c r="AC436" s="5">
        <f t="shared" si="79"/>
        <v>0.37416904564772507</v>
      </c>
      <c r="AD436" s="5">
        <f t="shared" si="80"/>
        <v>0.53672225359304848</v>
      </c>
      <c r="AE436" s="5">
        <f t="shared" si="81"/>
        <v>2275.6583054367347</v>
      </c>
    </row>
    <row r="437" spans="12:31" x14ac:dyDescent="0.25">
      <c r="L437" s="4">
        <v>434</v>
      </c>
      <c r="M437" s="5">
        <f t="shared" si="82"/>
        <v>4096.184949786124</v>
      </c>
      <c r="N437" s="5">
        <f t="shared" si="74"/>
        <v>1.6396043386333925</v>
      </c>
      <c r="O437" s="5">
        <f t="shared" si="75"/>
        <v>0.67334547119771904</v>
      </c>
      <c r="P437" s="5">
        <f t="shared" si="76"/>
        <v>0.96625886743567346</v>
      </c>
      <c r="Q437" s="5">
        <f t="shared" si="77"/>
        <v>4095.2186909186885</v>
      </c>
      <c r="Z437" s="4">
        <v>434</v>
      </c>
      <c r="AA437" s="5">
        <f t="shared" si="83"/>
        <v>2275.6583054367347</v>
      </c>
      <c r="AB437" s="5">
        <f t="shared" si="78"/>
        <v>0.9108912992407735</v>
      </c>
      <c r="AC437" s="5">
        <f t="shared" si="79"/>
        <v>0.374080817332066</v>
      </c>
      <c r="AD437" s="5">
        <f t="shared" si="80"/>
        <v>0.5368104819087075</v>
      </c>
      <c r="AE437" s="5">
        <f t="shared" si="81"/>
        <v>2275.1214949548262</v>
      </c>
    </row>
    <row r="438" spans="12:31" x14ac:dyDescent="0.25">
      <c r="L438" s="4">
        <v>435</v>
      </c>
      <c r="M438" s="5">
        <f t="shared" si="82"/>
        <v>4095.2186909186885</v>
      </c>
      <c r="N438" s="5">
        <f t="shared" si="74"/>
        <v>1.6396043386333925</v>
      </c>
      <c r="O438" s="5">
        <f t="shared" si="75"/>
        <v>0.67318663412362001</v>
      </c>
      <c r="P438" s="5">
        <f t="shared" si="76"/>
        <v>0.96641770450977249</v>
      </c>
      <c r="Q438" s="5">
        <f t="shared" si="77"/>
        <v>4094.2522732141788</v>
      </c>
      <c r="Z438" s="4">
        <v>435</v>
      </c>
      <c r="AA438" s="5">
        <f t="shared" si="83"/>
        <v>2275.1214949548262</v>
      </c>
      <c r="AB438" s="5">
        <f t="shared" si="78"/>
        <v>0.9108912992407735</v>
      </c>
      <c r="AC438" s="5">
        <f t="shared" si="79"/>
        <v>0.37399257451312212</v>
      </c>
      <c r="AD438" s="5">
        <f t="shared" si="80"/>
        <v>0.53689872472765132</v>
      </c>
      <c r="AE438" s="5">
        <f t="shared" si="81"/>
        <v>2274.5845962300987</v>
      </c>
    </row>
    <row r="439" spans="12:31" x14ac:dyDescent="0.25">
      <c r="L439" s="4">
        <v>436</v>
      </c>
      <c r="M439" s="5">
        <f t="shared" si="82"/>
        <v>4094.2522732141788</v>
      </c>
      <c r="N439" s="5">
        <f t="shared" si="74"/>
        <v>1.6396043386333925</v>
      </c>
      <c r="O439" s="5">
        <f t="shared" si="75"/>
        <v>0.67302777093931709</v>
      </c>
      <c r="P439" s="5">
        <f t="shared" si="76"/>
        <v>0.96657656769407541</v>
      </c>
      <c r="Q439" s="5">
        <f t="shared" si="77"/>
        <v>4093.2856966464847</v>
      </c>
      <c r="Z439" s="4">
        <v>436</v>
      </c>
      <c r="AA439" s="5">
        <f t="shared" si="83"/>
        <v>2274.5845962300987</v>
      </c>
      <c r="AB439" s="5">
        <f t="shared" si="78"/>
        <v>0.9108912992407735</v>
      </c>
      <c r="AC439" s="5">
        <f t="shared" si="79"/>
        <v>0.37390431718850936</v>
      </c>
      <c r="AD439" s="5">
        <f t="shared" si="80"/>
        <v>0.53698698205226414</v>
      </c>
      <c r="AE439" s="5">
        <f t="shared" si="81"/>
        <v>2274.0476092480462</v>
      </c>
    </row>
    <row r="440" spans="12:31" x14ac:dyDescent="0.25">
      <c r="L440" s="4">
        <v>437</v>
      </c>
      <c r="M440" s="5">
        <f t="shared" si="82"/>
        <v>4093.2856966464847</v>
      </c>
      <c r="N440" s="5">
        <f t="shared" si="74"/>
        <v>1.6396043386333925</v>
      </c>
      <c r="O440" s="5">
        <f t="shared" si="75"/>
        <v>0.67286888164051806</v>
      </c>
      <c r="P440" s="5">
        <f t="shared" si="76"/>
        <v>0.96673545699287444</v>
      </c>
      <c r="Q440" s="5">
        <f t="shared" si="77"/>
        <v>4092.3189611894918</v>
      </c>
      <c r="Z440" s="4">
        <v>437</v>
      </c>
      <c r="AA440" s="5">
        <f t="shared" si="83"/>
        <v>2274.0476092480462</v>
      </c>
      <c r="AB440" s="5">
        <f t="shared" si="78"/>
        <v>0.9108912992407735</v>
      </c>
      <c r="AC440" s="5">
        <f t="shared" si="79"/>
        <v>0.37381604535584323</v>
      </c>
      <c r="AD440" s="5">
        <f t="shared" si="80"/>
        <v>0.53707525388493027</v>
      </c>
      <c r="AE440" s="5">
        <f t="shared" si="81"/>
        <v>2273.5105339941615</v>
      </c>
    </row>
    <row r="441" spans="12:31" x14ac:dyDescent="0.25">
      <c r="L441" s="4">
        <v>438</v>
      </c>
      <c r="M441" s="5">
        <f t="shared" si="82"/>
        <v>4092.3189611894918</v>
      </c>
      <c r="N441" s="5">
        <f t="shared" si="74"/>
        <v>1.6396043386333925</v>
      </c>
      <c r="O441" s="5">
        <f t="shared" si="75"/>
        <v>0.67270996622293022</v>
      </c>
      <c r="P441" s="5">
        <f t="shared" si="76"/>
        <v>0.96689437241046228</v>
      </c>
      <c r="Q441" s="5">
        <f t="shared" si="77"/>
        <v>4091.3520668170813</v>
      </c>
      <c r="Z441" s="4">
        <v>438</v>
      </c>
      <c r="AA441" s="5">
        <f t="shared" si="83"/>
        <v>2273.5105339941615</v>
      </c>
      <c r="AB441" s="5">
        <f t="shared" si="78"/>
        <v>0.9108912992407735</v>
      </c>
      <c r="AC441" s="5">
        <f t="shared" si="79"/>
        <v>0.37372775901273891</v>
      </c>
      <c r="AD441" s="5">
        <f t="shared" si="80"/>
        <v>0.53716354022803459</v>
      </c>
      <c r="AE441" s="5">
        <f t="shared" si="81"/>
        <v>2272.9733704539335</v>
      </c>
    </row>
    <row r="442" spans="12:31" x14ac:dyDescent="0.25">
      <c r="L442" s="4">
        <v>439</v>
      </c>
      <c r="M442" s="5">
        <f t="shared" si="82"/>
        <v>4091.3520668170813</v>
      </c>
      <c r="N442" s="5">
        <f t="shared" si="74"/>
        <v>1.6396043386333925</v>
      </c>
      <c r="O442" s="5">
        <f t="shared" si="75"/>
        <v>0.67255102468225991</v>
      </c>
      <c r="P442" s="5">
        <f t="shared" si="76"/>
        <v>0.96705331395113259</v>
      </c>
      <c r="Q442" s="5">
        <f t="shared" si="77"/>
        <v>4090.3850135031303</v>
      </c>
      <c r="Z442" s="4">
        <v>439</v>
      </c>
      <c r="AA442" s="5">
        <f t="shared" si="83"/>
        <v>2272.9733704539335</v>
      </c>
      <c r="AB442" s="5">
        <f t="shared" si="78"/>
        <v>0.9108912992407735</v>
      </c>
      <c r="AC442" s="5">
        <f t="shared" si="79"/>
        <v>0.37363945815681099</v>
      </c>
      <c r="AD442" s="5">
        <f t="shared" si="80"/>
        <v>0.53725184108396251</v>
      </c>
      <c r="AE442" s="5">
        <f t="shared" si="81"/>
        <v>2272.4361186128494</v>
      </c>
    </row>
    <row r="443" spans="12:31" x14ac:dyDescent="0.25">
      <c r="L443" s="4">
        <v>440</v>
      </c>
      <c r="M443" s="5">
        <f t="shared" si="82"/>
        <v>4090.3850135031303</v>
      </c>
      <c r="N443" s="5">
        <f t="shared" si="74"/>
        <v>1.6396043386333925</v>
      </c>
      <c r="O443" s="5">
        <f t="shared" si="75"/>
        <v>0.67239205701421323</v>
      </c>
      <c r="P443" s="5">
        <f t="shared" si="76"/>
        <v>0.96721228161917927</v>
      </c>
      <c r="Q443" s="5">
        <f t="shared" si="77"/>
        <v>4089.4178012215111</v>
      </c>
      <c r="Z443" s="4">
        <v>440</v>
      </c>
      <c r="AA443" s="5">
        <f t="shared" si="83"/>
        <v>2272.4361186128494</v>
      </c>
      <c r="AB443" s="5">
        <f t="shared" si="78"/>
        <v>0.9108912992407735</v>
      </c>
      <c r="AC443" s="5">
        <f t="shared" si="79"/>
        <v>0.37355114278567392</v>
      </c>
      <c r="AD443" s="5">
        <f t="shared" si="80"/>
        <v>0.53734015645509958</v>
      </c>
      <c r="AE443" s="5">
        <f t="shared" si="81"/>
        <v>2271.8987784563942</v>
      </c>
    </row>
    <row r="444" spans="12:31" x14ac:dyDescent="0.25">
      <c r="L444" s="4">
        <v>441</v>
      </c>
      <c r="M444" s="5">
        <f t="shared" si="82"/>
        <v>4089.4178012215111</v>
      </c>
      <c r="N444" s="5">
        <f t="shared" si="74"/>
        <v>1.6396043386333925</v>
      </c>
      <c r="O444" s="5">
        <f t="shared" si="75"/>
        <v>0.67223306321449505</v>
      </c>
      <c r="P444" s="5">
        <f t="shared" si="76"/>
        <v>0.96737127541889745</v>
      </c>
      <c r="Q444" s="5">
        <f t="shared" si="77"/>
        <v>4088.4504299460923</v>
      </c>
      <c r="Z444" s="4">
        <v>441</v>
      </c>
      <c r="AA444" s="5">
        <f t="shared" si="83"/>
        <v>2271.8987784563942</v>
      </c>
      <c r="AB444" s="5">
        <f t="shared" si="78"/>
        <v>0.9108912992407735</v>
      </c>
      <c r="AC444" s="5">
        <f t="shared" si="79"/>
        <v>0.3734628128969415</v>
      </c>
      <c r="AD444" s="5">
        <f t="shared" si="80"/>
        <v>0.537428486343832</v>
      </c>
      <c r="AE444" s="5">
        <f t="shared" si="81"/>
        <v>2271.3613499700505</v>
      </c>
    </row>
    <row r="445" spans="12:31" x14ac:dyDescent="0.25">
      <c r="L445" s="4">
        <v>442</v>
      </c>
      <c r="M445" s="5">
        <f t="shared" si="82"/>
        <v>4088.4504299460923</v>
      </c>
      <c r="N445" s="5">
        <f t="shared" si="74"/>
        <v>1.6396043386333925</v>
      </c>
      <c r="O445" s="5">
        <f t="shared" si="75"/>
        <v>0.67207404327880971</v>
      </c>
      <c r="P445" s="5">
        <f t="shared" si="76"/>
        <v>0.96753029535458279</v>
      </c>
      <c r="Q445" s="5">
        <f t="shared" si="77"/>
        <v>4087.4828996507376</v>
      </c>
      <c r="Z445" s="4">
        <v>442</v>
      </c>
      <c r="AA445" s="5">
        <f t="shared" si="83"/>
        <v>2271.3613499700505</v>
      </c>
      <c r="AB445" s="5">
        <f t="shared" si="78"/>
        <v>0.9108912992407735</v>
      </c>
      <c r="AC445" s="5">
        <f t="shared" si="79"/>
        <v>0.37337446848822747</v>
      </c>
      <c r="AD445" s="5">
        <f t="shared" si="80"/>
        <v>0.53751683075254597</v>
      </c>
      <c r="AE445" s="5">
        <f t="shared" si="81"/>
        <v>2270.8238331392981</v>
      </c>
    </row>
    <row r="446" spans="12:31" x14ac:dyDescent="0.25">
      <c r="L446" s="4">
        <v>443</v>
      </c>
      <c r="M446" s="5">
        <f t="shared" si="82"/>
        <v>4087.4828996507376</v>
      </c>
      <c r="N446" s="5">
        <f t="shared" si="74"/>
        <v>1.6396043386333925</v>
      </c>
      <c r="O446" s="5">
        <f t="shared" si="75"/>
        <v>0.67191499720286096</v>
      </c>
      <c r="P446" s="5">
        <f t="shared" si="76"/>
        <v>0.96768934143053154</v>
      </c>
      <c r="Q446" s="5">
        <f t="shared" si="77"/>
        <v>4086.5152103093069</v>
      </c>
      <c r="Z446" s="4">
        <v>443</v>
      </c>
      <c r="AA446" s="5">
        <f t="shared" si="83"/>
        <v>2270.8238331392981</v>
      </c>
      <c r="AB446" s="5">
        <f t="shared" si="78"/>
        <v>0.9108912992407735</v>
      </c>
      <c r="AC446" s="5">
        <f t="shared" si="79"/>
        <v>0.37328610955714492</v>
      </c>
      <c r="AD446" s="5">
        <f t="shared" si="80"/>
        <v>0.53760518968362858</v>
      </c>
      <c r="AE446" s="5">
        <f t="shared" si="81"/>
        <v>2270.2862279496144</v>
      </c>
    </row>
    <row r="447" spans="12:31" x14ac:dyDescent="0.25">
      <c r="L447" s="4">
        <v>444</v>
      </c>
      <c r="M447" s="5">
        <f t="shared" si="82"/>
        <v>4086.5152103093069</v>
      </c>
      <c r="N447" s="5">
        <f t="shared" si="74"/>
        <v>1.6396043386333925</v>
      </c>
      <c r="O447" s="5">
        <f t="shared" si="75"/>
        <v>0.67175592498235182</v>
      </c>
      <c r="P447" s="5">
        <f t="shared" si="76"/>
        <v>0.96784841365104068</v>
      </c>
      <c r="Q447" s="5">
        <f t="shared" si="77"/>
        <v>4085.5473618956557</v>
      </c>
      <c r="Z447" s="4">
        <v>444</v>
      </c>
      <c r="AA447" s="5">
        <f t="shared" si="83"/>
        <v>2270.2862279496144</v>
      </c>
      <c r="AB447" s="5">
        <f t="shared" si="78"/>
        <v>0.9108912992407735</v>
      </c>
      <c r="AC447" s="5">
        <f t="shared" si="79"/>
        <v>0.37319773610130647</v>
      </c>
      <c r="AD447" s="5">
        <f t="shared" si="80"/>
        <v>0.53769356313946703</v>
      </c>
      <c r="AE447" s="5">
        <f t="shared" si="81"/>
        <v>2269.7485343864751</v>
      </c>
    </row>
    <row r="448" spans="12:31" x14ac:dyDescent="0.25">
      <c r="L448" s="4">
        <v>445</v>
      </c>
      <c r="M448" s="5">
        <f t="shared" si="82"/>
        <v>4085.5473618956557</v>
      </c>
      <c r="N448" s="5">
        <f t="shared" si="74"/>
        <v>1.6396043386333925</v>
      </c>
      <c r="O448" s="5">
        <f t="shared" si="75"/>
        <v>0.67159682661298448</v>
      </c>
      <c r="P448" s="5">
        <f t="shared" si="76"/>
        <v>0.96800751202040802</v>
      </c>
      <c r="Q448" s="5">
        <f t="shared" si="77"/>
        <v>4084.5793543836353</v>
      </c>
      <c r="Z448" s="4">
        <v>445</v>
      </c>
      <c r="AA448" s="5">
        <f t="shared" si="83"/>
        <v>2269.7485343864751</v>
      </c>
      <c r="AB448" s="5">
        <f t="shared" si="78"/>
        <v>0.9108912992407735</v>
      </c>
      <c r="AC448" s="5">
        <f t="shared" si="79"/>
        <v>0.37310934811832469</v>
      </c>
      <c r="AD448" s="5">
        <f t="shared" si="80"/>
        <v>0.53778195112244886</v>
      </c>
      <c r="AE448" s="5">
        <f t="shared" si="81"/>
        <v>2269.2107524353528</v>
      </c>
    </row>
    <row r="449" spans="12:31" x14ac:dyDescent="0.25">
      <c r="L449" s="4">
        <v>446</v>
      </c>
      <c r="M449" s="5">
        <f t="shared" si="82"/>
        <v>4084.5793543836353</v>
      </c>
      <c r="N449" s="5">
        <f t="shared" si="74"/>
        <v>1.6396043386333925</v>
      </c>
      <c r="O449" s="5">
        <f t="shared" si="75"/>
        <v>0.67143770209046061</v>
      </c>
      <c r="P449" s="5">
        <f t="shared" si="76"/>
        <v>0.96816663654293189</v>
      </c>
      <c r="Q449" s="5">
        <f t="shared" si="77"/>
        <v>4083.6111877470926</v>
      </c>
      <c r="Z449" s="4">
        <v>446</v>
      </c>
      <c r="AA449" s="5">
        <f t="shared" si="83"/>
        <v>2269.2107524353528</v>
      </c>
      <c r="AB449" s="5">
        <f t="shared" si="78"/>
        <v>0.9108912992407735</v>
      </c>
      <c r="AC449" s="5">
        <f t="shared" si="79"/>
        <v>0.37302094560581145</v>
      </c>
      <c r="AD449" s="5">
        <f t="shared" si="80"/>
        <v>0.53787035363496205</v>
      </c>
      <c r="AE449" s="5">
        <f t="shared" si="81"/>
        <v>2268.6728820817179</v>
      </c>
    </row>
    <row r="450" spans="12:31" x14ac:dyDescent="0.25">
      <c r="L450" s="4">
        <v>447</v>
      </c>
      <c r="M450" s="5">
        <f t="shared" si="82"/>
        <v>4083.6111877470926</v>
      </c>
      <c r="N450" s="5">
        <f t="shared" si="74"/>
        <v>1.6396043386333925</v>
      </c>
      <c r="O450" s="5">
        <f t="shared" si="75"/>
        <v>0.67127855141048098</v>
      </c>
      <c r="P450" s="5">
        <f t="shared" si="76"/>
        <v>0.96832578722291152</v>
      </c>
      <c r="Q450" s="5">
        <f t="shared" si="77"/>
        <v>4082.6428619598696</v>
      </c>
      <c r="Z450" s="4">
        <v>447</v>
      </c>
      <c r="AA450" s="5">
        <f t="shared" si="83"/>
        <v>2268.6728820817179</v>
      </c>
      <c r="AB450" s="5">
        <f t="shared" si="78"/>
        <v>0.9108912992407735</v>
      </c>
      <c r="AC450" s="5">
        <f t="shared" si="79"/>
        <v>0.37293252856137832</v>
      </c>
      <c r="AD450" s="5">
        <f t="shared" si="80"/>
        <v>0.53795877067939513</v>
      </c>
      <c r="AE450" s="5">
        <f t="shared" si="81"/>
        <v>2268.1349233110386</v>
      </c>
    </row>
    <row r="451" spans="12:31" x14ac:dyDescent="0.25">
      <c r="L451" s="4">
        <v>448</v>
      </c>
      <c r="M451" s="5">
        <f t="shared" si="82"/>
        <v>4082.6428619598696</v>
      </c>
      <c r="N451" s="5">
        <f t="shared" si="74"/>
        <v>1.6396043386333925</v>
      </c>
      <c r="O451" s="5">
        <f t="shared" si="75"/>
        <v>0.67111937456874571</v>
      </c>
      <c r="P451" s="5">
        <f t="shared" si="76"/>
        <v>0.96848496406464679</v>
      </c>
      <c r="Q451" s="5">
        <f t="shared" si="77"/>
        <v>4081.6743769958048</v>
      </c>
      <c r="Z451" s="4">
        <v>448</v>
      </c>
      <c r="AA451" s="5">
        <f t="shared" si="83"/>
        <v>2268.1349233110386</v>
      </c>
      <c r="AB451" s="5">
        <f t="shared" si="78"/>
        <v>0.9108912992407735</v>
      </c>
      <c r="AC451" s="5">
        <f t="shared" si="79"/>
        <v>0.37284409698263649</v>
      </c>
      <c r="AD451" s="5">
        <f t="shared" si="80"/>
        <v>0.53804720225813707</v>
      </c>
      <c r="AE451" s="5">
        <f t="shared" si="81"/>
        <v>2267.5968761087806</v>
      </c>
    </row>
    <row r="452" spans="12:31" x14ac:dyDescent="0.25">
      <c r="L452" s="4">
        <v>449</v>
      </c>
      <c r="M452" s="5">
        <f t="shared" si="82"/>
        <v>4081.6743769958048</v>
      </c>
      <c r="N452" s="5">
        <f t="shared" si="74"/>
        <v>1.6396043386333925</v>
      </c>
      <c r="O452" s="5">
        <f t="shared" si="75"/>
        <v>0.67096017156095422</v>
      </c>
      <c r="P452" s="5">
        <f t="shared" si="76"/>
        <v>0.96864416707243828</v>
      </c>
      <c r="Q452" s="5">
        <f t="shared" si="77"/>
        <v>4080.7057328287324</v>
      </c>
      <c r="Z452" s="4">
        <v>449</v>
      </c>
      <c r="AA452" s="5">
        <f t="shared" si="83"/>
        <v>2267.5968761087806</v>
      </c>
      <c r="AB452" s="5">
        <f t="shared" si="78"/>
        <v>0.9108912992407735</v>
      </c>
      <c r="AC452" s="5">
        <f t="shared" si="79"/>
        <v>0.37275565086719681</v>
      </c>
      <c r="AD452" s="5">
        <f t="shared" si="80"/>
        <v>0.53813564837357664</v>
      </c>
      <c r="AE452" s="5">
        <f t="shared" si="81"/>
        <v>2267.0587404604071</v>
      </c>
    </row>
    <row r="453" spans="12:31" x14ac:dyDescent="0.25">
      <c r="L453" s="4">
        <v>450</v>
      </c>
      <c r="M453" s="5">
        <f t="shared" si="82"/>
        <v>4080.7057328287324</v>
      </c>
      <c r="N453" s="5">
        <f t="shared" ref="N453:N516" si="84">$C$28</f>
        <v>1.6396043386333925</v>
      </c>
      <c r="O453" s="5">
        <f t="shared" ref="O453:O516" si="85">$C$15*M453</f>
        <v>0.6708009423828053</v>
      </c>
      <c r="P453" s="5">
        <f t="shared" ref="P453:P516" si="86">N453-O453</f>
        <v>0.9688033962505872</v>
      </c>
      <c r="Q453" s="5">
        <f t="shared" ref="Q453:Q516" si="87">M453-P453</f>
        <v>4079.7369294324817</v>
      </c>
      <c r="Z453" s="4">
        <v>450</v>
      </c>
      <c r="AA453" s="5">
        <f t="shared" si="83"/>
        <v>2267.0587404604071</v>
      </c>
      <c r="AB453" s="5">
        <f t="shared" ref="AB453:AB516" si="88">$C$40</f>
        <v>0.9108912992407735</v>
      </c>
      <c r="AC453" s="5">
        <f t="shared" ref="AC453:AC516" si="89">$C$15*AA453</f>
        <v>0.37266719021266964</v>
      </c>
      <c r="AD453" s="5">
        <f t="shared" ref="AD453:AD516" si="90">AB453-AC453</f>
        <v>0.53822410902810391</v>
      </c>
      <c r="AE453" s="5">
        <f t="shared" ref="AE453:AE516" si="91">AA453-AD453</f>
        <v>2266.5205163513788</v>
      </c>
    </row>
    <row r="454" spans="12:31" x14ac:dyDescent="0.25">
      <c r="L454" s="4">
        <v>451</v>
      </c>
      <c r="M454" s="5">
        <f t="shared" si="82"/>
        <v>4079.7369294324817</v>
      </c>
      <c r="N454" s="5">
        <f t="shared" si="84"/>
        <v>1.6396043386333925</v>
      </c>
      <c r="O454" s="5">
        <f t="shared" si="85"/>
        <v>0.67064168702999705</v>
      </c>
      <c r="P454" s="5">
        <f t="shared" si="86"/>
        <v>0.96896265160339545</v>
      </c>
      <c r="Q454" s="5">
        <f t="shared" si="87"/>
        <v>4078.7679667808784</v>
      </c>
      <c r="Z454" s="4">
        <v>451</v>
      </c>
      <c r="AA454" s="5">
        <f t="shared" si="83"/>
        <v>2266.5205163513788</v>
      </c>
      <c r="AB454" s="5">
        <f t="shared" si="88"/>
        <v>0.9108912992407735</v>
      </c>
      <c r="AC454" s="5">
        <f t="shared" si="89"/>
        <v>0.37257871501666501</v>
      </c>
      <c r="AD454" s="5">
        <f t="shared" si="90"/>
        <v>0.53831258422410855</v>
      </c>
      <c r="AE454" s="5">
        <f t="shared" si="91"/>
        <v>2265.9822037671547</v>
      </c>
    </row>
    <row r="455" spans="12:31" x14ac:dyDescent="0.25">
      <c r="L455" s="4">
        <v>452</v>
      </c>
      <c r="M455" s="5">
        <f t="shared" si="82"/>
        <v>4078.7679667808784</v>
      </c>
      <c r="N455" s="5">
        <f t="shared" si="84"/>
        <v>1.6396043386333925</v>
      </c>
      <c r="O455" s="5">
        <f t="shared" si="85"/>
        <v>0.67048240549822657</v>
      </c>
      <c r="P455" s="5">
        <f t="shared" si="86"/>
        <v>0.96912193313516592</v>
      </c>
      <c r="Q455" s="5">
        <f t="shared" si="87"/>
        <v>4077.7988448477431</v>
      </c>
      <c r="Z455" s="4">
        <v>452</v>
      </c>
      <c r="AA455" s="5">
        <f t="shared" si="83"/>
        <v>2265.9822037671547</v>
      </c>
      <c r="AB455" s="5">
        <f t="shared" si="88"/>
        <v>0.9108912992407735</v>
      </c>
      <c r="AC455" s="5">
        <f t="shared" si="89"/>
        <v>0.37249022527679254</v>
      </c>
      <c r="AD455" s="5">
        <f t="shared" si="90"/>
        <v>0.53840107396398096</v>
      </c>
      <c r="AE455" s="5">
        <f t="shared" si="91"/>
        <v>2265.4438026931907</v>
      </c>
    </row>
    <row r="456" spans="12:31" x14ac:dyDescent="0.25">
      <c r="L456" s="4">
        <v>453</v>
      </c>
      <c r="M456" s="5">
        <f t="shared" si="82"/>
        <v>4077.7988448477431</v>
      </c>
      <c r="N456" s="5">
        <f t="shared" si="84"/>
        <v>1.6396043386333925</v>
      </c>
      <c r="O456" s="5">
        <f t="shared" si="85"/>
        <v>0.67032309778319066</v>
      </c>
      <c r="P456" s="5">
        <f t="shared" si="86"/>
        <v>0.96928124085020184</v>
      </c>
      <c r="Q456" s="5">
        <f t="shared" si="87"/>
        <v>4076.8295636068929</v>
      </c>
      <c r="Z456" s="4">
        <v>453</v>
      </c>
      <c r="AA456" s="5">
        <f t="shared" si="83"/>
        <v>2265.4438026931907</v>
      </c>
      <c r="AB456" s="5">
        <f t="shared" si="88"/>
        <v>0.9108912992407735</v>
      </c>
      <c r="AC456" s="5">
        <f t="shared" si="89"/>
        <v>0.37240172099066149</v>
      </c>
      <c r="AD456" s="5">
        <f t="shared" si="90"/>
        <v>0.53848957825011201</v>
      </c>
      <c r="AE456" s="5">
        <f t="shared" si="91"/>
        <v>2264.9053131149408</v>
      </c>
    </row>
    <row r="457" spans="12:31" x14ac:dyDescent="0.25">
      <c r="L457" s="4">
        <v>454</v>
      </c>
      <c r="M457" s="5">
        <f t="shared" si="82"/>
        <v>4076.8295636068929</v>
      </c>
      <c r="N457" s="5">
        <f t="shared" si="84"/>
        <v>1.6396043386333925</v>
      </c>
      <c r="O457" s="5">
        <f t="shared" si="85"/>
        <v>0.67016376388058518</v>
      </c>
      <c r="P457" s="5">
        <f t="shared" si="86"/>
        <v>0.96944057475280732</v>
      </c>
      <c r="Q457" s="5">
        <f t="shared" si="87"/>
        <v>4075.8601230321401</v>
      </c>
      <c r="Z457" s="4">
        <v>454</v>
      </c>
      <c r="AA457" s="5">
        <f t="shared" si="83"/>
        <v>2264.9053131149408</v>
      </c>
      <c r="AB457" s="5">
        <f t="shared" si="88"/>
        <v>0.9108912992407735</v>
      </c>
      <c r="AC457" s="5">
        <f t="shared" si="89"/>
        <v>0.37231320215588071</v>
      </c>
      <c r="AD457" s="5">
        <f t="shared" si="90"/>
        <v>0.53857809708489279</v>
      </c>
      <c r="AE457" s="5">
        <f t="shared" si="91"/>
        <v>2264.3667350178557</v>
      </c>
    </row>
    <row r="458" spans="12:31" x14ac:dyDescent="0.25">
      <c r="L458" s="4">
        <v>455</v>
      </c>
      <c r="M458" s="5">
        <f t="shared" si="82"/>
        <v>4075.8601230321401</v>
      </c>
      <c r="N458" s="5">
        <f t="shared" si="84"/>
        <v>1.6396043386333925</v>
      </c>
      <c r="O458" s="5">
        <f t="shared" si="85"/>
        <v>0.67000440378610526</v>
      </c>
      <c r="P458" s="5">
        <f t="shared" si="86"/>
        <v>0.96959993484728724</v>
      </c>
      <c r="Q458" s="5">
        <f t="shared" si="87"/>
        <v>4074.8905230972928</v>
      </c>
      <c r="Z458" s="4">
        <v>455</v>
      </c>
      <c r="AA458" s="5">
        <f t="shared" si="83"/>
        <v>2264.3667350178557</v>
      </c>
      <c r="AB458" s="5">
        <f t="shared" si="88"/>
        <v>0.9108912992407735</v>
      </c>
      <c r="AC458" s="5">
        <f t="shared" si="89"/>
        <v>0.3722246687700585</v>
      </c>
      <c r="AD458" s="5">
        <f t="shared" si="90"/>
        <v>0.53866663047071506</v>
      </c>
      <c r="AE458" s="5">
        <f t="shared" si="91"/>
        <v>2263.828068387385</v>
      </c>
    </row>
    <row r="459" spans="12:31" x14ac:dyDescent="0.25">
      <c r="L459" s="4">
        <v>456</v>
      </c>
      <c r="M459" s="5">
        <f t="shared" si="82"/>
        <v>4074.8905230972928</v>
      </c>
      <c r="N459" s="5">
        <f t="shared" si="84"/>
        <v>1.6396043386333925</v>
      </c>
      <c r="O459" s="5">
        <f t="shared" si="85"/>
        <v>0.66984501749544545</v>
      </c>
      <c r="P459" s="5">
        <f t="shared" si="86"/>
        <v>0.96975932113794705</v>
      </c>
      <c r="Q459" s="5">
        <f t="shared" si="87"/>
        <v>4073.9207637761547</v>
      </c>
      <c r="Z459" s="4">
        <v>456</v>
      </c>
      <c r="AA459" s="5">
        <f t="shared" si="83"/>
        <v>2263.828068387385</v>
      </c>
      <c r="AB459" s="5">
        <f t="shared" si="88"/>
        <v>0.9108912992407735</v>
      </c>
      <c r="AC459" s="5">
        <f t="shared" si="89"/>
        <v>0.372136120830803</v>
      </c>
      <c r="AD459" s="5">
        <f t="shared" si="90"/>
        <v>0.53875517840997045</v>
      </c>
      <c r="AE459" s="5">
        <f t="shared" si="91"/>
        <v>2263.2893132089748</v>
      </c>
    </row>
    <row r="460" spans="12:31" x14ac:dyDescent="0.25">
      <c r="L460" s="4">
        <v>457</v>
      </c>
      <c r="M460" s="5">
        <f t="shared" si="82"/>
        <v>4073.9207637761547</v>
      </c>
      <c r="N460" s="5">
        <f t="shared" si="84"/>
        <v>1.6396043386333925</v>
      </c>
      <c r="O460" s="5">
        <f t="shared" si="85"/>
        <v>0.66968560500429941</v>
      </c>
      <c r="P460" s="5">
        <f t="shared" si="86"/>
        <v>0.96991873362909309</v>
      </c>
      <c r="Q460" s="5">
        <f t="shared" si="87"/>
        <v>4072.9508450425255</v>
      </c>
      <c r="Z460" s="4">
        <v>457</v>
      </c>
      <c r="AA460" s="5">
        <f t="shared" si="83"/>
        <v>2263.2893132089748</v>
      </c>
      <c r="AB460" s="5">
        <f t="shared" si="88"/>
        <v>0.9108912992407735</v>
      </c>
      <c r="AC460" s="5">
        <f t="shared" si="89"/>
        <v>0.3720475583357219</v>
      </c>
      <c r="AD460" s="5">
        <f t="shared" si="90"/>
        <v>0.5388437409050516</v>
      </c>
      <c r="AE460" s="5">
        <f t="shared" si="91"/>
        <v>2262.7504694680697</v>
      </c>
    </row>
    <row r="461" spans="12:31" x14ac:dyDescent="0.25">
      <c r="L461" s="4">
        <v>458</v>
      </c>
      <c r="M461" s="5">
        <f t="shared" si="82"/>
        <v>4072.9508450425255</v>
      </c>
      <c r="N461" s="5">
        <f t="shared" si="84"/>
        <v>1.6396043386333925</v>
      </c>
      <c r="O461" s="5">
        <f t="shared" si="85"/>
        <v>0.66952616630836037</v>
      </c>
      <c r="P461" s="5">
        <f t="shared" si="86"/>
        <v>0.97007817232503213</v>
      </c>
      <c r="Q461" s="5">
        <f t="shared" si="87"/>
        <v>4071.9807668702006</v>
      </c>
      <c r="Z461" s="4">
        <v>458</v>
      </c>
      <c r="AA461" s="5">
        <f t="shared" si="83"/>
        <v>2262.7504694680697</v>
      </c>
      <c r="AB461" s="5">
        <f t="shared" si="88"/>
        <v>0.9108912992407735</v>
      </c>
      <c r="AC461" s="5">
        <f t="shared" si="89"/>
        <v>0.37195898128242244</v>
      </c>
      <c r="AD461" s="5">
        <f t="shared" si="90"/>
        <v>0.53893231795835106</v>
      </c>
      <c r="AE461" s="5">
        <f t="shared" si="91"/>
        <v>2262.2115371501113</v>
      </c>
    </row>
    <row r="462" spans="12:31" x14ac:dyDescent="0.25">
      <c r="L462" s="4">
        <v>459</v>
      </c>
      <c r="M462" s="5">
        <f t="shared" si="82"/>
        <v>4071.9807668702006</v>
      </c>
      <c r="N462" s="5">
        <f t="shared" si="84"/>
        <v>1.6396043386333925</v>
      </c>
      <c r="O462" s="5">
        <f t="shared" si="85"/>
        <v>0.66936670140332066</v>
      </c>
      <c r="P462" s="5">
        <f t="shared" si="86"/>
        <v>0.97023763723007184</v>
      </c>
      <c r="Q462" s="5">
        <f t="shared" si="87"/>
        <v>4071.0105292329704</v>
      </c>
      <c r="Z462" s="4">
        <v>459</v>
      </c>
      <c r="AA462" s="5">
        <f t="shared" si="83"/>
        <v>2262.2115371501113</v>
      </c>
      <c r="AB462" s="5">
        <f t="shared" si="88"/>
        <v>0.9108912992407735</v>
      </c>
      <c r="AC462" s="5">
        <f t="shared" si="89"/>
        <v>0.37187038966851144</v>
      </c>
      <c r="AD462" s="5">
        <f t="shared" si="90"/>
        <v>0.53902090957226201</v>
      </c>
      <c r="AE462" s="5">
        <f t="shared" si="91"/>
        <v>2261.6725162405392</v>
      </c>
    </row>
    <row r="463" spans="12:31" x14ac:dyDescent="0.25">
      <c r="L463" s="4">
        <v>460</v>
      </c>
      <c r="M463" s="5">
        <f t="shared" si="82"/>
        <v>4071.0105292329704</v>
      </c>
      <c r="N463" s="5">
        <f t="shared" si="84"/>
        <v>1.6396043386333925</v>
      </c>
      <c r="O463" s="5">
        <f t="shared" si="85"/>
        <v>0.66920721028487185</v>
      </c>
      <c r="P463" s="5">
        <f t="shared" si="86"/>
        <v>0.97039712834852065</v>
      </c>
      <c r="Q463" s="5">
        <f t="shared" si="87"/>
        <v>4070.040132104622</v>
      </c>
      <c r="Z463" s="4">
        <v>460</v>
      </c>
      <c r="AA463" s="5">
        <f t="shared" si="83"/>
        <v>2261.6725162405392</v>
      </c>
      <c r="AB463" s="5">
        <f t="shared" si="88"/>
        <v>0.9108912992407735</v>
      </c>
      <c r="AC463" s="5">
        <f t="shared" si="89"/>
        <v>0.37178178349159546</v>
      </c>
      <c r="AD463" s="5">
        <f t="shared" si="90"/>
        <v>0.53910951574917809</v>
      </c>
      <c r="AE463" s="5">
        <f t="shared" si="91"/>
        <v>2261.1334067247899</v>
      </c>
    </row>
    <row r="464" spans="12:31" x14ac:dyDescent="0.25">
      <c r="L464" s="4">
        <v>461</v>
      </c>
      <c r="M464" s="5">
        <f t="shared" si="82"/>
        <v>4070.040132104622</v>
      </c>
      <c r="N464" s="5">
        <f t="shared" si="84"/>
        <v>1.6396043386333925</v>
      </c>
      <c r="O464" s="5">
        <f t="shared" si="85"/>
        <v>0.66904769294870503</v>
      </c>
      <c r="P464" s="5">
        <f t="shared" si="86"/>
        <v>0.97055664568468747</v>
      </c>
      <c r="Q464" s="5">
        <f t="shared" si="87"/>
        <v>4069.0695754589374</v>
      </c>
      <c r="Z464" s="4">
        <v>461</v>
      </c>
      <c r="AA464" s="5">
        <f t="shared" si="83"/>
        <v>2261.1334067247899</v>
      </c>
      <c r="AB464" s="5">
        <f t="shared" si="88"/>
        <v>0.9108912992407735</v>
      </c>
      <c r="AC464" s="5">
        <f t="shared" si="89"/>
        <v>0.37169316274928055</v>
      </c>
      <c r="AD464" s="5">
        <f t="shared" si="90"/>
        <v>0.53919813649149295</v>
      </c>
      <c r="AE464" s="5">
        <f t="shared" si="91"/>
        <v>2260.5942085882984</v>
      </c>
    </row>
    <row r="465" spans="12:31" x14ac:dyDescent="0.25">
      <c r="L465" s="4">
        <v>462</v>
      </c>
      <c r="M465" s="5">
        <f t="shared" si="82"/>
        <v>4069.0695754589374</v>
      </c>
      <c r="N465" s="5">
        <f t="shared" si="84"/>
        <v>1.6396043386333925</v>
      </c>
      <c r="O465" s="5">
        <f t="shared" si="85"/>
        <v>0.66888814939051022</v>
      </c>
      <c r="P465" s="5">
        <f t="shared" si="86"/>
        <v>0.97071618924288228</v>
      </c>
      <c r="Q465" s="5">
        <f t="shared" si="87"/>
        <v>4068.0988592696945</v>
      </c>
      <c r="Z465" s="4">
        <v>462</v>
      </c>
      <c r="AA465" s="5">
        <f t="shared" si="83"/>
        <v>2260.5942085882984</v>
      </c>
      <c r="AB465" s="5">
        <f t="shared" si="88"/>
        <v>0.9108912992407735</v>
      </c>
      <c r="AC465" s="5">
        <f t="shared" si="89"/>
        <v>0.37160452743917238</v>
      </c>
      <c r="AD465" s="5">
        <f t="shared" si="90"/>
        <v>0.53928677180160112</v>
      </c>
      <c r="AE465" s="5">
        <f t="shared" si="91"/>
        <v>2260.054921816497</v>
      </c>
    </row>
    <row r="466" spans="12:31" x14ac:dyDescent="0.25">
      <c r="L466" s="4">
        <v>463</v>
      </c>
      <c r="M466" s="5">
        <f t="shared" si="82"/>
        <v>4068.0988592696945</v>
      </c>
      <c r="N466" s="5">
        <f t="shared" si="84"/>
        <v>1.6396043386333925</v>
      </c>
      <c r="O466" s="5">
        <f t="shared" si="85"/>
        <v>0.6687285796059772</v>
      </c>
      <c r="P466" s="5">
        <f t="shared" si="86"/>
        <v>0.9708757590274153</v>
      </c>
      <c r="Q466" s="5">
        <f t="shared" si="87"/>
        <v>4067.127983510667</v>
      </c>
      <c r="Z466" s="4">
        <v>463</v>
      </c>
      <c r="AA466" s="5">
        <f t="shared" si="83"/>
        <v>2260.054921816497</v>
      </c>
      <c r="AB466" s="5">
        <f t="shared" si="88"/>
        <v>0.9108912992407735</v>
      </c>
      <c r="AC466" s="5">
        <f t="shared" si="89"/>
        <v>0.37151587755887622</v>
      </c>
      <c r="AD466" s="5">
        <f t="shared" si="90"/>
        <v>0.53937542168189734</v>
      </c>
      <c r="AE466" s="5">
        <f t="shared" si="91"/>
        <v>2259.5155463948149</v>
      </c>
    </row>
    <row r="467" spans="12:31" x14ac:dyDescent="0.25">
      <c r="L467" s="4">
        <v>464</v>
      </c>
      <c r="M467" s="5">
        <f t="shared" si="82"/>
        <v>4067.127983510667</v>
      </c>
      <c r="N467" s="5">
        <f t="shared" si="84"/>
        <v>1.6396043386333925</v>
      </c>
      <c r="O467" s="5">
        <f t="shared" si="85"/>
        <v>0.66856898359079464</v>
      </c>
      <c r="P467" s="5">
        <f t="shared" si="86"/>
        <v>0.97103535504259786</v>
      </c>
      <c r="Q467" s="5">
        <f t="shared" si="87"/>
        <v>4066.1569481556244</v>
      </c>
      <c r="Z467" s="4">
        <v>464</v>
      </c>
      <c r="AA467" s="5">
        <f t="shared" si="83"/>
        <v>2259.5155463948149</v>
      </c>
      <c r="AB467" s="5">
        <f t="shared" si="88"/>
        <v>0.9108912992407735</v>
      </c>
      <c r="AC467" s="5">
        <f t="shared" si="89"/>
        <v>0.37142721310599697</v>
      </c>
      <c r="AD467" s="5">
        <f t="shared" si="90"/>
        <v>0.53946408613477659</v>
      </c>
      <c r="AE467" s="5">
        <f t="shared" si="91"/>
        <v>2258.9760823086804</v>
      </c>
    </row>
    <row r="468" spans="12:31" x14ac:dyDescent="0.25">
      <c r="L468" s="4">
        <v>465</v>
      </c>
      <c r="M468" s="5">
        <f t="shared" si="82"/>
        <v>4066.1569481556244</v>
      </c>
      <c r="N468" s="5">
        <f t="shared" si="84"/>
        <v>1.6396043386333925</v>
      </c>
      <c r="O468" s="5">
        <f t="shared" si="85"/>
        <v>0.66840936134065065</v>
      </c>
      <c r="P468" s="5">
        <f t="shared" si="86"/>
        <v>0.97119497729274185</v>
      </c>
      <c r="Q468" s="5">
        <f t="shared" si="87"/>
        <v>4065.1857531783317</v>
      </c>
      <c r="Z468" s="4">
        <v>465</v>
      </c>
      <c r="AA468" s="5">
        <f t="shared" si="83"/>
        <v>2258.9760823086804</v>
      </c>
      <c r="AB468" s="5">
        <f t="shared" si="88"/>
        <v>0.9108912992407735</v>
      </c>
      <c r="AC468" s="5">
        <f t="shared" si="89"/>
        <v>0.37133853407813927</v>
      </c>
      <c r="AD468" s="5">
        <f t="shared" si="90"/>
        <v>0.53955276516263417</v>
      </c>
      <c r="AE468" s="5">
        <f t="shared" si="91"/>
        <v>2258.4365295435177</v>
      </c>
    </row>
    <row r="469" spans="12:31" x14ac:dyDescent="0.25">
      <c r="L469" s="4">
        <v>466</v>
      </c>
      <c r="M469" s="5">
        <f t="shared" si="82"/>
        <v>4065.1857531783317</v>
      </c>
      <c r="N469" s="5">
        <f t="shared" si="84"/>
        <v>1.6396043386333925</v>
      </c>
      <c r="O469" s="5">
        <f t="shared" si="85"/>
        <v>0.66824971285123258</v>
      </c>
      <c r="P469" s="5">
        <f t="shared" si="86"/>
        <v>0.97135462578215992</v>
      </c>
      <c r="Q469" s="5">
        <f t="shared" si="87"/>
        <v>4064.2143985525495</v>
      </c>
      <c r="Z469" s="4">
        <v>466</v>
      </c>
      <c r="AA469" s="5">
        <f t="shared" si="83"/>
        <v>2258.4365295435177</v>
      </c>
      <c r="AB469" s="5">
        <f t="shared" si="88"/>
        <v>0.9108912992407735</v>
      </c>
      <c r="AC469" s="5">
        <f t="shared" si="89"/>
        <v>0.37124984047290704</v>
      </c>
      <c r="AD469" s="5">
        <f t="shared" si="90"/>
        <v>0.5396414587678664</v>
      </c>
      <c r="AE469" s="5">
        <f t="shared" si="91"/>
        <v>2257.8968880847497</v>
      </c>
    </row>
    <row r="470" spans="12:31" x14ac:dyDescent="0.25">
      <c r="L470" s="4">
        <v>467</v>
      </c>
      <c r="M470" s="5">
        <f t="shared" si="82"/>
        <v>4064.2143985525495</v>
      </c>
      <c r="N470" s="5">
        <f t="shared" si="84"/>
        <v>1.6396043386333925</v>
      </c>
      <c r="O470" s="5">
        <f t="shared" si="85"/>
        <v>0.66809003811822731</v>
      </c>
      <c r="P470" s="5">
        <f t="shared" si="86"/>
        <v>0.97151430051516519</v>
      </c>
      <c r="Q470" s="5">
        <f t="shared" si="87"/>
        <v>4063.2428842520344</v>
      </c>
      <c r="Z470" s="4">
        <v>467</v>
      </c>
      <c r="AA470" s="5">
        <f t="shared" si="83"/>
        <v>2257.8968880847497</v>
      </c>
      <c r="AB470" s="5">
        <f t="shared" si="88"/>
        <v>0.9108912992407735</v>
      </c>
      <c r="AC470" s="5">
        <f t="shared" si="89"/>
        <v>0.37116113228790404</v>
      </c>
      <c r="AD470" s="5">
        <f t="shared" si="90"/>
        <v>0.53973016695286946</v>
      </c>
      <c r="AE470" s="5">
        <f t="shared" si="91"/>
        <v>2257.3571579177969</v>
      </c>
    </row>
    <row r="471" spans="12:31" x14ac:dyDescent="0.25">
      <c r="L471" s="4">
        <v>468</v>
      </c>
      <c r="M471" s="5">
        <f t="shared" ref="M471:M534" si="92">Q470</f>
        <v>4063.2428842520344</v>
      </c>
      <c r="N471" s="5">
        <f t="shared" si="84"/>
        <v>1.6396043386333925</v>
      </c>
      <c r="O471" s="5">
        <f t="shared" si="85"/>
        <v>0.66793033713732075</v>
      </c>
      <c r="P471" s="5">
        <f t="shared" si="86"/>
        <v>0.97167400149607175</v>
      </c>
      <c r="Q471" s="5">
        <f t="shared" si="87"/>
        <v>4062.2712102505384</v>
      </c>
      <c r="Z471" s="4">
        <v>468</v>
      </c>
      <c r="AA471" s="5">
        <f t="shared" ref="AA471:AA534" si="93">AE470</f>
        <v>2257.3571579177969</v>
      </c>
      <c r="AB471" s="5">
        <f t="shared" si="88"/>
        <v>0.9108912992407735</v>
      </c>
      <c r="AC471" s="5">
        <f t="shared" si="89"/>
        <v>0.37107240952073378</v>
      </c>
      <c r="AD471" s="5">
        <f t="shared" si="90"/>
        <v>0.53981888972003977</v>
      </c>
      <c r="AE471" s="5">
        <f t="shared" si="91"/>
        <v>2256.8173390280767</v>
      </c>
    </row>
    <row r="472" spans="12:31" x14ac:dyDescent="0.25">
      <c r="L472" s="4">
        <v>469</v>
      </c>
      <c r="M472" s="5">
        <f t="shared" si="92"/>
        <v>4062.2712102505384</v>
      </c>
      <c r="N472" s="5">
        <f t="shared" si="84"/>
        <v>1.6396043386333925</v>
      </c>
      <c r="O472" s="5">
        <f t="shared" si="85"/>
        <v>0.66777060990419812</v>
      </c>
      <c r="P472" s="5">
        <f t="shared" si="86"/>
        <v>0.97183372872919438</v>
      </c>
      <c r="Q472" s="5">
        <f t="shared" si="87"/>
        <v>4061.2993765218093</v>
      </c>
      <c r="Z472" s="4">
        <v>469</v>
      </c>
      <c r="AA472" s="5">
        <f t="shared" si="93"/>
        <v>2256.8173390280767</v>
      </c>
      <c r="AB472" s="5">
        <f t="shared" si="88"/>
        <v>0.9108912992407735</v>
      </c>
      <c r="AC472" s="5">
        <f t="shared" si="89"/>
        <v>0.37098367216899891</v>
      </c>
      <c r="AD472" s="5">
        <f t="shared" si="90"/>
        <v>0.53990762707177464</v>
      </c>
      <c r="AE472" s="5">
        <f t="shared" si="91"/>
        <v>2256.2774314010048</v>
      </c>
    </row>
    <row r="473" spans="12:31" x14ac:dyDescent="0.25">
      <c r="L473" s="4">
        <v>470</v>
      </c>
      <c r="M473" s="5">
        <f t="shared" si="92"/>
        <v>4061.2993765218093</v>
      </c>
      <c r="N473" s="5">
        <f t="shared" si="84"/>
        <v>1.6396043386333925</v>
      </c>
      <c r="O473" s="5">
        <f t="shared" si="85"/>
        <v>0.66761085641454398</v>
      </c>
      <c r="P473" s="5">
        <f t="shared" si="86"/>
        <v>0.97199348221884851</v>
      </c>
      <c r="Q473" s="5">
        <f t="shared" si="87"/>
        <v>4060.3273830395906</v>
      </c>
      <c r="Z473" s="4">
        <v>470</v>
      </c>
      <c r="AA473" s="5">
        <f t="shared" si="93"/>
        <v>2256.2774314010048</v>
      </c>
      <c r="AB473" s="5">
        <f t="shared" si="88"/>
        <v>0.9108912992407735</v>
      </c>
      <c r="AC473" s="5">
        <f t="shared" si="89"/>
        <v>0.37089492023030218</v>
      </c>
      <c r="AD473" s="5">
        <f t="shared" si="90"/>
        <v>0.53999637901047137</v>
      </c>
      <c r="AE473" s="5">
        <f t="shared" si="91"/>
        <v>2255.7374350219943</v>
      </c>
    </row>
    <row r="474" spans="12:31" x14ac:dyDescent="0.25">
      <c r="L474" s="4">
        <v>471</v>
      </c>
      <c r="M474" s="5">
        <f t="shared" si="92"/>
        <v>4060.3273830395906</v>
      </c>
      <c r="N474" s="5">
        <f t="shared" si="84"/>
        <v>1.6396043386333925</v>
      </c>
      <c r="O474" s="5">
        <f t="shared" si="85"/>
        <v>0.66745107666404235</v>
      </c>
      <c r="P474" s="5">
        <f t="shared" si="86"/>
        <v>0.97215326196935015</v>
      </c>
      <c r="Q474" s="5">
        <f t="shared" si="87"/>
        <v>4059.3552297776214</v>
      </c>
      <c r="Z474" s="4">
        <v>471</v>
      </c>
      <c r="AA474" s="5">
        <f t="shared" si="93"/>
        <v>2255.7374350219943</v>
      </c>
      <c r="AB474" s="5">
        <f t="shared" si="88"/>
        <v>0.9108912992407735</v>
      </c>
      <c r="AC474" s="5">
        <f t="shared" si="89"/>
        <v>0.37080615370224568</v>
      </c>
      <c r="AD474" s="5">
        <f t="shared" si="90"/>
        <v>0.54008514553852782</v>
      </c>
      <c r="AE474" s="5">
        <f t="shared" si="91"/>
        <v>2255.197349876456</v>
      </c>
    </row>
    <row r="475" spans="12:31" x14ac:dyDescent="0.25">
      <c r="L475" s="4">
        <v>472</v>
      </c>
      <c r="M475" s="5">
        <f t="shared" si="92"/>
        <v>4059.3552297776214</v>
      </c>
      <c r="N475" s="5">
        <f t="shared" si="84"/>
        <v>1.6396043386333925</v>
      </c>
      <c r="O475" s="5">
        <f t="shared" si="85"/>
        <v>0.66729127064837612</v>
      </c>
      <c r="P475" s="5">
        <f t="shared" si="86"/>
        <v>0.97231306798501638</v>
      </c>
      <c r="Q475" s="5">
        <f t="shared" si="87"/>
        <v>4058.3829167096364</v>
      </c>
      <c r="Z475" s="4">
        <v>472</v>
      </c>
      <c r="AA475" s="5">
        <f t="shared" si="93"/>
        <v>2255.197349876456</v>
      </c>
      <c r="AB475" s="5">
        <f t="shared" si="88"/>
        <v>0.9108912992407735</v>
      </c>
      <c r="AC475" s="5">
        <f t="shared" si="89"/>
        <v>0.37071737258243115</v>
      </c>
      <c r="AD475" s="5">
        <f t="shared" si="90"/>
        <v>0.5401739266583423</v>
      </c>
      <c r="AE475" s="5">
        <f t="shared" si="91"/>
        <v>2254.6571759497974</v>
      </c>
    </row>
    <row r="476" spans="12:31" x14ac:dyDescent="0.25">
      <c r="L476" s="4">
        <v>473</v>
      </c>
      <c r="M476" s="5">
        <f t="shared" si="92"/>
        <v>4058.3829167096364</v>
      </c>
      <c r="N476" s="5">
        <f t="shared" si="84"/>
        <v>1.6396043386333925</v>
      </c>
      <c r="O476" s="5">
        <f t="shared" si="85"/>
        <v>0.66713143836322797</v>
      </c>
      <c r="P476" s="5">
        <f t="shared" si="86"/>
        <v>0.97247290027016453</v>
      </c>
      <c r="Q476" s="5">
        <f t="shared" si="87"/>
        <v>4057.4104438093664</v>
      </c>
      <c r="Z476" s="4">
        <v>473</v>
      </c>
      <c r="AA476" s="5">
        <f t="shared" si="93"/>
        <v>2254.6571759497974</v>
      </c>
      <c r="AB476" s="5">
        <f t="shared" si="88"/>
        <v>0.9108912992407735</v>
      </c>
      <c r="AC476" s="5">
        <f t="shared" si="89"/>
        <v>0.37062857686845985</v>
      </c>
      <c r="AD476" s="5">
        <f t="shared" si="90"/>
        <v>0.54026272237231365</v>
      </c>
      <c r="AE476" s="5">
        <f t="shared" si="91"/>
        <v>2254.1169132274249</v>
      </c>
    </row>
    <row r="477" spans="12:31" x14ac:dyDescent="0.25">
      <c r="L477" s="4">
        <v>474</v>
      </c>
      <c r="M477" s="5">
        <f t="shared" si="92"/>
        <v>4057.4104438093664</v>
      </c>
      <c r="N477" s="5">
        <f t="shared" si="84"/>
        <v>1.6396043386333925</v>
      </c>
      <c r="O477" s="5">
        <f t="shared" si="85"/>
        <v>0.66697157980427946</v>
      </c>
      <c r="P477" s="5">
        <f t="shared" si="86"/>
        <v>0.97263275882911304</v>
      </c>
      <c r="Q477" s="5">
        <f t="shared" si="87"/>
        <v>4056.4378110505372</v>
      </c>
      <c r="Z477" s="4">
        <v>474</v>
      </c>
      <c r="AA477" s="5">
        <f t="shared" si="93"/>
        <v>2254.1169132274249</v>
      </c>
      <c r="AB477" s="5">
        <f t="shared" si="88"/>
        <v>0.9108912992407735</v>
      </c>
      <c r="AC477" s="5">
        <f t="shared" si="89"/>
        <v>0.37053976655793286</v>
      </c>
      <c r="AD477" s="5">
        <f t="shared" si="90"/>
        <v>0.54035153268284064</v>
      </c>
      <c r="AE477" s="5">
        <f t="shared" si="91"/>
        <v>2253.5765616947419</v>
      </c>
    </row>
    <row r="478" spans="12:31" x14ac:dyDescent="0.25">
      <c r="L478" s="4">
        <v>475</v>
      </c>
      <c r="M478" s="5">
        <f t="shared" si="92"/>
        <v>4056.4378110505372</v>
      </c>
      <c r="N478" s="5">
        <f t="shared" si="84"/>
        <v>1.6396043386333925</v>
      </c>
      <c r="O478" s="5">
        <f t="shared" si="85"/>
        <v>0.6668116949672116</v>
      </c>
      <c r="P478" s="5">
        <f t="shared" si="86"/>
        <v>0.9727926436661809</v>
      </c>
      <c r="Q478" s="5">
        <f t="shared" si="87"/>
        <v>4055.465018406871</v>
      </c>
      <c r="Z478" s="4">
        <v>475</v>
      </c>
      <c r="AA478" s="5">
        <f t="shared" si="93"/>
        <v>2253.5765616947419</v>
      </c>
      <c r="AB478" s="5">
        <f t="shared" si="88"/>
        <v>0.9108912992407735</v>
      </c>
      <c r="AC478" s="5">
        <f t="shared" si="89"/>
        <v>0.37045094164845072</v>
      </c>
      <c r="AD478" s="5">
        <f t="shared" si="90"/>
        <v>0.54044035759232278</v>
      </c>
      <c r="AE478" s="5">
        <f t="shared" si="91"/>
        <v>2253.0361213371498</v>
      </c>
    </row>
    <row r="479" spans="12:31" x14ac:dyDescent="0.25">
      <c r="L479" s="4">
        <v>476</v>
      </c>
      <c r="M479" s="5">
        <f t="shared" si="92"/>
        <v>4055.465018406871</v>
      </c>
      <c r="N479" s="5">
        <f t="shared" si="84"/>
        <v>1.6396043386333925</v>
      </c>
      <c r="O479" s="5">
        <f t="shared" si="85"/>
        <v>0.66665178384770485</v>
      </c>
      <c r="P479" s="5">
        <f t="shared" si="86"/>
        <v>0.97295255478568765</v>
      </c>
      <c r="Q479" s="5">
        <f t="shared" si="87"/>
        <v>4054.4920658520855</v>
      </c>
      <c r="Z479" s="4">
        <v>476</v>
      </c>
      <c r="AA479" s="5">
        <f t="shared" si="93"/>
        <v>2253.0361213371498</v>
      </c>
      <c r="AB479" s="5">
        <f t="shared" si="88"/>
        <v>0.9108912992407735</v>
      </c>
      <c r="AC479" s="5">
        <f t="shared" si="89"/>
        <v>0.37036210213761367</v>
      </c>
      <c r="AD479" s="5">
        <f t="shared" si="90"/>
        <v>0.54052919710315983</v>
      </c>
      <c r="AE479" s="5">
        <f t="shared" si="91"/>
        <v>2252.4955921400465</v>
      </c>
    </row>
    <row r="480" spans="12:31" x14ac:dyDescent="0.25">
      <c r="L480" s="4">
        <v>477</v>
      </c>
      <c r="M480" s="5">
        <f t="shared" si="92"/>
        <v>4054.4920658520855</v>
      </c>
      <c r="N480" s="5">
        <f t="shared" si="84"/>
        <v>1.6396043386333925</v>
      </c>
      <c r="O480" s="5">
        <f t="shared" si="85"/>
        <v>0.66649184644143877</v>
      </c>
      <c r="P480" s="5">
        <f t="shared" si="86"/>
        <v>0.97311249219195373</v>
      </c>
      <c r="Q480" s="5">
        <f t="shared" si="87"/>
        <v>4053.5189533598937</v>
      </c>
      <c r="Z480" s="4">
        <v>477</v>
      </c>
      <c r="AA480" s="5">
        <f t="shared" si="93"/>
        <v>2252.4955921400465</v>
      </c>
      <c r="AB480" s="5">
        <f t="shared" si="88"/>
        <v>0.9108912992407735</v>
      </c>
      <c r="AC480" s="5">
        <f t="shared" si="89"/>
        <v>0.37027324802302136</v>
      </c>
      <c r="AD480" s="5">
        <f t="shared" si="90"/>
        <v>0.54061805121775208</v>
      </c>
      <c r="AE480" s="5">
        <f t="shared" si="91"/>
        <v>2251.9549740888287</v>
      </c>
    </row>
    <row r="481" spans="12:31" x14ac:dyDescent="0.25">
      <c r="L481" s="4">
        <v>478</v>
      </c>
      <c r="M481" s="5">
        <f t="shared" si="92"/>
        <v>4053.5189533598937</v>
      </c>
      <c r="N481" s="5">
        <f t="shared" si="84"/>
        <v>1.6396043386333925</v>
      </c>
      <c r="O481" s="5">
        <f t="shared" si="85"/>
        <v>0.66633188274409216</v>
      </c>
      <c r="P481" s="5">
        <f t="shared" si="86"/>
        <v>0.97327245588930034</v>
      </c>
      <c r="Q481" s="5">
        <f t="shared" si="87"/>
        <v>4052.5456809040043</v>
      </c>
      <c r="Z481" s="4">
        <v>478</v>
      </c>
      <c r="AA481" s="5">
        <f t="shared" si="93"/>
        <v>2251.9549740888287</v>
      </c>
      <c r="AB481" s="5">
        <f t="shared" si="88"/>
        <v>0.9108912992407735</v>
      </c>
      <c r="AC481" s="5">
        <f t="shared" si="89"/>
        <v>0.37018437930227321</v>
      </c>
      <c r="AD481" s="5">
        <f t="shared" si="90"/>
        <v>0.54070691993850029</v>
      </c>
      <c r="AE481" s="5">
        <f t="shared" si="91"/>
        <v>2251.4142671688901</v>
      </c>
    </row>
    <row r="482" spans="12:31" x14ac:dyDescent="0.25">
      <c r="L482" s="4">
        <v>479</v>
      </c>
      <c r="M482" s="5">
        <f t="shared" si="92"/>
        <v>4052.5456809040043</v>
      </c>
      <c r="N482" s="5">
        <f t="shared" si="84"/>
        <v>1.6396043386333925</v>
      </c>
      <c r="O482" s="5">
        <f t="shared" si="85"/>
        <v>0.66617189275134314</v>
      </c>
      <c r="P482" s="5">
        <f t="shared" si="86"/>
        <v>0.97343244588204936</v>
      </c>
      <c r="Q482" s="5">
        <f t="shared" si="87"/>
        <v>4051.5722484581224</v>
      </c>
      <c r="Z482" s="4">
        <v>479</v>
      </c>
      <c r="AA482" s="5">
        <f t="shared" si="93"/>
        <v>2251.4142671688901</v>
      </c>
      <c r="AB482" s="5">
        <f t="shared" si="88"/>
        <v>0.9108912992407735</v>
      </c>
      <c r="AC482" s="5">
        <f t="shared" si="89"/>
        <v>0.37009549597296826</v>
      </c>
      <c r="AD482" s="5">
        <f t="shared" si="90"/>
        <v>0.5407958032678053</v>
      </c>
      <c r="AE482" s="5">
        <f t="shared" si="91"/>
        <v>2250.8734713656222</v>
      </c>
    </row>
    <row r="483" spans="12:31" x14ac:dyDescent="0.25">
      <c r="L483" s="4">
        <v>480</v>
      </c>
      <c r="M483" s="5">
        <f t="shared" si="92"/>
        <v>4051.5722484581224</v>
      </c>
      <c r="N483" s="5">
        <f t="shared" si="84"/>
        <v>1.6396043386333925</v>
      </c>
      <c r="O483" s="5">
        <f t="shared" si="85"/>
        <v>0.6660118764588695</v>
      </c>
      <c r="P483" s="5">
        <f t="shared" si="86"/>
        <v>0.973592462174523</v>
      </c>
      <c r="Q483" s="5">
        <f t="shared" si="87"/>
        <v>4050.5986559959479</v>
      </c>
      <c r="Z483" s="4">
        <v>480</v>
      </c>
      <c r="AA483" s="5">
        <f t="shared" si="93"/>
        <v>2250.8734713656222</v>
      </c>
      <c r="AB483" s="5">
        <f t="shared" si="88"/>
        <v>0.9108912992407735</v>
      </c>
      <c r="AC483" s="5">
        <f t="shared" si="89"/>
        <v>0.37000659803270503</v>
      </c>
      <c r="AD483" s="5">
        <f t="shared" si="90"/>
        <v>0.54088470120806842</v>
      </c>
      <c r="AE483" s="5">
        <f t="shared" si="91"/>
        <v>2250.3325866644141</v>
      </c>
    </row>
    <row r="484" spans="12:31" x14ac:dyDescent="0.25">
      <c r="L484" s="4">
        <v>481</v>
      </c>
      <c r="M484" s="5">
        <f t="shared" si="92"/>
        <v>4050.5986559959479</v>
      </c>
      <c r="N484" s="5">
        <f t="shared" si="84"/>
        <v>1.6396043386333925</v>
      </c>
      <c r="O484" s="5">
        <f t="shared" si="85"/>
        <v>0.66585183386234759</v>
      </c>
      <c r="P484" s="5">
        <f t="shared" si="86"/>
        <v>0.97375250477104491</v>
      </c>
      <c r="Q484" s="5">
        <f t="shared" si="87"/>
        <v>4049.6249034911766</v>
      </c>
      <c r="Z484" s="4">
        <v>481</v>
      </c>
      <c r="AA484" s="5">
        <f t="shared" si="93"/>
        <v>2250.3325866644141</v>
      </c>
      <c r="AB484" s="5">
        <f t="shared" si="88"/>
        <v>0.9108912992407735</v>
      </c>
      <c r="AC484" s="5">
        <f t="shared" si="89"/>
        <v>0.36991768547908177</v>
      </c>
      <c r="AD484" s="5">
        <f t="shared" si="90"/>
        <v>0.54097361376169173</v>
      </c>
      <c r="AE484" s="5">
        <f t="shared" si="91"/>
        <v>2249.7916130506524</v>
      </c>
    </row>
    <row r="485" spans="12:31" x14ac:dyDescent="0.25">
      <c r="L485" s="4">
        <v>482</v>
      </c>
      <c r="M485" s="5">
        <f t="shared" si="92"/>
        <v>4049.6249034911766</v>
      </c>
      <c r="N485" s="5">
        <f t="shared" si="84"/>
        <v>1.6396043386333925</v>
      </c>
      <c r="O485" s="5">
        <f t="shared" si="85"/>
        <v>0.66569176495745375</v>
      </c>
      <c r="P485" s="5">
        <f t="shared" si="86"/>
        <v>0.97391257367593875</v>
      </c>
      <c r="Q485" s="5">
        <f t="shared" si="87"/>
        <v>4048.6509909175006</v>
      </c>
      <c r="Z485" s="4">
        <v>482</v>
      </c>
      <c r="AA485" s="5">
        <f t="shared" si="93"/>
        <v>2249.7916130506524</v>
      </c>
      <c r="AB485" s="5">
        <f t="shared" si="88"/>
        <v>0.9108912992407735</v>
      </c>
      <c r="AC485" s="5">
        <f t="shared" si="89"/>
        <v>0.3698287583096963</v>
      </c>
      <c r="AD485" s="5">
        <f t="shared" si="90"/>
        <v>0.5410625409310772</v>
      </c>
      <c r="AE485" s="5">
        <f t="shared" si="91"/>
        <v>2249.2505505097215</v>
      </c>
    </row>
    <row r="486" spans="12:31" x14ac:dyDescent="0.25">
      <c r="L486" s="4">
        <v>483</v>
      </c>
      <c r="M486" s="5">
        <f t="shared" si="92"/>
        <v>4048.6509909175006</v>
      </c>
      <c r="N486" s="5">
        <f t="shared" si="84"/>
        <v>1.6396043386333925</v>
      </c>
      <c r="O486" s="5">
        <f t="shared" si="85"/>
        <v>0.66553166973986311</v>
      </c>
      <c r="P486" s="5">
        <f t="shared" si="86"/>
        <v>0.97407266889352939</v>
      </c>
      <c r="Q486" s="5">
        <f t="shared" si="87"/>
        <v>4047.6769182486073</v>
      </c>
      <c r="Z486" s="4">
        <v>483</v>
      </c>
      <c r="AA486" s="5">
        <f t="shared" si="93"/>
        <v>2249.2505505097215</v>
      </c>
      <c r="AB486" s="5">
        <f t="shared" si="88"/>
        <v>0.9108912992407735</v>
      </c>
      <c r="AC486" s="5">
        <f t="shared" si="89"/>
        <v>0.36973981652214599</v>
      </c>
      <c r="AD486" s="5">
        <f t="shared" si="90"/>
        <v>0.54115148271862745</v>
      </c>
      <c r="AE486" s="5">
        <f t="shared" si="91"/>
        <v>2248.7093990270027</v>
      </c>
    </row>
    <row r="487" spans="12:31" x14ac:dyDescent="0.25">
      <c r="L487" s="4">
        <v>484</v>
      </c>
      <c r="M487" s="5">
        <f t="shared" si="92"/>
        <v>4047.6769182486073</v>
      </c>
      <c r="N487" s="5">
        <f t="shared" si="84"/>
        <v>1.6396043386333925</v>
      </c>
      <c r="O487" s="5">
        <f t="shared" si="85"/>
        <v>0.66537154820525057</v>
      </c>
      <c r="P487" s="5">
        <f t="shared" si="86"/>
        <v>0.97423279042814193</v>
      </c>
      <c r="Q487" s="5">
        <f t="shared" si="87"/>
        <v>4046.7026854581791</v>
      </c>
      <c r="Z487" s="4">
        <v>484</v>
      </c>
      <c r="AA487" s="5">
        <f t="shared" si="93"/>
        <v>2248.7093990270027</v>
      </c>
      <c r="AB487" s="5">
        <f t="shared" si="88"/>
        <v>0.9108912992407735</v>
      </c>
      <c r="AC487" s="5">
        <f t="shared" si="89"/>
        <v>0.36965086011402787</v>
      </c>
      <c r="AD487" s="5">
        <f t="shared" si="90"/>
        <v>0.54124043912674558</v>
      </c>
      <c r="AE487" s="5">
        <f t="shared" si="91"/>
        <v>2248.168158587876</v>
      </c>
    </row>
    <row r="488" spans="12:31" x14ac:dyDescent="0.25">
      <c r="L488" s="4">
        <v>485</v>
      </c>
      <c r="M488" s="5">
        <f t="shared" si="92"/>
        <v>4046.7026854581791</v>
      </c>
      <c r="N488" s="5">
        <f t="shared" si="84"/>
        <v>1.6396043386333925</v>
      </c>
      <c r="O488" s="5">
        <f t="shared" si="85"/>
        <v>0.66521140034928972</v>
      </c>
      <c r="P488" s="5">
        <f t="shared" si="86"/>
        <v>0.97439293828410278</v>
      </c>
      <c r="Q488" s="5">
        <f t="shared" si="87"/>
        <v>4045.7282925198951</v>
      </c>
      <c r="Z488" s="4">
        <v>485</v>
      </c>
      <c r="AA488" s="5">
        <f t="shared" si="93"/>
        <v>2248.168158587876</v>
      </c>
      <c r="AB488" s="5">
        <f t="shared" si="88"/>
        <v>0.9108912992407735</v>
      </c>
      <c r="AC488" s="5">
        <f t="shared" si="89"/>
        <v>0.36956188908293852</v>
      </c>
      <c r="AD488" s="5">
        <f t="shared" si="90"/>
        <v>0.54132941015783498</v>
      </c>
      <c r="AE488" s="5">
        <f t="shared" si="91"/>
        <v>2247.6268291777183</v>
      </c>
    </row>
    <row r="489" spans="12:31" x14ac:dyDescent="0.25">
      <c r="L489" s="4">
        <v>486</v>
      </c>
      <c r="M489" s="5">
        <f t="shared" si="92"/>
        <v>4045.7282925198951</v>
      </c>
      <c r="N489" s="5">
        <f t="shared" si="84"/>
        <v>1.6396043386333925</v>
      </c>
      <c r="O489" s="5">
        <f t="shared" si="85"/>
        <v>0.665051226167654</v>
      </c>
      <c r="P489" s="5">
        <f t="shared" si="86"/>
        <v>0.9745531124657385</v>
      </c>
      <c r="Q489" s="5">
        <f t="shared" si="87"/>
        <v>4044.7537394074293</v>
      </c>
      <c r="Z489" s="4">
        <v>486</v>
      </c>
      <c r="AA489" s="5">
        <f t="shared" si="93"/>
        <v>2247.6268291777183</v>
      </c>
      <c r="AB489" s="5">
        <f t="shared" si="88"/>
        <v>0.9108912992407735</v>
      </c>
      <c r="AC489" s="5">
        <f t="shared" si="89"/>
        <v>0.36947290342647426</v>
      </c>
      <c r="AD489" s="5">
        <f t="shared" si="90"/>
        <v>0.54141839581429929</v>
      </c>
      <c r="AE489" s="5">
        <f t="shared" si="91"/>
        <v>2247.0854107819041</v>
      </c>
    </row>
    <row r="490" spans="12:31" x14ac:dyDescent="0.25">
      <c r="L490" s="4">
        <v>487</v>
      </c>
      <c r="M490" s="5">
        <f t="shared" si="92"/>
        <v>4044.7537394074293</v>
      </c>
      <c r="N490" s="5">
        <f t="shared" si="84"/>
        <v>1.6396043386333925</v>
      </c>
      <c r="O490" s="5">
        <f t="shared" si="85"/>
        <v>0.66489102565601577</v>
      </c>
      <c r="P490" s="5">
        <f t="shared" si="86"/>
        <v>0.97471331297737673</v>
      </c>
      <c r="Q490" s="5">
        <f t="shared" si="87"/>
        <v>4043.7790260944521</v>
      </c>
      <c r="Z490" s="4">
        <v>487</v>
      </c>
      <c r="AA490" s="5">
        <f t="shared" si="93"/>
        <v>2247.0854107819041</v>
      </c>
      <c r="AB490" s="5">
        <f t="shared" si="88"/>
        <v>0.9108912992407735</v>
      </c>
      <c r="AC490" s="5">
        <f t="shared" si="89"/>
        <v>0.3693839031422308</v>
      </c>
      <c r="AD490" s="5">
        <f t="shared" si="90"/>
        <v>0.5415073960985427</v>
      </c>
      <c r="AE490" s="5">
        <f t="shared" si="91"/>
        <v>2246.5439033858056</v>
      </c>
    </row>
    <row r="491" spans="12:31" x14ac:dyDescent="0.25">
      <c r="L491" s="4">
        <v>488</v>
      </c>
      <c r="M491" s="5">
        <f t="shared" si="92"/>
        <v>4043.7790260944521</v>
      </c>
      <c r="N491" s="5">
        <f t="shared" si="84"/>
        <v>1.6396043386333925</v>
      </c>
      <c r="O491" s="5">
        <f t="shared" si="85"/>
        <v>0.66473079881004693</v>
      </c>
      <c r="P491" s="5">
        <f t="shared" si="86"/>
        <v>0.97487353982334557</v>
      </c>
      <c r="Q491" s="5">
        <f t="shared" si="87"/>
        <v>4042.8041525546287</v>
      </c>
      <c r="Z491" s="4">
        <v>488</v>
      </c>
      <c r="AA491" s="5">
        <f t="shared" si="93"/>
        <v>2246.5439033858056</v>
      </c>
      <c r="AB491" s="5">
        <f t="shared" si="88"/>
        <v>0.9108912992407735</v>
      </c>
      <c r="AC491" s="5">
        <f t="shared" si="89"/>
        <v>0.36929488822780365</v>
      </c>
      <c r="AD491" s="5">
        <f t="shared" si="90"/>
        <v>0.54159641101296985</v>
      </c>
      <c r="AE491" s="5">
        <f t="shared" si="91"/>
        <v>2246.0023069747926</v>
      </c>
    </row>
    <row r="492" spans="12:31" x14ac:dyDescent="0.25">
      <c r="L492" s="4">
        <v>489</v>
      </c>
      <c r="M492" s="5">
        <f t="shared" si="92"/>
        <v>4042.8041525546287</v>
      </c>
      <c r="N492" s="5">
        <f t="shared" si="84"/>
        <v>1.6396043386333925</v>
      </c>
      <c r="O492" s="5">
        <f t="shared" si="85"/>
        <v>0.6645705456254184</v>
      </c>
      <c r="P492" s="5">
        <f t="shared" si="86"/>
        <v>0.9750337930079741</v>
      </c>
      <c r="Q492" s="5">
        <f t="shared" si="87"/>
        <v>4041.8291187616205</v>
      </c>
      <c r="Z492" s="4">
        <v>489</v>
      </c>
      <c r="AA492" s="5">
        <f t="shared" si="93"/>
        <v>2246.0023069747926</v>
      </c>
      <c r="AB492" s="5">
        <f t="shared" si="88"/>
        <v>0.9108912992407735</v>
      </c>
      <c r="AC492" s="5">
        <f t="shared" si="89"/>
        <v>0.36920585868078787</v>
      </c>
      <c r="AD492" s="5">
        <f t="shared" si="90"/>
        <v>0.54168544055998558</v>
      </c>
      <c r="AE492" s="5">
        <f t="shared" si="91"/>
        <v>2245.4606215342328</v>
      </c>
    </row>
    <row r="493" spans="12:31" x14ac:dyDescent="0.25">
      <c r="L493" s="4">
        <v>490</v>
      </c>
      <c r="M493" s="5">
        <f t="shared" si="92"/>
        <v>4041.8291187616205</v>
      </c>
      <c r="N493" s="5">
        <f t="shared" si="84"/>
        <v>1.6396043386333925</v>
      </c>
      <c r="O493" s="5">
        <f t="shared" si="85"/>
        <v>0.66441026609780063</v>
      </c>
      <c r="P493" s="5">
        <f t="shared" si="86"/>
        <v>0.97519407253559187</v>
      </c>
      <c r="Q493" s="5">
        <f t="shared" si="87"/>
        <v>4040.853924689085</v>
      </c>
      <c r="Z493" s="4">
        <v>490</v>
      </c>
      <c r="AA493" s="5">
        <f t="shared" si="93"/>
        <v>2245.4606215342328</v>
      </c>
      <c r="AB493" s="5">
        <f t="shared" si="88"/>
        <v>0.9108912992407735</v>
      </c>
      <c r="AC493" s="5">
        <f t="shared" si="89"/>
        <v>0.36911681449877803</v>
      </c>
      <c r="AD493" s="5">
        <f t="shared" si="90"/>
        <v>0.54177448474199541</v>
      </c>
      <c r="AE493" s="5">
        <f t="shared" si="91"/>
        <v>2244.918847049491</v>
      </c>
    </row>
    <row r="494" spans="12:31" x14ac:dyDescent="0.25">
      <c r="L494" s="4">
        <v>491</v>
      </c>
      <c r="M494" s="5">
        <f t="shared" si="92"/>
        <v>4040.853924689085</v>
      </c>
      <c r="N494" s="5">
        <f t="shared" si="84"/>
        <v>1.6396043386333925</v>
      </c>
      <c r="O494" s="5">
        <f t="shared" si="85"/>
        <v>0.66424996022286331</v>
      </c>
      <c r="P494" s="5">
        <f t="shared" si="86"/>
        <v>0.97535437841052919</v>
      </c>
      <c r="Q494" s="5">
        <f t="shared" si="87"/>
        <v>4039.8785703106746</v>
      </c>
      <c r="Z494" s="4">
        <v>491</v>
      </c>
      <c r="AA494" s="5">
        <f t="shared" si="93"/>
        <v>2244.918847049491</v>
      </c>
      <c r="AB494" s="5">
        <f t="shared" si="88"/>
        <v>0.9108912992407735</v>
      </c>
      <c r="AC494" s="5">
        <f t="shared" si="89"/>
        <v>0.36902775567936841</v>
      </c>
      <c r="AD494" s="5">
        <f t="shared" si="90"/>
        <v>0.54186354356140509</v>
      </c>
      <c r="AE494" s="5">
        <f t="shared" si="91"/>
        <v>2244.3769835059297</v>
      </c>
    </row>
    <row r="495" spans="12:31" x14ac:dyDescent="0.25">
      <c r="L495" s="4">
        <v>492</v>
      </c>
      <c r="M495" s="5">
        <f t="shared" si="92"/>
        <v>4039.8785703106746</v>
      </c>
      <c r="N495" s="5">
        <f t="shared" si="84"/>
        <v>1.6396043386333925</v>
      </c>
      <c r="O495" s="5">
        <f t="shared" si="85"/>
        <v>0.66408962799627524</v>
      </c>
      <c r="P495" s="5">
        <f t="shared" si="86"/>
        <v>0.97551471063711725</v>
      </c>
      <c r="Q495" s="5">
        <f t="shared" si="87"/>
        <v>4038.9030556000375</v>
      </c>
      <c r="Z495" s="4">
        <v>492</v>
      </c>
      <c r="AA495" s="5">
        <f t="shared" si="93"/>
        <v>2244.3769835059297</v>
      </c>
      <c r="AB495" s="5">
        <f t="shared" si="88"/>
        <v>0.9108912992407735</v>
      </c>
      <c r="AC495" s="5">
        <f t="shared" si="89"/>
        <v>0.36893868222015286</v>
      </c>
      <c r="AD495" s="5">
        <f t="shared" si="90"/>
        <v>0.54195261702062059</v>
      </c>
      <c r="AE495" s="5">
        <f t="shared" si="91"/>
        <v>2243.8350308889089</v>
      </c>
    </row>
    <row r="496" spans="12:31" x14ac:dyDescent="0.25">
      <c r="L496" s="4">
        <v>493</v>
      </c>
      <c r="M496" s="5">
        <f t="shared" si="92"/>
        <v>4038.9030556000375</v>
      </c>
      <c r="N496" s="5">
        <f t="shared" si="84"/>
        <v>1.6396043386333925</v>
      </c>
      <c r="O496" s="5">
        <f t="shared" si="85"/>
        <v>0.66392926941370478</v>
      </c>
      <c r="P496" s="5">
        <f t="shared" si="86"/>
        <v>0.97567506921968772</v>
      </c>
      <c r="Q496" s="5">
        <f t="shared" si="87"/>
        <v>4037.927380530818</v>
      </c>
      <c r="Z496" s="4">
        <v>493</v>
      </c>
      <c r="AA496" s="5">
        <f t="shared" si="93"/>
        <v>2243.8350308889089</v>
      </c>
      <c r="AB496" s="5">
        <f t="shared" si="88"/>
        <v>0.9108912992407735</v>
      </c>
      <c r="AC496" s="5">
        <f t="shared" si="89"/>
        <v>0.36884959411872476</v>
      </c>
      <c r="AD496" s="5">
        <f t="shared" si="90"/>
        <v>0.54204170512204874</v>
      </c>
      <c r="AE496" s="5">
        <f t="shared" si="91"/>
        <v>2243.2929891837871</v>
      </c>
    </row>
    <row r="497" spans="12:31" x14ac:dyDescent="0.25">
      <c r="L497" s="4">
        <v>494</v>
      </c>
      <c r="M497" s="5">
        <f t="shared" si="92"/>
        <v>4037.927380530818</v>
      </c>
      <c r="N497" s="5">
        <f t="shared" si="84"/>
        <v>1.6396043386333925</v>
      </c>
      <c r="O497" s="5">
        <f t="shared" si="85"/>
        <v>0.66376888447081939</v>
      </c>
      <c r="P497" s="5">
        <f t="shared" si="86"/>
        <v>0.97583545416257311</v>
      </c>
      <c r="Q497" s="5">
        <f t="shared" si="87"/>
        <v>4036.9515450766553</v>
      </c>
      <c r="Z497" s="4">
        <v>494</v>
      </c>
      <c r="AA497" s="5">
        <f t="shared" si="93"/>
        <v>2243.2929891837871</v>
      </c>
      <c r="AB497" s="5">
        <f t="shared" si="88"/>
        <v>0.9108912992407735</v>
      </c>
      <c r="AC497" s="5">
        <f t="shared" si="89"/>
        <v>0.36876049137267736</v>
      </c>
      <c r="AD497" s="5">
        <f t="shared" si="90"/>
        <v>0.5421308078680962</v>
      </c>
      <c r="AE497" s="5">
        <f t="shared" si="91"/>
        <v>2242.7508583759191</v>
      </c>
    </row>
    <row r="498" spans="12:31" x14ac:dyDescent="0.25">
      <c r="L498" s="4">
        <v>495</v>
      </c>
      <c r="M498" s="5">
        <f t="shared" si="92"/>
        <v>4036.9515450766553</v>
      </c>
      <c r="N498" s="5">
        <f t="shared" si="84"/>
        <v>1.6396043386333925</v>
      </c>
      <c r="O498" s="5">
        <f t="shared" si="85"/>
        <v>0.66360847316328586</v>
      </c>
      <c r="P498" s="5">
        <f t="shared" si="86"/>
        <v>0.97599586547010664</v>
      </c>
      <c r="Q498" s="5">
        <f t="shared" si="87"/>
        <v>4035.9755492111854</v>
      </c>
      <c r="Z498" s="4">
        <v>495</v>
      </c>
      <c r="AA498" s="5">
        <f t="shared" si="93"/>
        <v>2242.7508583759191</v>
      </c>
      <c r="AB498" s="5">
        <f t="shared" si="88"/>
        <v>0.9108912992407735</v>
      </c>
      <c r="AC498" s="5">
        <f t="shared" si="89"/>
        <v>0.36867137397960315</v>
      </c>
      <c r="AD498" s="5">
        <f t="shared" si="90"/>
        <v>0.54221992526117035</v>
      </c>
      <c r="AE498" s="5">
        <f t="shared" si="91"/>
        <v>2242.2086384506579</v>
      </c>
    </row>
    <row r="499" spans="12:31" x14ac:dyDescent="0.25">
      <c r="L499" s="4">
        <v>496</v>
      </c>
      <c r="M499" s="5">
        <f t="shared" si="92"/>
        <v>4035.9755492111854</v>
      </c>
      <c r="N499" s="5">
        <f t="shared" si="84"/>
        <v>1.6396043386333925</v>
      </c>
      <c r="O499" s="5">
        <f t="shared" si="85"/>
        <v>0.66344803548677023</v>
      </c>
      <c r="P499" s="5">
        <f t="shared" si="86"/>
        <v>0.97615630314662227</v>
      </c>
      <c r="Q499" s="5">
        <f t="shared" si="87"/>
        <v>4034.9993929080388</v>
      </c>
      <c r="Z499" s="4">
        <v>496</v>
      </c>
      <c r="AA499" s="5">
        <f t="shared" si="93"/>
        <v>2242.2086384506579</v>
      </c>
      <c r="AB499" s="5">
        <f t="shared" si="88"/>
        <v>0.9108912992407735</v>
      </c>
      <c r="AC499" s="5">
        <f t="shared" si="89"/>
        <v>0.36858224193709443</v>
      </c>
      <c r="AD499" s="5">
        <f t="shared" si="90"/>
        <v>0.54230905730367907</v>
      </c>
      <c r="AE499" s="5">
        <f t="shared" si="91"/>
        <v>2241.6663293933543</v>
      </c>
    </row>
    <row r="500" spans="12:31" x14ac:dyDescent="0.25">
      <c r="L500" s="4">
        <v>497</v>
      </c>
      <c r="M500" s="5">
        <f t="shared" si="92"/>
        <v>4034.9993929080388</v>
      </c>
      <c r="N500" s="5">
        <f t="shared" si="84"/>
        <v>1.6396043386333925</v>
      </c>
      <c r="O500" s="5">
        <f t="shared" si="85"/>
        <v>0.66328757143693795</v>
      </c>
      <c r="P500" s="5">
        <f t="shared" si="86"/>
        <v>0.97631676719645455</v>
      </c>
      <c r="Q500" s="5">
        <f t="shared" si="87"/>
        <v>4034.0230761408425</v>
      </c>
      <c r="Z500" s="4">
        <v>497</v>
      </c>
      <c r="AA500" s="5">
        <f t="shared" si="93"/>
        <v>2241.6663293933543</v>
      </c>
      <c r="AB500" s="5">
        <f t="shared" si="88"/>
        <v>0.9108912992407735</v>
      </c>
      <c r="AC500" s="5">
        <f t="shared" si="89"/>
        <v>0.36849309524274321</v>
      </c>
      <c r="AD500" s="5">
        <f t="shared" si="90"/>
        <v>0.54239820399803029</v>
      </c>
      <c r="AE500" s="5">
        <f t="shared" si="91"/>
        <v>2241.1239311893564</v>
      </c>
    </row>
    <row r="501" spans="12:31" x14ac:dyDescent="0.25">
      <c r="L501" s="4">
        <v>498</v>
      </c>
      <c r="M501" s="5">
        <f t="shared" si="92"/>
        <v>4034.0230761408425</v>
      </c>
      <c r="N501" s="5">
        <f t="shared" si="84"/>
        <v>1.6396043386333925</v>
      </c>
      <c r="O501" s="5">
        <f t="shared" si="85"/>
        <v>0.66312708100945361</v>
      </c>
      <c r="P501" s="5">
        <f t="shared" si="86"/>
        <v>0.97647725762393889</v>
      </c>
      <c r="Q501" s="5">
        <f t="shared" si="87"/>
        <v>4033.0465988832184</v>
      </c>
      <c r="Z501" s="4">
        <v>498</v>
      </c>
      <c r="AA501" s="5">
        <f t="shared" si="93"/>
        <v>2241.1239311893564</v>
      </c>
      <c r="AB501" s="5">
        <f t="shared" si="88"/>
        <v>0.9108912992407735</v>
      </c>
      <c r="AC501" s="5">
        <f t="shared" si="89"/>
        <v>0.36840393389414078</v>
      </c>
      <c r="AD501" s="5">
        <f t="shared" si="90"/>
        <v>0.54248736534663267</v>
      </c>
      <c r="AE501" s="5">
        <f t="shared" si="91"/>
        <v>2240.58144382401</v>
      </c>
    </row>
    <row r="502" spans="12:31" x14ac:dyDescent="0.25">
      <c r="L502" s="4">
        <v>499</v>
      </c>
      <c r="M502" s="5">
        <f t="shared" si="92"/>
        <v>4033.0465988832184</v>
      </c>
      <c r="N502" s="5">
        <f t="shared" si="84"/>
        <v>1.6396043386333925</v>
      </c>
      <c r="O502" s="5">
        <f t="shared" si="85"/>
        <v>0.66296656419998112</v>
      </c>
      <c r="P502" s="5">
        <f t="shared" si="86"/>
        <v>0.97663777443341138</v>
      </c>
      <c r="Q502" s="5">
        <f t="shared" si="87"/>
        <v>4032.0699611087848</v>
      </c>
      <c r="Z502" s="4">
        <v>499</v>
      </c>
      <c r="AA502" s="5">
        <f t="shared" si="93"/>
        <v>2240.58144382401</v>
      </c>
      <c r="AB502" s="5">
        <f t="shared" si="88"/>
        <v>0.9108912992407735</v>
      </c>
      <c r="AC502" s="5">
        <f t="shared" si="89"/>
        <v>0.36831475788887835</v>
      </c>
      <c r="AD502" s="5">
        <f t="shared" si="90"/>
        <v>0.54257654135189515</v>
      </c>
      <c r="AE502" s="5">
        <f t="shared" si="91"/>
        <v>2240.038867282658</v>
      </c>
    </row>
    <row r="503" spans="12:31" x14ac:dyDescent="0.25">
      <c r="L503" s="4">
        <v>500</v>
      </c>
      <c r="M503" s="5">
        <f t="shared" si="92"/>
        <v>4032.0699611087848</v>
      </c>
      <c r="N503" s="5">
        <f t="shared" si="84"/>
        <v>1.6396043386333925</v>
      </c>
      <c r="O503" s="5">
        <f t="shared" si="85"/>
        <v>0.66280602100418384</v>
      </c>
      <c r="P503" s="5">
        <f t="shared" si="86"/>
        <v>0.97679831762920866</v>
      </c>
      <c r="Q503" s="5">
        <f t="shared" si="87"/>
        <v>4031.0931627911555</v>
      </c>
      <c r="Z503" s="4">
        <v>500</v>
      </c>
      <c r="AA503" s="5">
        <f t="shared" si="93"/>
        <v>2240.038867282658</v>
      </c>
      <c r="AB503" s="5">
        <f t="shared" si="88"/>
        <v>0.9108912992407735</v>
      </c>
      <c r="AC503" s="5">
        <f t="shared" si="89"/>
        <v>0.36822556722454652</v>
      </c>
      <c r="AD503" s="5">
        <f t="shared" si="90"/>
        <v>0.54266573201622692</v>
      </c>
      <c r="AE503" s="5">
        <f t="shared" si="91"/>
        <v>2239.4962015506417</v>
      </c>
    </row>
    <row r="504" spans="12:31" x14ac:dyDescent="0.25">
      <c r="L504" s="4">
        <v>501</v>
      </c>
      <c r="M504" s="5">
        <f t="shared" si="92"/>
        <v>4031.0931627911555</v>
      </c>
      <c r="N504" s="5">
        <f t="shared" si="84"/>
        <v>1.6396043386333925</v>
      </c>
      <c r="O504" s="5">
        <f t="shared" si="85"/>
        <v>0.66264545141772424</v>
      </c>
      <c r="P504" s="5">
        <f t="shared" si="86"/>
        <v>0.97695888721566826</v>
      </c>
      <c r="Q504" s="5">
        <f t="shared" si="87"/>
        <v>4030.11620390394</v>
      </c>
      <c r="Z504" s="4">
        <v>501</v>
      </c>
      <c r="AA504" s="5">
        <f t="shared" si="93"/>
        <v>2239.4962015506417</v>
      </c>
      <c r="AB504" s="5">
        <f t="shared" si="88"/>
        <v>0.9108912992407735</v>
      </c>
      <c r="AC504" s="5">
        <f t="shared" si="89"/>
        <v>0.36813636189873561</v>
      </c>
      <c r="AD504" s="5">
        <f t="shared" si="90"/>
        <v>0.54275493734203795</v>
      </c>
      <c r="AE504" s="5">
        <f t="shared" si="91"/>
        <v>2238.9534466132995</v>
      </c>
    </row>
    <row r="505" spans="12:31" x14ac:dyDescent="0.25">
      <c r="L505" s="4">
        <v>502</v>
      </c>
      <c r="M505" s="5">
        <f t="shared" si="92"/>
        <v>4030.11620390394</v>
      </c>
      <c r="N505" s="5">
        <f t="shared" si="84"/>
        <v>1.6396043386333925</v>
      </c>
      <c r="O505" s="5">
        <f t="shared" si="85"/>
        <v>0.66248485543626412</v>
      </c>
      <c r="P505" s="5">
        <f t="shared" si="86"/>
        <v>0.97711948319712838</v>
      </c>
      <c r="Q505" s="5">
        <f t="shared" si="87"/>
        <v>4029.1390844207431</v>
      </c>
      <c r="Z505" s="4">
        <v>502</v>
      </c>
      <c r="AA505" s="5">
        <f t="shared" si="93"/>
        <v>2238.9534466132995</v>
      </c>
      <c r="AB505" s="5">
        <f t="shared" si="88"/>
        <v>0.9108912992407735</v>
      </c>
      <c r="AC505" s="5">
        <f t="shared" si="89"/>
        <v>0.36804714190903554</v>
      </c>
      <c r="AD505" s="5">
        <f t="shared" si="90"/>
        <v>0.54284415733173796</v>
      </c>
      <c r="AE505" s="5">
        <f t="shared" si="91"/>
        <v>2238.4106024559678</v>
      </c>
    </row>
    <row r="506" spans="12:31" x14ac:dyDescent="0.25">
      <c r="L506" s="4">
        <v>503</v>
      </c>
      <c r="M506" s="5">
        <f t="shared" si="92"/>
        <v>4029.1390844207431</v>
      </c>
      <c r="N506" s="5">
        <f t="shared" si="84"/>
        <v>1.6396043386333925</v>
      </c>
      <c r="O506" s="5">
        <f t="shared" si="85"/>
        <v>0.66232423305546462</v>
      </c>
      <c r="P506" s="5">
        <f t="shared" si="86"/>
        <v>0.97728010557792788</v>
      </c>
      <c r="Q506" s="5">
        <f t="shared" si="87"/>
        <v>4028.1618043151652</v>
      </c>
      <c r="Z506" s="4">
        <v>503</v>
      </c>
      <c r="AA506" s="5">
        <f t="shared" si="93"/>
        <v>2238.4106024559678</v>
      </c>
      <c r="AB506" s="5">
        <f t="shared" si="88"/>
        <v>0.9108912992407735</v>
      </c>
      <c r="AC506" s="5">
        <f t="shared" si="89"/>
        <v>0.36795790725303584</v>
      </c>
      <c r="AD506" s="5">
        <f t="shared" si="90"/>
        <v>0.54293339198773771</v>
      </c>
      <c r="AE506" s="5">
        <f t="shared" si="91"/>
        <v>2237.86766906398</v>
      </c>
    </row>
    <row r="507" spans="12:31" x14ac:dyDescent="0.25">
      <c r="L507" s="4">
        <v>504</v>
      </c>
      <c r="M507" s="5">
        <f t="shared" si="92"/>
        <v>4028.1618043151652</v>
      </c>
      <c r="N507" s="5">
        <f t="shared" si="84"/>
        <v>1.6396043386333925</v>
      </c>
      <c r="O507" s="5">
        <f t="shared" si="85"/>
        <v>0.66216358427098609</v>
      </c>
      <c r="P507" s="5">
        <f t="shared" si="86"/>
        <v>0.97744075436240641</v>
      </c>
      <c r="Q507" s="5">
        <f t="shared" si="87"/>
        <v>4027.1843635608029</v>
      </c>
      <c r="Z507" s="4">
        <v>504</v>
      </c>
      <c r="AA507" s="5">
        <f t="shared" si="93"/>
        <v>2237.86766906398</v>
      </c>
      <c r="AB507" s="5">
        <f t="shared" si="88"/>
        <v>0.9108912992407735</v>
      </c>
      <c r="AC507" s="5">
        <f t="shared" si="89"/>
        <v>0.36786865792832546</v>
      </c>
      <c r="AD507" s="5">
        <f t="shared" si="90"/>
        <v>0.54302264131244804</v>
      </c>
      <c r="AE507" s="5">
        <f t="shared" si="91"/>
        <v>2237.3246464226677</v>
      </c>
    </row>
    <row r="508" spans="12:31" x14ac:dyDescent="0.25">
      <c r="L508" s="4">
        <v>505</v>
      </c>
      <c r="M508" s="5">
        <f t="shared" si="92"/>
        <v>4027.1843635608029</v>
      </c>
      <c r="N508" s="5">
        <f t="shared" si="84"/>
        <v>1.6396043386333925</v>
      </c>
      <c r="O508" s="5">
        <f t="shared" si="85"/>
        <v>0.66200290907848813</v>
      </c>
      <c r="P508" s="5">
        <f t="shared" si="86"/>
        <v>0.97760142955490437</v>
      </c>
      <c r="Q508" s="5">
        <f t="shared" si="87"/>
        <v>4026.2067621312481</v>
      </c>
      <c r="Z508" s="4">
        <v>505</v>
      </c>
      <c r="AA508" s="5">
        <f t="shared" si="93"/>
        <v>2237.3246464226677</v>
      </c>
      <c r="AB508" s="5">
        <f t="shared" si="88"/>
        <v>0.9108912992407735</v>
      </c>
      <c r="AC508" s="5">
        <f t="shared" si="89"/>
        <v>0.36777939393249331</v>
      </c>
      <c r="AD508" s="5">
        <f t="shared" si="90"/>
        <v>0.54311190530828024</v>
      </c>
      <c r="AE508" s="5">
        <f t="shared" si="91"/>
        <v>2236.7815345173594</v>
      </c>
    </row>
    <row r="509" spans="12:31" x14ac:dyDescent="0.25">
      <c r="L509" s="4">
        <v>506</v>
      </c>
      <c r="M509" s="5">
        <f t="shared" si="92"/>
        <v>4026.2067621312481</v>
      </c>
      <c r="N509" s="5">
        <f t="shared" si="84"/>
        <v>1.6396043386333925</v>
      </c>
      <c r="O509" s="5">
        <f t="shared" si="85"/>
        <v>0.66184220747362987</v>
      </c>
      <c r="P509" s="5">
        <f t="shared" si="86"/>
        <v>0.97776213115976263</v>
      </c>
      <c r="Q509" s="5">
        <f t="shared" si="87"/>
        <v>4025.2290000000885</v>
      </c>
      <c r="Z509" s="4">
        <v>506</v>
      </c>
      <c r="AA509" s="5">
        <f t="shared" si="93"/>
        <v>2236.7815345173594</v>
      </c>
      <c r="AB509" s="5">
        <f t="shared" si="88"/>
        <v>0.9108912992407735</v>
      </c>
      <c r="AC509" s="5">
        <f t="shared" si="89"/>
        <v>0.36769011526312761</v>
      </c>
      <c r="AD509" s="5">
        <f t="shared" si="90"/>
        <v>0.54320118397764583</v>
      </c>
      <c r="AE509" s="5">
        <f t="shared" si="91"/>
        <v>2236.2383333333819</v>
      </c>
    </row>
    <row r="510" spans="12:31" x14ac:dyDescent="0.25">
      <c r="L510" s="4">
        <v>507</v>
      </c>
      <c r="M510" s="5">
        <f t="shared" si="92"/>
        <v>4025.2290000000885</v>
      </c>
      <c r="N510" s="5">
        <f t="shared" si="84"/>
        <v>1.6396043386333925</v>
      </c>
      <c r="O510" s="5">
        <f t="shared" si="85"/>
        <v>0.66168147945206934</v>
      </c>
      <c r="P510" s="5">
        <f t="shared" si="86"/>
        <v>0.97792285918132316</v>
      </c>
      <c r="Q510" s="5">
        <f t="shared" si="87"/>
        <v>4024.251077140907</v>
      </c>
      <c r="Z510" s="4">
        <v>507</v>
      </c>
      <c r="AA510" s="5">
        <f t="shared" si="93"/>
        <v>2236.2383333333819</v>
      </c>
      <c r="AB510" s="5">
        <f t="shared" si="88"/>
        <v>0.9108912992407735</v>
      </c>
      <c r="AC510" s="5">
        <f t="shared" si="89"/>
        <v>0.36760082191781623</v>
      </c>
      <c r="AD510" s="5">
        <f t="shared" si="90"/>
        <v>0.54329047732295721</v>
      </c>
      <c r="AE510" s="5">
        <f t="shared" si="91"/>
        <v>2235.695042856059</v>
      </c>
    </row>
    <row r="511" spans="12:31" x14ac:dyDescent="0.25">
      <c r="L511" s="4">
        <v>508</v>
      </c>
      <c r="M511" s="5">
        <f t="shared" si="92"/>
        <v>4024.251077140907</v>
      </c>
      <c r="N511" s="5">
        <f t="shared" si="84"/>
        <v>1.6396043386333925</v>
      </c>
      <c r="O511" s="5">
        <f t="shared" si="85"/>
        <v>0.66152072500946413</v>
      </c>
      <c r="P511" s="5">
        <f t="shared" si="86"/>
        <v>0.97808361362392837</v>
      </c>
      <c r="Q511" s="5">
        <f t="shared" si="87"/>
        <v>4023.2729935272832</v>
      </c>
      <c r="Z511" s="4">
        <v>508</v>
      </c>
      <c r="AA511" s="5">
        <f t="shared" si="93"/>
        <v>2235.695042856059</v>
      </c>
      <c r="AB511" s="5">
        <f t="shared" si="88"/>
        <v>0.9108912992407735</v>
      </c>
      <c r="AC511" s="5">
        <f t="shared" si="89"/>
        <v>0.36751151389414671</v>
      </c>
      <c r="AD511" s="5">
        <f t="shared" si="90"/>
        <v>0.54337978534662679</v>
      </c>
      <c r="AE511" s="5">
        <f t="shared" si="91"/>
        <v>2235.1516630707124</v>
      </c>
    </row>
    <row r="512" spans="12:31" x14ac:dyDescent="0.25">
      <c r="L512" s="4">
        <v>509</v>
      </c>
      <c r="M512" s="5">
        <f t="shared" si="92"/>
        <v>4023.2729935272832</v>
      </c>
      <c r="N512" s="5">
        <f t="shared" si="84"/>
        <v>1.6396043386333925</v>
      </c>
      <c r="O512" s="5">
        <f t="shared" si="85"/>
        <v>0.66135994414147126</v>
      </c>
      <c r="P512" s="5">
        <f t="shared" si="86"/>
        <v>0.97824439449192124</v>
      </c>
      <c r="Q512" s="5">
        <f t="shared" si="87"/>
        <v>4022.2947491327914</v>
      </c>
      <c r="Z512" s="4">
        <v>509</v>
      </c>
      <c r="AA512" s="5">
        <f t="shared" si="93"/>
        <v>2235.1516630707124</v>
      </c>
      <c r="AB512" s="5">
        <f t="shared" si="88"/>
        <v>0.9108912992407735</v>
      </c>
      <c r="AC512" s="5">
        <f t="shared" si="89"/>
        <v>0.36742219118970615</v>
      </c>
      <c r="AD512" s="5">
        <f t="shared" si="90"/>
        <v>0.54346910805106741</v>
      </c>
      <c r="AE512" s="5">
        <f t="shared" si="91"/>
        <v>2234.6081939626615</v>
      </c>
    </row>
    <row r="513" spans="12:31" x14ac:dyDescent="0.25">
      <c r="L513" s="4">
        <v>510</v>
      </c>
      <c r="M513" s="5">
        <f t="shared" si="92"/>
        <v>4022.2947491327914</v>
      </c>
      <c r="N513" s="5">
        <f t="shared" si="84"/>
        <v>1.6396043386333925</v>
      </c>
      <c r="O513" s="5">
        <f t="shared" si="85"/>
        <v>0.66119913684374654</v>
      </c>
      <c r="P513" s="5">
        <f t="shared" si="86"/>
        <v>0.97840520178964596</v>
      </c>
      <c r="Q513" s="5">
        <f t="shared" si="87"/>
        <v>4021.3163439310019</v>
      </c>
      <c r="Z513" s="4">
        <v>510</v>
      </c>
      <c r="AA513" s="5">
        <f t="shared" si="93"/>
        <v>2234.6081939626615</v>
      </c>
      <c r="AB513" s="5">
        <f t="shared" si="88"/>
        <v>0.9108912992407735</v>
      </c>
      <c r="AC513" s="5">
        <f t="shared" si="89"/>
        <v>0.36733285380208136</v>
      </c>
      <c r="AD513" s="5">
        <f t="shared" si="90"/>
        <v>0.54355844543869214</v>
      </c>
      <c r="AE513" s="5">
        <f t="shared" si="91"/>
        <v>2234.064635517223</v>
      </c>
    </row>
    <row r="514" spans="12:31" x14ac:dyDescent="0.25">
      <c r="L514" s="4">
        <v>511</v>
      </c>
      <c r="M514" s="5">
        <f t="shared" si="92"/>
        <v>4021.3163439310019</v>
      </c>
      <c r="N514" s="5">
        <f t="shared" si="84"/>
        <v>1.6396043386333925</v>
      </c>
      <c r="O514" s="5">
        <f t="shared" si="85"/>
        <v>0.66103830311194556</v>
      </c>
      <c r="P514" s="5">
        <f t="shared" si="86"/>
        <v>0.97856603552144694</v>
      </c>
      <c r="Q514" s="5">
        <f t="shared" si="87"/>
        <v>4020.3377778954805</v>
      </c>
      <c r="Z514" s="4">
        <v>511</v>
      </c>
      <c r="AA514" s="5">
        <f t="shared" si="93"/>
        <v>2234.064635517223</v>
      </c>
      <c r="AB514" s="5">
        <f t="shared" si="88"/>
        <v>0.9108912992407735</v>
      </c>
      <c r="AC514" s="5">
        <f t="shared" si="89"/>
        <v>0.36724350172885861</v>
      </c>
      <c r="AD514" s="5">
        <f t="shared" si="90"/>
        <v>0.54364779751191494</v>
      </c>
      <c r="AE514" s="5">
        <f t="shared" si="91"/>
        <v>2233.5209877197112</v>
      </c>
    </row>
    <row r="515" spans="12:31" x14ac:dyDescent="0.25">
      <c r="L515" s="4">
        <v>512</v>
      </c>
      <c r="M515" s="5">
        <f t="shared" si="92"/>
        <v>4020.3377778954805</v>
      </c>
      <c r="N515" s="5">
        <f t="shared" si="84"/>
        <v>1.6396043386333925</v>
      </c>
      <c r="O515" s="5">
        <f t="shared" si="85"/>
        <v>0.66087744294172279</v>
      </c>
      <c r="P515" s="5">
        <f t="shared" si="86"/>
        <v>0.97872689569166971</v>
      </c>
      <c r="Q515" s="5">
        <f t="shared" si="87"/>
        <v>4019.3590509997889</v>
      </c>
      <c r="Z515" s="4">
        <v>512</v>
      </c>
      <c r="AA515" s="5">
        <f t="shared" si="93"/>
        <v>2233.5209877197112</v>
      </c>
      <c r="AB515" s="5">
        <f t="shared" si="88"/>
        <v>0.9108912992407735</v>
      </c>
      <c r="AC515" s="5">
        <f t="shared" si="89"/>
        <v>0.36715413496762378</v>
      </c>
      <c r="AD515" s="5">
        <f t="shared" si="90"/>
        <v>0.54373716427314966</v>
      </c>
      <c r="AE515" s="5">
        <f t="shared" si="91"/>
        <v>2232.9772505554379</v>
      </c>
    </row>
    <row r="516" spans="12:31" x14ac:dyDescent="0.25">
      <c r="L516" s="4">
        <v>513</v>
      </c>
      <c r="M516" s="5">
        <f t="shared" si="92"/>
        <v>4019.3590509997889</v>
      </c>
      <c r="N516" s="5">
        <f t="shared" si="84"/>
        <v>1.6396043386333925</v>
      </c>
      <c r="O516" s="5">
        <f t="shared" si="85"/>
        <v>0.6607165563287325</v>
      </c>
      <c r="P516" s="5">
        <f t="shared" si="86"/>
        <v>0.97888778230466</v>
      </c>
      <c r="Q516" s="5">
        <f t="shared" si="87"/>
        <v>4018.3801632174841</v>
      </c>
      <c r="Z516" s="4">
        <v>513</v>
      </c>
      <c r="AA516" s="5">
        <f t="shared" si="93"/>
        <v>2232.9772505554379</v>
      </c>
      <c r="AB516" s="5">
        <f t="shared" si="88"/>
        <v>0.9108912992407735</v>
      </c>
      <c r="AC516" s="5">
        <f t="shared" si="89"/>
        <v>0.36706475351596241</v>
      </c>
      <c r="AD516" s="5">
        <f t="shared" si="90"/>
        <v>0.54382654572481104</v>
      </c>
      <c r="AE516" s="5">
        <f t="shared" si="91"/>
        <v>2232.4334240097132</v>
      </c>
    </row>
    <row r="517" spans="12:31" x14ac:dyDescent="0.25">
      <c r="L517" s="4">
        <v>514</v>
      </c>
      <c r="M517" s="5">
        <f t="shared" si="92"/>
        <v>4018.3801632174841</v>
      </c>
      <c r="N517" s="5">
        <f t="shared" ref="N517:N580" si="94">$C$28</f>
        <v>1.6396043386333925</v>
      </c>
      <c r="O517" s="5">
        <f t="shared" ref="O517:O580" si="95">$C$15*M517</f>
        <v>0.66055564326862759</v>
      </c>
      <c r="P517" s="5">
        <f t="shared" ref="P517:P580" si="96">N517-O517</f>
        <v>0.97904869536476491</v>
      </c>
      <c r="Q517" s="5">
        <f t="shared" ref="Q517:Q580" si="97">M517-P517</f>
        <v>4017.4011145221193</v>
      </c>
      <c r="Z517" s="4">
        <v>514</v>
      </c>
      <c r="AA517" s="5">
        <f t="shared" si="93"/>
        <v>2232.4334240097132</v>
      </c>
      <c r="AB517" s="5">
        <f t="shared" ref="AB517:AB580" si="98">$C$40</f>
        <v>0.9108912992407735</v>
      </c>
      <c r="AC517" s="5">
        <f t="shared" ref="AC517:AC580" si="99">$C$15*AA517</f>
        <v>0.3669753573714597</v>
      </c>
      <c r="AD517" s="5">
        <f t="shared" ref="AD517:AD580" si="100">AB517-AC517</f>
        <v>0.5439159418693138</v>
      </c>
      <c r="AE517" s="5">
        <f t="shared" ref="AE517:AE580" si="101">AA517-AD517</f>
        <v>2231.889508067844</v>
      </c>
    </row>
    <row r="518" spans="12:31" x14ac:dyDescent="0.25">
      <c r="L518" s="4">
        <v>515</v>
      </c>
      <c r="M518" s="5">
        <f t="shared" si="92"/>
        <v>4017.4011145221193</v>
      </c>
      <c r="N518" s="5">
        <f t="shared" si="94"/>
        <v>1.6396043386333925</v>
      </c>
      <c r="O518" s="5">
        <f t="shared" si="95"/>
        <v>0.66039470375706077</v>
      </c>
      <c r="P518" s="5">
        <f t="shared" si="96"/>
        <v>0.97920963487633172</v>
      </c>
      <c r="Q518" s="5">
        <f t="shared" si="97"/>
        <v>4016.4219048872428</v>
      </c>
      <c r="Z518" s="4">
        <v>515</v>
      </c>
      <c r="AA518" s="5">
        <f t="shared" si="93"/>
        <v>2231.889508067844</v>
      </c>
      <c r="AB518" s="5">
        <f t="shared" si="98"/>
        <v>0.9108912992407735</v>
      </c>
      <c r="AC518" s="5">
        <f t="shared" si="99"/>
        <v>0.36688594653170037</v>
      </c>
      <c r="AD518" s="5">
        <f t="shared" si="100"/>
        <v>0.54400535270907313</v>
      </c>
      <c r="AE518" s="5">
        <f t="shared" si="101"/>
        <v>2231.3455027151349</v>
      </c>
    </row>
    <row r="519" spans="12:31" x14ac:dyDescent="0.25">
      <c r="L519" s="4">
        <v>516</v>
      </c>
      <c r="M519" s="5">
        <f t="shared" si="92"/>
        <v>4016.4219048872428</v>
      </c>
      <c r="N519" s="5">
        <f t="shared" si="94"/>
        <v>1.6396043386333925</v>
      </c>
      <c r="O519" s="5">
        <f t="shared" si="95"/>
        <v>0.66023373778968375</v>
      </c>
      <c r="P519" s="5">
        <f t="shared" si="96"/>
        <v>0.97937060084370875</v>
      </c>
      <c r="Q519" s="5">
        <f t="shared" si="97"/>
        <v>4015.4425342863992</v>
      </c>
      <c r="Z519" s="4">
        <v>516</v>
      </c>
      <c r="AA519" s="5">
        <f t="shared" si="93"/>
        <v>2231.3455027151349</v>
      </c>
      <c r="AB519" s="5">
        <f t="shared" si="98"/>
        <v>0.9108912992407735</v>
      </c>
      <c r="AC519" s="5">
        <f t="shared" si="99"/>
        <v>0.36679652099426874</v>
      </c>
      <c r="AD519" s="5">
        <f t="shared" si="100"/>
        <v>0.54409477824650476</v>
      </c>
      <c r="AE519" s="5">
        <f t="shared" si="101"/>
        <v>2230.8014079368886</v>
      </c>
    </row>
    <row r="520" spans="12:31" x14ac:dyDescent="0.25">
      <c r="L520" s="4">
        <v>517</v>
      </c>
      <c r="M520" s="5">
        <f t="shared" si="92"/>
        <v>4015.4425342863992</v>
      </c>
      <c r="N520" s="5">
        <f t="shared" si="94"/>
        <v>1.6396043386333925</v>
      </c>
      <c r="O520" s="5">
        <f t="shared" si="95"/>
        <v>0.66007274536214788</v>
      </c>
      <c r="P520" s="5">
        <f t="shared" si="96"/>
        <v>0.97953159327124462</v>
      </c>
      <c r="Q520" s="5">
        <f t="shared" si="97"/>
        <v>4014.4630026931281</v>
      </c>
      <c r="Z520" s="4">
        <v>517</v>
      </c>
      <c r="AA520" s="5">
        <f t="shared" si="93"/>
        <v>2230.8014079368886</v>
      </c>
      <c r="AB520" s="5">
        <f t="shared" si="98"/>
        <v>0.9108912992407735</v>
      </c>
      <c r="AC520" s="5">
        <f t="shared" si="99"/>
        <v>0.36670708075674885</v>
      </c>
      <c r="AD520" s="5">
        <f t="shared" si="100"/>
        <v>0.54418421848402465</v>
      </c>
      <c r="AE520" s="5">
        <f t="shared" si="101"/>
        <v>2230.2572237184045</v>
      </c>
    </row>
    <row r="521" spans="12:31" x14ac:dyDescent="0.25">
      <c r="L521" s="4">
        <v>518</v>
      </c>
      <c r="M521" s="5">
        <f t="shared" si="92"/>
        <v>4014.4630026931281</v>
      </c>
      <c r="N521" s="5">
        <f t="shared" si="94"/>
        <v>1.6396043386333925</v>
      </c>
      <c r="O521" s="5">
        <f t="shared" si="95"/>
        <v>0.65991172647010332</v>
      </c>
      <c r="P521" s="5">
        <f t="shared" si="96"/>
        <v>0.97969261216328918</v>
      </c>
      <c r="Q521" s="5">
        <f t="shared" si="97"/>
        <v>4013.4833100809647</v>
      </c>
      <c r="Z521" s="4">
        <v>518</v>
      </c>
      <c r="AA521" s="5">
        <f t="shared" si="93"/>
        <v>2230.2572237184045</v>
      </c>
      <c r="AB521" s="5">
        <f t="shared" si="98"/>
        <v>0.9108912992407735</v>
      </c>
      <c r="AC521" s="5">
        <f t="shared" si="99"/>
        <v>0.36661762581672402</v>
      </c>
      <c r="AD521" s="5">
        <f t="shared" si="100"/>
        <v>0.54427367342404942</v>
      </c>
      <c r="AE521" s="5">
        <f t="shared" si="101"/>
        <v>2229.7129500449805</v>
      </c>
    </row>
    <row r="522" spans="12:31" x14ac:dyDescent="0.25">
      <c r="L522" s="4">
        <v>519</v>
      </c>
      <c r="M522" s="5">
        <f t="shared" si="92"/>
        <v>4013.4833100809647</v>
      </c>
      <c r="N522" s="5">
        <f t="shared" si="94"/>
        <v>1.6396043386333925</v>
      </c>
      <c r="O522" s="5">
        <f t="shared" si="95"/>
        <v>0.65975068110919965</v>
      </c>
      <c r="P522" s="5">
        <f t="shared" si="96"/>
        <v>0.97985365752419284</v>
      </c>
      <c r="Q522" s="5">
        <f t="shared" si="97"/>
        <v>4012.5034564234406</v>
      </c>
      <c r="Z522" s="4">
        <v>519</v>
      </c>
      <c r="AA522" s="5">
        <f t="shared" si="93"/>
        <v>2229.7129500449805</v>
      </c>
      <c r="AB522" s="5">
        <f t="shared" si="98"/>
        <v>0.9108912992407735</v>
      </c>
      <c r="AC522" s="5">
        <f t="shared" si="99"/>
        <v>0.36652815617177764</v>
      </c>
      <c r="AD522" s="5">
        <f t="shared" si="100"/>
        <v>0.54436314306899591</v>
      </c>
      <c r="AE522" s="5">
        <f t="shared" si="101"/>
        <v>2229.1685869019116</v>
      </c>
    </row>
    <row r="523" spans="12:31" x14ac:dyDescent="0.25">
      <c r="L523" s="4">
        <v>520</v>
      </c>
      <c r="M523" s="5">
        <f t="shared" si="92"/>
        <v>4012.5034564234406</v>
      </c>
      <c r="N523" s="5">
        <f t="shared" si="94"/>
        <v>1.6396043386333925</v>
      </c>
      <c r="O523" s="5">
        <f t="shared" si="95"/>
        <v>0.65958960927508614</v>
      </c>
      <c r="P523" s="5">
        <f t="shared" si="96"/>
        <v>0.98001472935830636</v>
      </c>
      <c r="Q523" s="5">
        <f t="shared" si="97"/>
        <v>4011.5234416940825</v>
      </c>
      <c r="Z523" s="4">
        <v>520</v>
      </c>
      <c r="AA523" s="5">
        <f t="shared" si="93"/>
        <v>2229.1685869019116</v>
      </c>
      <c r="AB523" s="5">
        <f t="shared" si="98"/>
        <v>0.9108912992407735</v>
      </c>
      <c r="AC523" s="5">
        <f t="shared" si="99"/>
        <v>0.3664386718194923</v>
      </c>
      <c r="AD523" s="5">
        <f t="shared" si="100"/>
        <v>0.5444526274212812</v>
      </c>
      <c r="AE523" s="5">
        <f t="shared" si="101"/>
        <v>2228.6241342744902</v>
      </c>
    </row>
    <row r="524" spans="12:31" x14ac:dyDescent="0.25">
      <c r="L524" s="4">
        <v>521</v>
      </c>
      <c r="M524" s="5">
        <f t="shared" si="92"/>
        <v>4011.5234416940825</v>
      </c>
      <c r="N524" s="5">
        <f t="shared" si="94"/>
        <v>1.6396043386333925</v>
      </c>
      <c r="O524" s="5">
        <f t="shared" si="95"/>
        <v>0.65942851096341082</v>
      </c>
      <c r="P524" s="5">
        <f t="shared" si="96"/>
        <v>0.98017582766998168</v>
      </c>
      <c r="Q524" s="5">
        <f t="shared" si="97"/>
        <v>4010.5432658664126</v>
      </c>
      <c r="Z524" s="4">
        <v>521</v>
      </c>
      <c r="AA524" s="5">
        <f t="shared" si="93"/>
        <v>2228.6241342744902</v>
      </c>
      <c r="AB524" s="5">
        <f t="shared" si="98"/>
        <v>0.9108912992407735</v>
      </c>
      <c r="AC524" s="5">
        <f t="shared" si="99"/>
        <v>0.36634917275745044</v>
      </c>
      <c r="AD524" s="5">
        <f t="shared" si="100"/>
        <v>0.54454212648332301</v>
      </c>
      <c r="AE524" s="5">
        <f t="shared" si="101"/>
        <v>2228.0795921480067</v>
      </c>
    </row>
    <row r="525" spans="12:31" x14ac:dyDescent="0.25">
      <c r="L525" s="4">
        <v>522</v>
      </c>
      <c r="M525" s="5">
        <f t="shared" si="92"/>
        <v>4010.5432658664126</v>
      </c>
      <c r="N525" s="5">
        <f t="shared" si="94"/>
        <v>1.6396043386333925</v>
      </c>
      <c r="O525" s="5">
        <f t="shared" si="95"/>
        <v>0.65926738616982128</v>
      </c>
      <c r="P525" s="5">
        <f t="shared" si="96"/>
        <v>0.98033695246357122</v>
      </c>
      <c r="Q525" s="5">
        <f t="shared" si="97"/>
        <v>4009.5629289139492</v>
      </c>
      <c r="Z525" s="4">
        <v>522</v>
      </c>
      <c r="AA525" s="5">
        <f t="shared" si="93"/>
        <v>2228.0795921480067</v>
      </c>
      <c r="AB525" s="5">
        <f t="shared" si="98"/>
        <v>0.9108912992407735</v>
      </c>
      <c r="AC525" s="5">
        <f t="shared" si="99"/>
        <v>0.36625965898323398</v>
      </c>
      <c r="AD525" s="5">
        <f t="shared" si="100"/>
        <v>0.54463164025753952</v>
      </c>
      <c r="AE525" s="5">
        <f t="shared" si="101"/>
        <v>2227.534960507749</v>
      </c>
    </row>
    <row r="526" spans="12:31" x14ac:dyDescent="0.25">
      <c r="L526" s="4">
        <v>523</v>
      </c>
      <c r="M526" s="5">
        <f t="shared" si="92"/>
        <v>4009.5629289139492</v>
      </c>
      <c r="N526" s="5">
        <f t="shared" si="94"/>
        <v>1.6396043386333925</v>
      </c>
      <c r="O526" s="5">
        <f t="shared" si="95"/>
        <v>0.65910623488996423</v>
      </c>
      <c r="P526" s="5">
        <f t="shared" si="96"/>
        <v>0.98049810374342827</v>
      </c>
      <c r="Q526" s="5">
        <f t="shared" si="97"/>
        <v>4008.582430810206</v>
      </c>
      <c r="Z526" s="4">
        <v>523</v>
      </c>
      <c r="AA526" s="5">
        <f t="shared" si="93"/>
        <v>2227.534960507749</v>
      </c>
      <c r="AB526" s="5">
        <f t="shared" si="98"/>
        <v>0.9108912992407735</v>
      </c>
      <c r="AC526" s="5">
        <f t="shared" si="99"/>
        <v>0.36617013049442448</v>
      </c>
      <c r="AD526" s="5">
        <f t="shared" si="100"/>
        <v>0.54472116874634902</v>
      </c>
      <c r="AE526" s="5">
        <f t="shared" si="101"/>
        <v>2226.9902393390025</v>
      </c>
    </row>
    <row r="527" spans="12:31" x14ac:dyDescent="0.25">
      <c r="L527" s="4">
        <v>524</v>
      </c>
      <c r="M527" s="5">
        <f t="shared" si="92"/>
        <v>4008.582430810206</v>
      </c>
      <c r="N527" s="5">
        <f t="shared" si="94"/>
        <v>1.6396043386333925</v>
      </c>
      <c r="O527" s="5">
        <f t="shared" si="95"/>
        <v>0.65894505711948592</v>
      </c>
      <c r="P527" s="5">
        <f t="shared" si="96"/>
        <v>0.98065928151390658</v>
      </c>
      <c r="Q527" s="5">
        <f t="shared" si="97"/>
        <v>4007.6017715286921</v>
      </c>
      <c r="Z527" s="4">
        <v>524</v>
      </c>
      <c r="AA527" s="5">
        <f t="shared" si="93"/>
        <v>2226.9902393390025</v>
      </c>
      <c r="AB527" s="5">
        <f t="shared" si="98"/>
        <v>0.9108912992407735</v>
      </c>
      <c r="AC527" s="5">
        <f t="shared" si="99"/>
        <v>0.36608058728860315</v>
      </c>
      <c r="AD527" s="5">
        <f t="shared" si="100"/>
        <v>0.54481071195217035</v>
      </c>
      <c r="AE527" s="5">
        <f t="shared" si="101"/>
        <v>2226.4454286270502</v>
      </c>
    </row>
    <row r="528" spans="12:31" x14ac:dyDescent="0.25">
      <c r="L528" s="4">
        <v>525</v>
      </c>
      <c r="M528" s="5">
        <f t="shared" si="92"/>
        <v>4007.6017715286921</v>
      </c>
      <c r="N528" s="5">
        <f t="shared" si="94"/>
        <v>1.6396043386333925</v>
      </c>
      <c r="O528" s="5">
        <f t="shared" si="95"/>
        <v>0.65878385285403163</v>
      </c>
      <c r="P528" s="5">
        <f t="shared" si="96"/>
        <v>0.98082048577936087</v>
      </c>
      <c r="Q528" s="5">
        <f t="shared" si="97"/>
        <v>4006.6209510429126</v>
      </c>
      <c r="Z528" s="4">
        <v>525</v>
      </c>
      <c r="AA528" s="5">
        <f t="shared" si="93"/>
        <v>2226.4454286270502</v>
      </c>
      <c r="AB528" s="5">
        <f t="shared" si="98"/>
        <v>0.9108912992407735</v>
      </c>
      <c r="AC528" s="5">
        <f t="shared" si="99"/>
        <v>0.36599102936335071</v>
      </c>
      <c r="AD528" s="5">
        <f t="shared" si="100"/>
        <v>0.54490026987742279</v>
      </c>
      <c r="AE528" s="5">
        <f t="shared" si="101"/>
        <v>2225.9005283571728</v>
      </c>
    </row>
    <row r="529" spans="12:31" x14ac:dyDescent="0.25">
      <c r="L529" s="4">
        <v>526</v>
      </c>
      <c r="M529" s="5">
        <f t="shared" si="92"/>
        <v>4006.6209510429126</v>
      </c>
      <c r="N529" s="5">
        <f t="shared" si="94"/>
        <v>1.6396043386333925</v>
      </c>
      <c r="O529" s="5">
        <f t="shared" si="95"/>
        <v>0.65862262208924593</v>
      </c>
      <c r="P529" s="5">
        <f t="shared" si="96"/>
        <v>0.98098171654414656</v>
      </c>
      <c r="Q529" s="5">
        <f t="shared" si="97"/>
        <v>4005.6399693263684</v>
      </c>
      <c r="Z529" s="4">
        <v>526</v>
      </c>
      <c r="AA529" s="5">
        <f t="shared" si="93"/>
        <v>2225.9005283571728</v>
      </c>
      <c r="AB529" s="5">
        <f t="shared" si="98"/>
        <v>0.9108912992407735</v>
      </c>
      <c r="AC529" s="5">
        <f t="shared" si="99"/>
        <v>0.36590145671624758</v>
      </c>
      <c r="AD529" s="5">
        <f t="shared" si="100"/>
        <v>0.54498984252452587</v>
      </c>
      <c r="AE529" s="5">
        <f t="shared" si="101"/>
        <v>2225.3555385146483</v>
      </c>
    </row>
    <row r="530" spans="12:31" x14ac:dyDescent="0.25">
      <c r="L530" s="4">
        <v>527</v>
      </c>
      <c r="M530" s="5">
        <f t="shared" si="92"/>
        <v>4005.6399693263684</v>
      </c>
      <c r="N530" s="5">
        <f t="shared" si="94"/>
        <v>1.6396043386333925</v>
      </c>
      <c r="O530" s="5">
        <f t="shared" si="95"/>
        <v>0.65846136482077289</v>
      </c>
      <c r="P530" s="5">
        <f t="shared" si="96"/>
        <v>0.98114297381261961</v>
      </c>
      <c r="Q530" s="5">
        <f t="shared" si="97"/>
        <v>4004.6588263525559</v>
      </c>
      <c r="Z530" s="4">
        <v>527</v>
      </c>
      <c r="AA530" s="5">
        <f t="shared" si="93"/>
        <v>2225.3555385146483</v>
      </c>
      <c r="AB530" s="5">
        <f t="shared" si="98"/>
        <v>0.9108912992407735</v>
      </c>
      <c r="AC530" s="5">
        <f t="shared" si="99"/>
        <v>0.3658118693448737</v>
      </c>
      <c r="AD530" s="5">
        <f t="shared" si="100"/>
        <v>0.54507942989589986</v>
      </c>
      <c r="AE530" s="5">
        <f t="shared" si="101"/>
        <v>2224.8104590847524</v>
      </c>
    </row>
    <row r="531" spans="12:31" x14ac:dyDescent="0.25">
      <c r="L531" s="4">
        <v>528</v>
      </c>
      <c r="M531" s="5">
        <f t="shared" si="92"/>
        <v>4004.6588263525559</v>
      </c>
      <c r="N531" s="5">
        <f t="shared" si="94"/>
        <v>1.6396043386333925</v>
      </c>
      <c r="O531" s="5">
        <f t="shared" si="95"/>
        <v>0.65830008104425575</v>
      </c>
      <c r="P531" s="5">
        <f t="shared" si="96"/>
        <v>0.98130425758913675</v>
      </c>
      <c r="Q531" s="5">
        <f t="shared" si="97"/>
        <v>4003.6775220949667</v>
      </c>
      <c r="Z531" s="4">
        <v>528</v>
      </c>
      <c r="AA531" s="5">
        <f t="shared" si="93"/>
        <v>2224.8104590847524</v>
      </c>
      <c r="AB531" s="5">
        <f t="shared" si="98"/>
        <v>0.9108912992407735</v>
      </c>
      <c r="AC531" s="5">
        <f t="shared" si="99"/>
        <v>0.36572226724680862</v>
      </c>
      <c r="AD531" s="5">
        <f t="shared" si="100"/>
        <v>0.54516903199396483</v>
      </c>
      <c r="AE531" s="5">
        <f t="shared" si="101"/>
        <v>2224.2652900527582</v>
      </c>
    </row>
    <row r="532" spans="12:31" x14ac:dyDescent="0.25">
      <c r="L532" s="4">
        <v>529</v>
      </c>
      <c r="M532" s="5">
        <f t="shared" si="92"/>
        <v>4003.6775220949667</v>
      </c>
      <c r="N532" s="5">
        <f t="shared" si="94"/>
        <v>1.6396043386333925</v>
      </c>
      <c r="O532" s="5">
        <f t="shared" si="95"/>
        <v>0.658138770755337</v>
      </c>
      <c r="P532" s="5">
        <f t="shared" si="96"/>
        <v>0.9814655678780555</v>
      </c>
      <c r="Q532" s="5">
        <f t="shared" si="97"/>
        <v>4002.6960565270888</v>
      </c>
      <c r="Z532" s="4">
        <v>529</v>
      </c>
      <c r="AA532" s="5">
        <f t="shared" si="93"/>
        <v>2224.2652900527582</v>
      </c>
      <c r="AB532" s="5">
        <f t="shared" si="98"/>
        <v>0.9108912992407735</v>
      </c>
      <c r="AC532" s="5">
        <f t="shared" si="99"/>
        <v>0.3656326504196315</v>
      </c>
      <c r="AD532" s="5">
        <f t="shared" si="100"/>
        <v>0.54525864882114194</v>
      </c>
      <c r="AE532" s="5">
        <f t="shared" si="101"/>
        <v>2223.7200314039369</v>
      </c>
    </row>
    <row r="533" spans="12:31" x14ac:dyDescent="0.25">
      <c r="L533" s="4">
        <v>530</v>
      </c>
      <c r="M533" s="5">
        <f t="shared" si="92"/>
        <v>4002.6960565270888</v>
      </c>
      <c r="N533" s="5">
        <f t="shared" si="94"/>
        <v>1.6396043386333925</v>
      </c>
      <c r="O533" s="5">
        <f t="shared" si="95"/>
        <v>0.65797743394965846</v>
      </c>
      <c r="P533" s="5">
        <f t="shared" si="96"/>
        <v>0.98162690468373404</v>
      </c>
      <c r="Q533" s="5">
        <f t="shared" si="97"/>
        <v>4001.7144296224051</v>
      </c>
      <c r="Z533" s="4">
        <v>530</v>
      </c>
      <c r="AA533" s="5">
        <f t="shared" si="93"/>
        <v>2223.7200314039369</v>
      </c>
      <c r="AB533" s="5">
        <f t="shared" si="98"/>
        <v>0.9108912992407735</v>
      </c>
      <c r="AC533" s="5">
        <f t="shared" si="99"/>
        <v>0.36554301886092117</v>
      </c>
      <c r="AD533" s="5">
        <f t="shared" si="100"/>
        <v>0.54534828037985239</v>
      </c>
      <c r="AE533" s="5">
        <f t="shared" si="101"/>
        <v>2223.1746831235569</v>
      </c>
    </row>
    <row r="534" spans="12:31" x14ac:dyDescent="0.25">
      <c r="L534" s="4">
        <v>531</v>
      </c>
      <c r="M534" s="5">
        <f t="shared" si="92"/>
        <v>4001.7144296224051</v>
      </c>
      <c r="N534" s="5">
        <f t="shared" si="94"/>
        <v>1.6396043386333925</v>
      </c>
      <c r="O534" s="5">
        <f t="shared" si="95"/>
        <v>0.65781607062286118</v>
      </c>
      <c r="P534" s="5">
        <f t="shared" si="96"/>
        <v>0.98178826801053132</v>
      </c>
      <c r="Q534" s="5">
        <f t="shared" si="97"/>
        <v>4000.7326413543947</v>
      </c>
      <c r="Z534" s="4">
        <v>531</v>
      </c>
      <c r="AA534" s="5">
        <f t="shared" si="93"/>
        <v>2223.1746831235569</v>
      </c>
      <c r="AB534" s="5">
        <f t="shared" si="98"/>
        <v>0.9108912992407735</v>
      </c>
      <c r="AC534" s="5">
        <f t="shared" si="99"/>
        <v>0.36545337256825594</v>
      </c>
      <c r="AD534" s="5">
        <f t="shared" si="100"/>
        <v>0.54543792667251756</v>
      </c>
      <c r="AE534" s="5">
        <f t="shared" si="101"/>
        <v>2222.6292451968843</v>
      </c>
    </row>
    <row r="535" spans="12:31" x14ac:dyDescent="0.25">
      <c r="L535" s="4">
        <v>532</v>
      </c>
      <c r="M535" s="5">
        <f t="shared" ref="M535:M598" si="102">Q534</f>
        <v>4000.7326413543947</v>
      </c>
      <c r="N535" s="5">
        <f t="shared" si="94"/>
        <v>1.6396043386333925</v>
      </c>
      <c r="O535" s="5">
        <f t="shared" si="95"/>
        <v>0.65765468077058542</v>
      </c>
      <c r="P535" s="5">
        <f t="shared" si="96"/>
        <v>0.98194965786280708</v>
      </c>
      <c r="Q535" s="5">
        <f t="shared" si="97"/>
        <v>3999.7506916965317</v>
      </c>
      <c r="Z535" s="4">
        <v>532</v>
      </c>
      <c r="AA535" s="5">
        <f t="shared" ref="AA535:AA598" si="103">AE534</f>
        <v>2222.6292451968843</v>
      </c>
      <c r="AB535" s="5">
        <f t="shared" si="98"/>
        <v>0.9108912992407735</v>
      </c>
      <c r="AC535" s="5">
        <f t="shared" si="99"/>
        <v>0.36536371153921388</v>
      </c>
      <c r="AD535" s="5">
        <f t="shared" si="100"/>
        <v>0.54552758770155962</v>
      </c>
      <c r="AE535" s="5">
        <f t="shared" si="101"/>
        <v>2222.0837176091827</v>
      </c>
    </row>
    <row r="536" spans="12:31" x14ac:dyDescent="0.25">
      <c r="L536" s="4">
        <v>533</v>
      </c>
      <c r="M536" s="5">
        <f t="shared" si="102"/>
        <v>3999.7506916965317</v>
      </c>
      <c r="N536" s="5">
        <f t="shared" si="94"/>
        <v>1.6396043386333925</v>
      </c>
      <c r="O536" s="5">
        <f t="shared" si="95"/>
        <v>0.657493264388471</v>
      </c>
      <c r="P536" s="5">
        <f t="shared" si="96"/>
        <v>0.9821110742449215</v>
      </c>
      <c r="Q536" s="5">
        <f t="shared" si="97"/>
        <v>3998.7685806222867</v>
      </c>
      <c r="Z536" s="4">
        <v>533</v>
      </c>
      <c r="AA536" s="5">
        <f t="shared" si="103"/>
        <v>2222.0837176091827</v>
      </c>
      <c r="AB536" s="5">
        <f t="shared" si="98"/>
        <v>0.9108912992407735</v>
      </c>
      <c r="AC536" s="5">
        <f t="shared" si="99"/>
        <v>0.36527403577137252</v>
      </c>
      <c r="AD536" s="5">
        <f t="shared" si="100"/>
        <v>0.54561726346940098</v>
      </c>
      <c r="AE536" s="5">
        <f t="shared" si="101"/>
        <v>2221.5381003457132</v>
      </c>
    </row>
    <row r="537" spans="12:31" x14ac:dyDescent="0.25">
      <c r="L537" s="4">
        <v>534</v>
      </c>
      <c r="M537" s="5">
        <f t="shared" si="102"/>
        <v>3998.7685806222867</v>
      </c>
      <c r="N537" s="5">
        <f t="shared" si="94"/>
        <v>1.6396043386333925</v>
      </c>
      <c r="O537" s="5">
        <f t="shared" si="95"/>
        <v>0.65733182147215674</v>
      </c>
      <c r="P537" s="5">
        <f t="shared" si="96"/>
        <v>0.98227251716123576</v>
      </c>
      <c r="Q537" s="5">
        <f t="shared" si="97"/>
        <v>3997.7863081051255</v>
      </c>
      <c r="Z537" s="4">
        <v>534</v>
      </c>
      <c r="AA537" s="5">
        <f t="shared" si="103"/>
        <v>2221.5381003457132</v>
      </c>
      <c r="AB537" s="5">
        <f t="shared" si="98"/>
        <v>0.9108912992407735</v>
      </c>
      <c r="AC537" s="5">
        <f t="shared" si="99"/>
        <v>0.36518434526230903</v>
      </c>
      <c r="AD537" s="5">
        <f t="shared" si="100"/>
        <v>0.54570695397846447</v>
      </c>
      <c r="AE537" s="5">
        <f t="shared" si="101"/>
        <v>2220.9923933917348</v>
      </c>
    </row>
    <row r="538" spans="12:31" x14ac:dyDescent="0.25">
      <c r="L538" s="4">
        <v>535</v>
      </c>
      <c r="M538" s="5">
        <f t="shared" si="102"/>
        <v>3997.7863081051255</v>
      </c>
      <c r="N538" s="5">
        <f t="shared" si="94"/>
        <v>1.6396043386333925</v>
      </c>
      <c r="O538" s="5">
        <f t="shared" si="95"/>
        <v>0.65717035201728091</v>
      </c>
      <c r="P538" s="5">
        <f t="shared" si="96"/>
        <v>0.98243398661611159</v>
      </c>
      <c r="Q538" s="5">
        <f t="shared" si="97"/>
        <v>3996.8038741185096</v>
      </c>
      <c r="Z538" s="4">
        <v>535</v>
      </c>
      <c r="AA538" s="5">
        <f t="shared" si="103"/>
        <v>2220.9923933917348</v>
      </c>
      <c r="AB538" s="5">
        <f t="shared" si="98"/>
        <v>0.9108912992407735</v>
      </c>
      <c r="AC538" s="5">
        <f t="shared" si="99"/>
        <v>0.36509464000960024</v>
      </c>
      <c r="AD538" s="5">
        <f t="shared" si="100"/>
        <v>0.54579665923117326</v>
      </c>
      <c r="AE538" s="5">
        <f t="shared" si="101"/>
        <v>2220.4465967325036</v>
      </c>
    </row>
    <row r="539" spans="12:31" x14ac:dyDescent="0.25">
      <c r="L539" s="4">
        <v>536</v>
      </c>
      <c r="M539" s="5">
        <f t="shared" si="102"/>
        <v>3996.8038741185096</v>
      </c>
      <c r="N539" s="5">
        <f t="shared" si="94"/>
        <v>1.6396043386333925</v>
      </c>
      <c r="O539" s="5">
        <f t="shared" si="95"/>
        <v>0.657008856019481</v>
      </c>
      <c r="P539" s="5">
        <f t="shared" si="96"/>
        <v>0.9825954826139115</v>
      </c>
      <c r="Q539" s="5">
        <f t="shared" si="97"/>
        <v>3995.8212786358959</v>
      </c>
      <c r="Z539" s="4">
        <v>536</v>
      </c>
      <c r="AA539" s="5">
        <f t="shared" si="103"/>
        <v>2220.4465967325036</v>
      </c>
      <c r="AB539" s="5">
        <f t="shared" si="98"/>
        <v>0.9108912992407735</v>
      </c>
      <c r="AC539" s="5">
        <f t="shared" si="99"/>
        <v>0.36500492001082252</v>
      </c>
      <c r="AD539" s="5">
        <f t="shared" si="100"/>
        <v>0.54588637922995098</v>
      </c>
      <c r="AE539" s="5">
        <f t="shared" si="101"/>
        <v>2219.9007103532736</v>
      </c>
    </row>
    <row r="540" spans="12:31" x14ac:dyDescent="0.25">
      <c r="L540" s="4">
        <v>537</v>
      </c>
      <c r="M540" s="5">
        <f t="shared" si="102"/>
        <v>3995.8212786358959</v>
      </c>
      <c r="N540" s="5">
        <f t="shared" si="94"/>
        <v>1.6396043386333925</v>
      </c>
      <c r="O540" s="5">
        <f t="shared" si="95"/>
        <v>0.65684733347439384</v>
      </c>
      <c r="P540" s="5">
        <f t="shared" si="96"/>
        <v>0.98275700515899866</v>
      </c>
      <c r="Q540" s="5">
        <f t="shared" si="97"/>
        <v>3994.838521630737</v>
      </c>
      <c r="Z540" s="4">
        <v>537</v>
      </c>
      <c r="AA540" s="5">
        <f t="shared" si="103"/>
        <v>2219.9007103532736</v>
      </c>
      <c r="AB540" s="5">
        <f t="shared" si="98"/>
        <v>0.9108912992407735</v>
      </c>
      <c r="AC540" s="5">
        <f t="shared" si="99"/>
        <v>0.36491518526355182</v>
      </c>
      <c r="AD540" s="5">
        <f t="shared" si="100"/>
        <v>0.54597611397722168</v>
      </c>
      <c r="AE540" s="5">
        <f t="shared" si="101"/>
        <v>2219.3547342392962</v>
      </c>
    </row>
    <row r="541" spans="12:31" x14ac:dyDescent="0.25">
      <c r="L541" s="4">
        <v>538</v>
      </c>
      <c r="M541" s="5">
        <f t="shared" si="102"/>
        <v>3994.838521630737</v>
      </c>
      <c r="N541" s="5">
        <f t="shared" si="94"/>
        <v>1.6396043386333925</v>
      </c>
      <c r="O541" s="5">
        <f t="shared" si="95"/>
        <v>0.65668578437765546</v>
      </c>
      <c r="P541" s="5">
        <f t="shared" si="96"/>
        <v>0.98291855425573704</v>
      </c>
      <c r="Q541" s="5">
        <f t="shared" si="97"/>
        <v>3993.8556030764812</v>
      </c>
      <c r="Z541" s="4">
        <v>538</v>
      </c>
      <c r="AA541" s="5">
        <f t="shared" si="103"/>
        <v>2219.3547342392962</v>
      </c>
      <c r="AB541" s="5">
        <f t="shared" si="98"/>
        <v>0.9108912992407735</v>
      </c>
      <c r="AC541" s="5">
        <f t="shared" si="99"/>
        <v>0.3648254357653638</v>
      </c>
      <c r="AD541" s="5">
        <f t="shared" si="100"/>
        <v>0.54606586347540964</v>
      </c>
      <c r="AE541" s="5">
        <f t="shared" si="101"/>
        <v>2218.8086683758206</v>
      </c>
    </row>
    <row r="542" spans="12:31" x14ac:dyDescent="0.25">
      <c r="L542" s="4">
        <v>539</v>
      </c>
      <c r="M542" s="5">
        <f t="shared" si="102"/>
        <v>3993.8556030764812</v>
      </c>
      <c r="N542" s="5">
        <f t="shared" si="94"/>
        <v>1.6396043386333925</v>
      </c>
      <c r="O542" s="5">
        <f t="shared" si="95"/>
        <v>0.65652420872490103</v>
      </c>
      <c r="P542" s="5">
        <f t="shared" si="96"/>
        <v>0.98308012990849147</v>
      </c>
      <c r="Q542" s="5">
        <f t="shared" si="97"/>
        <v>3992.8725229465726</v>
      </c>
      <c r="Z542" s="4">
        <v>539</v>
      </c>
      <c r="AA542" s="5">
        <f t="shared" si="103"/>
        <v>2218.8086683758206</v>
      </c>
      <c r="AB542" s="5">
        <f t="shared" si="98"/>
        <v>0.9108912992407735</v>
      </c>
      <c r="AC542" s="5">
        <f t="shared" si="99"/>
        <v>0.36473567151383351</v>
      </c>
      <c r="AD542" s="5">
        <f t="shared" si="100"/>
        <v>0.54615562772693993</v>
      </c>
      <c r="AE542" s="5">
        <f t="shared" si="101"/>
        <v>2218.2625127480937</v>
      </c>
    </row>
    <row r="543" spans="12:31" x14ac:dyDescent="0.25">
      <c r="L543" s="4">
        <v>540</v>
      </c>
      <c r="M543" s="5">
        <f t="shared" si="102"/>
        <v>3992.8725229465726</v>
      </c>
      <c r="N543" s="5">
        <f t="shared" si="94"/>
        <v>1.6396043386333925</v>
      </c>
      <c r="O543" s="5">
        <f t="shared" si="95"/>
        <v>0.65636260651176537</v>
      </c>
      <c r="P543" s="5">
        <f t="shared" si="96"/>
        <v>0.98324173212162713</v>
      </c>
      <c r="Q543" s="5">
        <f t="shared" si="97"/>
        <v>3991.8892812144509</v>
      </c>
      <c r="Z543" s="4">
        <v>540</v>
      </c>
      <c r="AA543" s="5">
        <f t="shared" si="103"/>
        <v>2218.2625127480937</v>
      </c>
      <c r="AB543" s="5">
        <f t="shared" si="98"/>
        <v>0.9108912992407735</v>
      </c>
      <c r="AC543" s="5">
        <f t="shared" si="99"/>
        <v>0.36464589250653595</v>
      </c>
      <c r="AD543" s="5">
        <f t="shared" si="100"/>
        <v>0.54624540673423749</v>
      </c>
      <c r="AE543" s="5">
        <f t="shared" si="101"/>
        <v>2217.7162673413595</v>
      </c>
    </row>
    <row r="544" spans="12:31" x14ac:dyDescent="0.25">
      <c r="L544" s="4">
        <v>541</v>
      </c>
      <c r="M544" s="5">
        <f t="shared" si="102"/>
        <v>3991.8892812144509</v>
      </c>
      <c r="N544" s="5">
        <f t="shared" si="94"/>
        <v>1.6396043386333925</v>
      </c>
      <c r="O544" s="5">
        <f t="shared" si="95"/>
        <v>0.65620097773388231</v>
      </c>
      <c r="P544" s="5">
        <f t="shared" si="96"/>
        <v>0.98340336089951019</v>
      </c>
      <c r="Q544" s="5">
        <f t="shared" si="97"/>
        <v>3990.9058778535514</v>
      </c>
      <c r="Z544" s="4">
        <v>541</v>
      </c>
      <c r="AA544" s="5">
        <f t="shared" si="103"/>
        <v>2217.7162673413595</v>
      </c>
      <c r="AB544" s="5">
        <f t="shared" si="98"/>
        <v>0.9108912992407735</v>
      </c>
      <c r="AC544" s="5">
        <f t="shared" si="99"/>
        <v>0.36455609874104539</v>
      </c>
      <c r="AD544" s="5">
        <f t="shared" si="100"/>
        <v>0.54633520049972817</v>
      </c>
      <c r="AE544" s="5">
        <f t="shared" si="101"/>
        <v>2217.1699321408596</v>
      </c>
    </row>
    <row r="545" spans="12:31" x14ac:dyDescent="0.25">
      <c r="L545" s="4">
        <v>542</v>
      </c>
      <c r="M545" s="5">
        <f t="shared" si="102"/>
        <v>3990.9058778535514</v>
      </c>
      <c r="N545" s="5">
        <f t="shared" si="94"/>
        <v>1.6396043386333925</v>
      </c>
      <c r="O545" s="5">
        <f t="shared" si="95"/>
        <v>0.65603932238688523</v>
      </c>
      <c r="P545" s="5">
        <f t="shared" si="96"/>
        <v>0.98356501624650727</v>
      </c>
      <c r="Q545" s="5">
        <f t="shared" si="97"/>
        <v>3989.9223128373051</v>
      </c>
      <c r="Z545" s="4">
        <v>542</v>
      </c>
      <c r="AA545" s="5">
        <f t="shared" si="103"/>
        <v>2217.1699321408596</v>
      </c>
      <c r="AB545" s="5">
        <f t="shared" si="98"/>
        <v>0.9108912992407735</v>
      </c>
      <c r="AC545" s="5">
        <f t="shared" si="99"/>
        <v>0.36446629021493582</v>
      </c>
      <c r="AD545" s="5">
        <f t="shared" si="100"/>
        <v>0.54642500902583768</v>
      </c>
      <c r="AE545" s="5">
        <f t="shared" si="101"/>
        <v>2216.6235071318338</v>
      </c>
    </row>
    <row r="546" spans="12:31" x14ac:dyDescent="0.25">
      <c r="L546" s="4">
        <v>543</v>
      </c>
      <c r="M546" s="5">
        <f t="shared" si="102"/>
        <v>3989.9223128373051</v>
      </c>
      <c r="N546" s="5">
        <f t="shared" si="94"/>
        <v>1.6396043386333925</v>
      </c>
      <c r="O546" s="5">
        <f t="shared" si="95"/>
        <v>0.65587764046640629</v>
      </c>
      <c r="P546" s="5">
        <f t="shared" si="96"/>
        <v>0.98372669816698621</v>
      </c>
      <c r="Q546" s="5">
        <f t="shared" si="97"/>
        <v>3988.9385861391379</v>
      </c>
      <c r="Z546" s="4">
        <v>543</v>
      </c>
      <c r="AA546" s="5">
        <f t="shared" si="103"/>
        <v>2216.6235071318338</v>
      </c>
      <c r="AB546" s="5">
        <f t="shared" si="98"/>
        <v>0.9108912992407735</v>
      </c>
      <c r="AC546" s="5">
        <f t="shared" si="99"/>
        <v>0.36437646692578091</v>
      </c>
      <c r="AD546" s="5">
        <f t="shared" si="100"/>
        <v>0.54651483231499265</v>
      </c>
      <c r="AE546" s="5">
        <f t="shared" si="101"/>
        <v>2216.0769922995187</v>
      </c>
    </row>
    <row r="547" spans="12:31" x14ac:dyDescent="0.25">
      <c r="L547" s="4">
        <v>544</v>
      </c>
      <c r="M547" s="5">
        <f t="shared" si="102"/>
        <v>3988.9385861391379</v>
      </c>
      <c r="N547" s="5">
        <f t="shared" si="94"/>
        <v>1.6396043386333925</v>
      </c>
      <c r="O547" s="5">
        <f t="shared" si="95"/>
        <v>0.65571593196807743</v>
      </c>
      <c r="P547" s="5">
        <f t="shared" si="96"/>
        <v>0.98388840666531507</v>
      </c>
      <c r="Q547" s="5">
        <f t="shared" si="97"/>
        <v>3987.9546977324726</v>
      </c>
      <c r="Z547" s="4">
        <v>544</v>
      </c>
      <c r="AA547" s="5">
        <f t="shared" si="103"/>
        <v>2216.0769922995187</v>
      </c>
      <c r="AB547" s="5">
        <f t="shared" si="98"/>
        <v>0.9108912992407735</v>
      </c>
      <c r="AC547" s="5">
        <f t="shared" si="99"/>
        <v>0.36428662887115376</v>
      </c>
      <c r="AD547" s="5">
        <f t="shared" si="100"/>
        <v>0.54660467036961968</v>
      </c>
      <c r="AE547" s="5">
        <f t="shared" si="101"/>
        <v>2215.5303876291491</v>
      </c>
    </row>
    <row r="548" spans="12:31" x14ac:dyDescent="0.25">
      <c r="L548" s="4">
        <v>545</v>
      </c>
      <c r="M548" s="5">
        <f t="shared" si="102"/>
        <v>3987.9546977324726</v>
      </c>
      <c r="N548" s="5">
        <f t="shared" si="94"/>
        <v>1.6396043386333925</v>
      </c>
      <c r="O548" s="5">
        <f t="shared" si="95"/>
        <v>0.65555419688752981</v>
      </c>
      <c r="P548" s="5">
        <f t="shared" si="96"/>
        <v>0.98405014174586269</v>
      </c>
      <c r="Q548" s="5">
        <f t="shared" si="97"/>
        <v>3986.9706475907269</v>
      </c>
      <c r="Z548" s="4">
        <v>545</v>
      </c>
      <c r="AA548" s="5">
        <f t="shared" si="103"/>
        <v>2215.5303876291491</v>
      </c>
      <c r="AB548" s="5">
        <f t="shared" si="98"/>
        <v>0.9108912992407735</v>
      </c>
      <c r="AC548" s="5">
        <f t="shared" si="99"/>
        <v>0.36419677604862727</v>
      </c>
      <c r="AD548" s="5">
        <f t="shared" si="100"/>
        <v>0.54669452319214629</v>
      </c>
      <c r="AE548" s="5">
        <f t="shared" si="101"/>
        <v>2214.9836931059572</v>
      </c>
    </row>
    <row r="549" spans="12:31" x14ac:dyDescent="0.25">
      <c r="L549" s="4">
        <v>546</v>
      </c>
      <c r="M549" s="5">
        <f t="shared" si="102"/>
        <v>3986.9706475907269</v>
      </c>
      <c r="N549" s="5">
        <f t="shared" si="94"/>
        <v>1.6396043386333925</v>
      </c>
      <c r="O549" s="5">
        <f t="shared" si="95"/>
        <v>0.65539243522039348</v>
      </c>
      <c r="P549" s="5">
        <f t="shared" si="96"/>
        <v>0.98421190341299902</v>
      </c>
      <c r="Q549" s="5">
        <f t="shared" si="97"/>
        <v>3985.986435687314</v>
      </c>
      <c r="Z549" s="4">
        <v>546</v>
      </c>
      <c r="AA549" s="5">
        <f t="shared" si="103"/>
        <v>2214.9836931059572</v>
      </c>
      <c r="AB549" s="5">
        <f t="shared" si="98"/>
        <v>0.9108912992407735</v>
      </c>
      <c r="AC549" s="5">
        <f t="shared" si="99"/>
        <v>0.36410690845577381</v>
      </c>
      <c r="AD549" s="5">
        <f t="shared" si="100"/>
        <v>0.54678439078499963</v>
      </c>
      <c r="AE549" s="5">
        <f t="shared" si="101"/>
        <v>2214.4369087151722</v>
      </c>
    </row>
    <row r="550" spans="12:31" x14ac:dyDescent="0.25">
      <c r="L550" s="4">
        <v>547</v>
      </c>
      <c r="M550" s="5">
        <f t="shared" si="102"/>
        <v>3985.986435687314</v>
      </c>
      <c r="N550" s="5">
        <f t="shared" si="94"/>
        <v>1.6396043386333925</v>
      </c>
      <c r="O550" s="5">
        <f t="shared" si="95"/>
        <v>0.65523064696229827</v>
      </c>
      <c r="P550" s="5">
        <f t="shared" si="96"/>
        <v>0.98437369167109423</v>
      </c>
      <c r="Q550" s="5">
        <f t="shared" si="97"/>
        <v>3985.0020619956431</v>
      </c>
      <c r="Z550" s="4">
        <v>547</v>
      </c>
      <c r="AA550" s="5">
        <f t="shared" si="103"/>
        <v>2214.4369087151722</v>
      </c>
      <c r="AB550" s="5">
        <f t="shared" si="98"/>
        <v>0.9108912992407735</v>
      </c>
      <c r="AC550" s="5">
        <f t="shared" si="99"/>
        <v>0.36401702609016529</v>
      </c>
      <c r="AD550" s="5">
        <f t="shared" si="100"/>
        <v>0.54687427315060821</v>
      </c>
      <c r="AE550" s="5">
        <f t="shared" si="101"/>
        <v>2213.8900344420217</v>
      </c>
    </row>
    <row r="551" spans="12:31" x14ac:dyDescent="0.25">
      <c r="L551" s="4">
        <v>548</v>
      </c>
      <c r="M551" s="5">
        <f t="shared" si="102"/>
        <v>3985.0020619956431</v>
      </c>
      <c r="N551" s="5">
        <f t="shared" si="94"/>
        <v>1.6396043386333925</v>
      </c>
      <c r="O551" s="5">
        <f t="shared" si="95"/>
        <v>0.6550688321088729</v>
      </c>
      <c r="P551" s="5">
        <f t="shared" si="96"/>
        <v>0.9845355065245196</v>
      </c>
      <c r="Q551" s="5">
        <f t="shared" si="97"/>
        <v>3984.0175264891186</v>
      </c>
      <c r="Z551" s="4">
        <v>548</v>
      </c>
      <c r="AA551" s="5">
        <f t="shared" si="103"/>
        <v>2213.8900344420217</v>
      </c>
      <c r="AB551" s="5">
        <f t="shared" si="98"/>
        <v>0.9108912992407735</v>
      </c>
      <c r="AC551" s="5">
        <f t="shared" si="99"/>
        <v>0.36392712894937346</v>
      </c>
      <c r="AD551" s="5">
        <f t="shared" si="100"/>
        <v>0.5469641702914001</v>
      </c>
      <c r="AE551" s="5">
        <f t="shared" si="101"/>
        <v>2213.3430702717305</v>
      </c>
    </row>
    <row r="552" spans="12:31" x14ac:dyDescent="0.25">
      <c r="L552" s="4">
        <v>549</v>
      </c>
      <c r="M552" s="5">
        <f t="shared" si="102"/>
        <v>3984.0175264891186</v>
      </c>
      <c r="N552" s="5">
        <f t="shared" si="94"/>
        <v>1.6396043386333925</v>
      </c>
      <c r="O552" s="5">
        <f t="shared" si="95"/>
        <v>0.65490699065574554</v>
      </c>
      <c r="P552" s="5">
        <f t="shared" si="96"/>
        <v>0.98469734797764696</v>
      </c>
      <c r="Q552" s="5">
        <f t="shared" si="97"/>
        <v>3983.0328291411411</v>
      </c>
      <c r="Z552" s="4">
        <v>549</v>
      </c>
      <c r="AA552" s="5">
        <f t="shared" si="103"/>
        <v>2213.3430702717305</v>
      </c>
      <c r="AB552" s="5">
        <f t="shared" si="98"/>
        <v>0.9108912992407735</v>
      </c>
      <c r="AC552" s="5">
        <f t="shared" si="99"/>
        <v>0.36383721703096944</v>
      </c>
      <c r="AD552" s="5">
        <f t="shared" si="100"/>
        <v>0.547054082209804</v>
      </c>
      <c r="AE552" s="5">
        <f t="shared" si="101"/>
        <v>2212.7960161895207</v>
      </c>
    </row>
    <row r="553" spans="12:31" x14ac:dyDescent="0.25">
      <c r="L553" s="4">
        <v>550</v>
      </c>
      <c r="M553" s="5">
        <f t="shared" si="102"/>
        <v>3983.0328291411411</v>
      </c>
      <c r="N553" s="5">
        <f t="shared" si="94"/>
        <v>1.6396043386333925</v>
      </c>
      <c r="O553" s="5">
        <f t="shared" si="95"/>
        <v>0.65474512259854378</v>
      </c>
      <c r="P553" s="5">
        <f t="shared" si="96"/>
        <v>0.98485921603484872</v>
      </c>
      <c r="Q553" s="5">
        <f t="shared" si="97"/>
        <v>3982.0479699251064</v>
      </c>
      <c r="Z553" s="4">
        <v>550</v>
      </c>
      <c r="AA553" s="5">
        <f t="shared" si="103"/>
        <v>2212.7960161895207</v>
      </c>
      <c r="AB553" s="5">
        <f t="shared" si="98"/>
        <v>0.9108912992407735</v>
      </c>
      <c r="AC553" s="5">
        <f t="shared" si="99"/>
        <v>0.36374729033252395</v>
      </c>
      <c r="AD553" s="5">
        <f t="shared" si="100"/>
        <v>0.54714400890824955</v>
      </c>
      <c r="AE553" s="5">
        <f t="shared" si="101"/>
        <v>2212.2488721806126</v>
      </c>
    </row>
    <row r="554" spans="12:31" x14ac:dyDescent="0.25">
      <c r="L554" s="4">
        <v>551</v>
      </c>
      <c r="M554" s="5">
        <f t="shared" si="102"/>
        <v>3982.0479699251064</v>
      </c>
      <c r="N554" s="5">
        <f t="shared" si="94"/>
        <v>1.6396043386333925</v>
      </c>
      <c r="O554" s="5">
        <f t="shared" si="95"/>
        <v>0.65458322793289425</v>
      </c>
      <c r="P554" s="5">
        <f t="shared" si="96"/>
        <v>0.98502111070049825</v>
      </c>
      <c r="Q554" s="5">
        <f t="shared" si="97"/>
        <v>3981.0629488144059</v>
      </c>
      <c r="Z554" s="4">
        <v>551</v>
      </c>
      <c r="AA554" s="5">
        <f t="shared" si="103"/>
        <v>2212.2488721806126</v>
      </c>
      <c r="AB554" s="5">
        <f t="shared" si="98"/>
        <v>0.9108912992407735</v>
      </c>
      <c r="AC554" s="5">
        <f t="shared" si="99"/>
        <v>0.36365734885160755</v>
      </c>
      <c r="AD554" s="5">
        <f t="shared" si="100"/>
        <v>0.54723395038916589</v>
      </c>
      <c r="AE554" s="5">
        <f t="shared" si="101"/>
        <v>2211.7016382302236</v>
      </c>
    </row>
    <row r="555" spans="12:31" x14ac:dyDescent="0.25">
      <c r="L555" s="4">
        <v>552</v>
      </c>
      <c r="M555" s="5">
        <f t="shared" si="102"/>
        <v>3981.0629488144059</v>
      </c>
      <c r="N555" s="5">
        <f t="shared" si="94"/>
        <v>1.6396043386333925</v>
      </c>
      <c r="O555" s="5">
        <f t="shared" si="95"/>
        <v>0.65442130665442289</v>
      </c>
      <c r="P555" s="5">
        <f t="shared" si="96"/>
        <v>0.98518303197896961</v>
      </c>
      <c r="Q555" s="5">
        <f t="shared" si="97"/>
        <v>3980.0777657824269</v>
      </c>
      <c r="Z555" s="4">
        <v>552</v>
      </c>
      <c r="AA555" s="5">
        <f t="shared" si="103"/>
        <v>2211.7016382302236</v>
      </c>
      <c r="AB555" s="5">
        <f t="shared" si="98"/>
        <v>0.9108912992407735</v>
      </c>
      <c r="AC555" s="5">
        <f t="shared" si="99"/>
        <v>0.36356739258579018</v>
      </c>
      <c r="AD555" s="5">
        <f t="shared" si="100"/>
        <v>0.54732390665498332</v>
      </c>
      <c r="AE555" s="5">
        <f t="shared" si="101"/>
        <v>2211.1543143235685</v>
      </c>
    </row>
    <row r="556" spans="12:31" x14ac:dyDescent="0.25">
      <c r="L556" s="4">
        <v>553</v>
      </c>
      <c r="M556" s="5">
        <f t="shared" si="102"/>
        <v>3980.0777657824269</v>
      </c>
      <c r="N556" s="5">
        <f t="shared" si="94"/>
        <v>1.6396043386333925</v>
      </c>
      <c r="O556" s="5">
        <f t="shared" si="95"/>
        <v>0.65425935875875518</v>
      </c>
      <c r="P556" s="5">
        <f t="shared" si="96"/>
        <v>0.98534497987463732</v>
      </c>
      <c r="Q556" s="5">
        <f t="shared" si="97"/>
        <v>3979.0924208025522</v>
      </c>
      <c r="Z556" s="4">
        <v>553</v>
      </c>
      <c r="AA556" s="5">
        <f t="shared" si="103"/>
        <v>2211.1543143235685</v>
      </c>
      <c r="AB556" s="5">
        <f t="shared" si="98"/>
        <v>0.9108912992407735</v>
      </c>
      <c r="AC556" s="5">
        <f t="shared" si="99"/>
        <v>0.3634774215326414</v>
      </c>
      <c r="AD556" s="5">
        <f t="shared" si="100"/>
        <v>0.5474138777081321</v>
      </c>
      <c r="AE556" s="5">
        <f t="shared" si="101"/>
        <v>2210.6069004458604</v>
      </c>
    </row>
    <row r="557" spans="12:31" x14ac:dyDescent="0.25">
      <c r="L557" s="4">
        <v>554</v>
      </c>
      <c r="M557" s="5">
        <f t="shared" si="102"/>
        <v>3979.0924208025522</v>
      </c>
      <c r="N557" s="5">
        <f t="shared" si="94"/>
        <v>1.6396043386333925</v>
      </c>
      <c r="O557" s="5">
        <f t="shared" si="95"/>
        <v>0.65409738424151542</v>
      </c>
      <c r="P557" s="5">
        <f t="shared" si="96"/>
        <v>0.98550695439187708</v>
      </c>
      <c r="Q557" s="5">
        <f t="shared" si="97"/>
        <v>3978.1069138481603</v>
      </c>
      <c r="Z557" s="4">
        <v>554</v>
      </c>
      <c r="AA557" s="5">
        <f t="shared" si="103"/>
        <v>2210.6069004458604</v>
      </c>
      <c r="AB557" s="5">
        <f t="shared" si="98"/>
        <v>0.9108912992407735</v>
      </c>
      <c r="AC557" s="5">
        <f t="shared" si="99"/>
        <v>0.36338743568973048</v>
      </c>
      <c r="AD557" s="5">
        <f t="shared" si="100"/>
        <v>0.54750386355104297</v>
      </c>
      <c r="AE557" s="5">
        <f t="shared" si="101"/>
        <v>2210.0593965823095</v>
      </c>
    </row>
    <row r="558" spans="12:31" x14ac:dyDescent="0.25">
      <c r="L558" s="4">
        <v>555</v>
      </c>
      <c r="M558" s="5">
        <f t="shared" si="102"/>
        <v>3978.1069138481603</v>
      </c>
      <c r="N558" s="5">
        <f t="shared" si="94"/>
        <v>1.6396043386333925</v>
      </c>
      <c r="O558" s="5">
        <f t="shared" si="95"/>
        <v>0.65393538309832777</v>
      </c>
      <c r="P558" s="5">
        <f t="shared" si="96"/>
        <v>0.98566895553506473</v>
      </c>
      <c r="Q558" s="5">
        <f t="shared" si="97"/>
        <v>3977.1212448926253</v>
      </c>
      <c r="Z558" s="4">
        <v>555</v>
      </c>
      <c r="AA558" s="5">
        <f t="shared" si="103"/>
        <v>2210.0593965823095</v>
      </c>
      <c r="AB558" s="5">
        <f t="shared" si="98"/>
        <v>0.9108912992407735</v>
      </c>
      <c r="AC558" s="5">
        <f t="shared" si="99"/>
        <v>0.36329743505462625</v>
      </c>
      <c r="AD558" s="5">
        <f t="shared" si="100"/>
        <v>0.54759386418614731</v>
      </c>
      <c r="AE558" s="5">
        <f t="shared" si="101"/>
        <v>2209.5118027181234</v>
      </c>
    </row>
    <row r="559" spans="12:31" x14ac:dyDescent="0.25">
      <c r="L559" s="4">
        <v>556</v>
      </c>
      <c r="M559" s="5">
        <f t="shared" si="102"/>
        <v>3977.1212448926253</v>
      </c>
      <c r="N559" s="5">
        <f t="shared" si="94"/>
        <v>1.6396043386333925</v>
      </c>
      <c r="O559" s="5">
        <f t="shared" si="95"/>
        <v>0.65377335532481518</v>
      </c>
      <c r="P559" s="5">
        <f t="shared" si="96"/>
        <v>0.98583098330857732</v>
      </c>
      <c r="Q559" s="5">
        <f t="shared" si="97"/>
        <v>3976.1354139093169</v>
      </c>
      <c r="Z559" s="4">
        <v>556</v>
      </c>
      <c r="AA559" s="5">
        <f t="shared" si="103"/>
        <v>2209.5118027181234</v>
      </c>
      <c r="AB559" s="5">
        <f t="shared" si="98"/>
        <v>0.9108912992407735</v>
      </c>
      <c r="AC559" s="5">
        <f t="shared" si="99"/>
        <v>0.363207419624897</v>
      </c>
      <c r="AD559" s="5">
        <f t="shared" si="100"/>
        <v>0.5476838796158765</v>
      </c>
      <c r="AE559" s="5">
        <f t="shared" si="101"/>
        <v>2208.9641188385076</v>
      </c>
    </row>
    <row r="560" spans="12:31" x14ac:dyDescent="0.25">
      <c r="L560" s="4">
        <v>557</v>
      </c>
      <c r="M560" s="5">
        <f t="shared" si="102"/>
        <v>3976.1354139093169</v>
      </c>
      <c r="N560" s="5">
        <f t="shared" si="94"/>
        <v>1.6396043386333925</v>
      </c>
      <c r="O560" s="5">
        <f t="shared" si="95"/>
        <v>0.65361130091660002</v>
      </c>
      <c r="P560" s="5">
        <f t="shared" si="96"/>
        <v>0.98599303771679248</v>
      </c>
      <c r="Q560" s="5">
        <f t="shared" si="97"/>
        <v>3975.1494208715999</v>
      </c>
      <c r="Z560" s="4">
        <v>557</v>
      </c>
      <c r="AA560" s="5">
        <f t="shared" si="103"/>
        <v>2208.9641188385076</v>
      </c>
      <c r="AB560" s="5">
        <f t="shared" si="98"/>
        <v>0.9108912992407735</v>
      </c>
      <c r="AC560" s="5">
        <f t="shared" si="99"/>
        <v>0.36311738939811083</v>
      </c>
      <c r="AD560" s="5">
        <f t="shared" si="100"/>
        <v>0.54777390984266261</v>
      </c>
      <c r="AE560" s="5">
        <f t="shared" si="101"/>
        <v>2208.4163449286648</v>
      </c>
    </row>
    <row r="561" spans="12:31" x14ac:dyDescent="0.25">
      <c r="L561" s="4">
        <v>558</v>
      </c>
      <c r="M561" s="5">
        <f t="shared" si="102"/>
        <v>3975.1494208715999</v>
      </c>
      <c r="N561" s="5">
        <f t="shared" si="94"/>
        <v>1.6396043386333925</v>
      </c>
      <c r="O561" s="5">
        <f t="shared" si="95"/>
        <v>0.65344921986930415</v>
      </c>
      <c r="P561" s="5">
        <f t="shared" si="96"/>
        <v>0.98615511876408835</v>
      </c>
      <c r="Q561" s="5">
        <f t="shared" si="97"/>
        <v>3974.1632657528357</v>
      </c>
      <c r="Z561" s="4">
        <v>558</v>
      </c>
      <c r="AA561" s="5">
        <f t="shared" si="103"/>
        <v>2208.4163449286648</v>
      </c>
      <c r="AB561" s="5">
        <f t="shared" si="98"/>
        <v>0.9108912992407735</v>
      </c>
      <c r="AC561" s="5">
        <f t="shared" si="99"/>
        <v>0.36302734437183531</v>
      </c>
      <c r="AD561" s="5">
        <f t="shared" si="100"/>
        <v>0.54786395486893813</v>
      </c>
      <c r="AE561" s="5">
        <f t="shared" si="101"/>
        <v>2207.8684809737961</v>
      </c>
    </row>
    <row r="562" spans="12:31" x14ac:dyDescent="0.25">
      <c r="L562" s="4">
        <v>559</v>
      </c>
      <c r="M562" s="5">
        <f t="shared" si="102"/>
        <v>3974.1632657528357</v>
      </c>
      <c r="N562" s="5">
        <f t="shared" si="94"/>
        <v>1.6396043386333925</v>
      </c>
      <c r="O562" s="5">
        <f t="shared" si="95"/>
        <v>0.6532871121785484</v>
      </c>
      <c r="P562" s="5">
        <f t="shared" si="96"/>
        <v>0.9863172264548441</v>
      </c>
      <c r="Q562" s="5">
        <f t="shared" si="97"/>
        <v>3973.1769485263808</v>
      </c>
      <c r="Z562" s="4">
        <v>559</v>
      </c>
      <c r="AA562" s="5">
        <f t="shared" si="103"/>
        <v>2207.8684809737961</v>
      </c>
      <c r="AB562" s="5">
        <f t="shared" si="98"/>
        <v>0.9108912992407735</v>
      </c>
      <c r="AC562" s="5">
        <f t="shared" si="99"/>
        <v>0.36293728454363772</v>
      </c>
      <c r="AD562" s="5">
        <f t="shared" si="100"/>
        <v>0.54795401469713578</v>
      </c>
      <c r="AE562" s="5">
        <f t="shared" si="101"/>
        <v>2207.320526959099</v>
      </c>
    </row>
    <row r="563" spans="12:31" x14ac:dyDescent="0.25">
      <c r="L563" s="4">
        <v>560</v>
      </c>
      <c r="M563" s="5">
        <f t="shared" si="102"/>
        <v>3973.1769485263808</v>
      </c>
      <c r="N563" s="5">
        <f t="shared" si="94"/>
        <v>1.6396043386333925</v>
      </c>
      <c r="O563" s="5">
        <f t="shared" si="95"/>
        <v>0.65312497783995305</v>
      </c>
      <c r="P563" s="5">
        <f t="shared" si="96"/>
        <v>0.98647936079343945</v>
      </c>
      <c r="Q563" s="5">
        <f t="shared" si="97"/>
        <v>3972.1904691655873</v>
      </c>
      <c r="Z563" s="4">
        <v>560</v>
      </c>
      <c r="AA563" s="5">
        <f t="shared" si="103"/>
        <v>2207.320526959099</v>
      </c>
      <c r="AB563" s="5">
        <f t="shared" si="98"/>
        <v>0.9108912992407735</v>
      </c>
      <c r="AC563" s="5">
        <f t="shared" si="99"/>
        <v>0.36284720991108477</v>
      </c>
      <c r="AD563" s="5">
        <f t="shared" si="100"/>
        <v>0.54804408932968873</v>
      </c>
      <c r="AE563" s="5">
        <f t="shared" si="101"/>
        <v>2206.7724828697692</v>
      </c>
    </row>
    <row r="564" spans="12:31" x14ac:dyDescent="0.25">
      <c r="L564" s="4">
        <v>561</v>
      </c>
      <c r="M564" s="5">
        <f t="shared" si="102"/>
        <v>3972.1904691655873</v>
      </c>
      <c r="N564" s="5">
        <f t="shared" si="94"/>
        <v>1.6396043386333925</v>
      </c>
      <c r="O564" s="5">
        <f t="shared" si="95"/>
        <v>0.65296281684913771</v>
      </c>
      <c r="P564" s="5">
        <f t="shared" si="96"/>
        <v>0.98664152178425479</v>
      </c>
      <c r="Q564" s="5">
        <f t="shared" si="97"/>
        <v>3971.2038276438029</v>
      </c>
      <c r="Z564" s="4">
        <v>561</v>
      </c>
      <c r="AA564" s="5">
        <f t="shared" si="103"/>
        <v>2206.7724828697692</v>
      </c>
      <c r="AB564" s="5">
        <f t="shared" si="98"/>
        <v>0.9108912992407735</v>
      </c>
      <c r="AC564" s="5">
        <f t="shared" si="99"/>
        <v>0.36275712047174291</v>
      </c>
      <c r="AD564" s="5">
        <f t="shared" si="100"/>
        <v>0.54813417876903059</v>
      </c>
      <c r="AE564" s="5">
        <f t="shared" si="101"/>
        <v>2206.2243486910002</v>
      </c>
    </row>
    <row r="565" spans="12:31" x14ac:dyDescent="0.25">
      <c r="L565" s="4">
        <v>562</v>
      </c>
      <c r="M565" s="5">
        <f t="shared" si="102"/>
        <v>3971.2038276438029</v>
      </c>
      <c r="N565" s="5">
        <f t="shared" si="94"/>
        <v>1.6396043386333925</v>
      </c>
      <c r="O565" s="5">
        <f t="shared" si="95"/>
        <v>0.65280062920172099</v>
      </c>
      <c r="P565" s="5">
        <f t="shared" si="96"/>
        <v>0.98680370943167151</v>
      </c>
      <c r="Q565" s="5">
        <f t="shared" si="97"/>
        <v>3970.2170239343714</v>
      </c>
      <c r="Z565" s="4">
        <v>562</v>
      </c>
      <c r="AA565" s="5">
        <f t="shared" si="103"/>
        <v>2206.2243486910002</v>
      </c>
      <c r="AB565" s="5">
        <f t="shared" si="98"/>
        <v>0.9108912992407735</v>
      </c>
      <c r="AC565" s="5">
        <f t="shared" si="99"/>
        <v>0.3626670162231781</v>
      </c>
      <c r="AD565" s="5">
        <f t="shared" si="100"/>
        <v>0.5482242830175954</v>
      </c>
      <c r="AE565" s="5">
        <f t="shared" si="101"/>
        <v>2205.6761244079826</v>
      </c>
    </row>
    <row r="566" spans="12:31" x14ac:dyDescent="0.25">
      <c r="L566" s="4">
        <v>563</v>
      </c>
      <c r="M566" s="5">
        <f t="shared" si="102"/>
        <v>3970.2170239343714</v>
      </c>
      <c r="N566" s="5">
        <f t="shared" si="94"/>
        <v>1.6396043386333925</v>
      </c>
      <c r="O566" s="5">
        <f t="shared" si="95"/>
        <v>0.65263841489332131</v>
      </c>
      <c r="P566" s="5">
        <f t="shared" si="96"/>
        <v>0.98696592374007119</v>
      </c>
      <c r="Q566" s="5">
        <f t="shared" si="97"/>
        <v>3969.2300580106312</v>
      </c>
      <c r="Z566" s="4">
        <v>563</v>
      </c>
      <c r="AA566" s="5">
        <f t="shared" si="103"/>
        <v>2205.6761244079826</v>
      </c>
      <c r="AB566" s="5">
        <f t="shared" si="98"/>
        <v>0.9108912992407735</v>
      </c>
      <c r="AC566" s="5">
        <f t="shared" si="99"/>
        <v>0.36257689716295605</v>
      </c>
      <c r="AD566" s="5">
        <f t="shared" si="100"/>
        <v>0.54831440207781745</v>
      </c>
      <c r="AE566" s="5">
        <f t="shared" si="101"/>
        <v>2205.1278100059048</v>
      </c>
    </row>
    <row r="567" spans="12:31" x14ac:dyDescent="0.25">
      <c r="L567" s="4">
        <v>564</v>
      </c>
      <c r="M567" s="5">
        <f t="shared" si="102"/>
        <v>3969.2300580106312</v>
      </c>
      <c r="N567" s="5">
        <f t="shared" si="94"/>
        <v>1.6396043386333925</v>
      </c>
      <c r="O567" s="5">
        <f t="shared" si="95"/>
        <v>0.65247617391955581</v>
      </c>
      <c r="P567" s="5">
        <f t="shared" si="96"/>
        <v>0.98712816471383669</v>
      </c>
      <c r="Q567" s="5">
        <f t="shared" si="97"/>
        <v>3968.2429298459174</v>
      </c>
      <c r="Z567" s="4">
        <v>564</v>
      </c>
      <c r="AA567" s="5">
        <f t="shared" si="103"/>
        <v>2205.1278100059048</v>
      </c>
      <c r="AB567" s="5">
        <f t="shared" si="98"/>
        <v>0.9108912992407735</v>
      </c>
      <c r="AC567" s="5">
        <f t="shared" si="99"/>
        <v>0.36248676328864188</v>
      </c>
      <c r="AD567" s="5">
        <f t="shared" si="100"/>
        <v>0.54840453595213168</v>
      </c>
      <c r="AE567" s="5">
        <f t="shared" si="101"/>
        <v>2204.5794054699527</v>
      </c>
    </row>
    <row r="568" spans="12:31" x14ac:dyDescent="0.25">
      <c r="L568" s="4">
        <v>565</v>
      </c>
      <c r="M568" s="5">
        <f t="shared" si="102"/>
        <v>3968.2429298459174</v>
      </c>
      <c r="N568" s="5">
        <f t="shared" si="94"/>
        <v>1.6396043386333925</v>
      </c>
      <c r="O568" s="5">
        <f t="shared" si="95"/>
        <v>0.65231390627604124</v>
      </c>
      <c r="P568" s="5">
        <f t="shared" si="96"/>
        <v>0.98729043235735126</v>
      </c>
      <c r="Q568" s="5">
        <f t="shared" si="97"/>
        <v>3967.2556394135599</v>
      </c>
      <c r="Z568" s="4">
        <v>565</v>
      </c>
      <c r="AA568" s="5">
        <f t="shared" si="103"/>
        <v>2204.5794054699527</v>
      </c>
      <c r="AB568" s="5">
        <f t="shared" si="98"/>
        <v>0.9108912992407735</v>
      </c>
      <c r="AC568" s="5">
        <f t="shared" si="99"/>
        <v>0.36239661459780043</v>
      </c>
      <c r="AD568" s="5">
        <f t="shared" si="100"/>
        <v>0.54849468464297302</v>
      </c>
      <c r="AE568" s="5">
        <f t="shared" si="101"/>
        <v>2204.0309107853095</v>
      </c>
    </row>
    <row r="569" spans="12:31" x14ac:dyDescent="0.25">
      <c r="L569" s="4">
        <v>566</v>
      </c>
      <c r="M569" s="5">
        <f t="shared" si="102"/>
        <v>3967.2556394135599</v>
      </c>
      <c r="N569" s="5">
        <f t="shared" si="94"/>
        <v>1.6396043386333925</v>
      </c>
      <c r="O569" s="5">
        <f t="shared" si="95"/>
        <v>0.65215161195839344</v>
      </c>
      <c r="P569" s="5">
        <f t="shared" si="96"/>
        <v>0.98745272667499906</v>
      </c>
      <c r="Q569" s="5">
        <f t="shared" si="97"/>
        <v>3966.2681866868847</v>
      </c>
      <c r="Z569" s="4">
        <v>566</v>
      </c>
      <c r="AA569" s="5">
        <f t="shared" si="103"/>
        <v>2204.0309107853095</v>
      </c>
      <c r="AB569" s="5">
        <f t="shared" si="98"/>
        <v>0.9108912992407735</v>
      </c>
      <c r="AC569" s="5">
        <f t="shared" si="99"/>
        <v>0.36230645108799608</v>
      </c>
      <c r="AD569" s="5">
        <f t="shared" si="100"/>
        <v>0.54858484815277742</v>
      </c>
      <c r="AE569" s="5">
        <f t="shared" si="101"/>
        <v>2203.4823259371569</v>
      </c>
    </row>
    <row r="570" spans="12:31" x14ac:dyDescent="0.25">
      <c r="L570" s="4">
        <v>567</v>
      </c>
      <c r="M570" s="5">
        <f t="shared" si="102"/>
        <v>3966.2681866868847</v>
      </c>
      <c r="N570" s="5">
        <f t="shared" si="94"/>
        <v>1.6396043386333925</v>
      </c>
      <c r="O570" s="5">
        <f t="shared" si="95"/>
        <v>0.65198929096222769</v>
      </c>
      <c r="P570" s="5">
        <f t="shared" si="96"/>
        <v>0.98761504767116481</v>
      </c>
      <c r="Q570" s="5">
        <f t="shared" si="97"/>
        <v>3965.2805716392136</v>
      </c>
      <c r="Z570" s="4">
        <v>567</v>
      </c>
      <c r="AA570" s="5">
        <f t="shared" si="103"/>
        <v>2203.4823259371569</v>
      </c>
      <c r="AB570" s="5">
        <f t="shared" si="98"/>
        <v>0.9108912992407735</v>
      </c>
      <c r="AC570" s="5">
        <f t="shared" si="99"/>
        <v>0.36221627275679291</v>
      </c>
      <c r="AD570" s="5">
        <f t="shared" si="100"/>
        <v>0.54867502648398059</v>
      </c>
      <c r="AE570" s="5">
        <f t="shared" si="101"/>
        <v>2202.9336509106729</v>
      </c>
    </row>
    <row r="571" spans="12:31" x14ac:dyDescent="0.25">
      <c r="L571" s="4">
        <v>568</v>
      </c>
      <c r="M571" s="5">
        <f t="shared" si="102"/>
        <v>3965.2805716392136</v>
      </c>
      <c r="N571" s="5">
        <f t="shared" si="94"/>
        <v>1.6396043386333925</v>
      </c>
      <c r="O571" s="5">
        <f t="shared" si="95"/>
        <v>0.65182694328315838</v>
      </c>
      <c r="P571" s="5">
        <f t="shared" si="96"/>
        <v>0.98777739535023412</v>
      </c>
      <c r="Q571" s="5">
        <f t="shared" si="97"/>
        <v>3964.2927942438632</v>
      </c>
      <c r="Z571" s="4">
        <v>568</v>
      </c>
      <c r="AA571" s="5">
        <f t="shared" si="103"/>
        <v>2202.9336509106729</v>
      </c>
      <c r="AB571" s="5">
        <f t="shared" si="98"/>
        <v>0.9108912992407735</v>
      </c>
      <c r="AC571" s="5">
        <f t="shared" si="99"/>
        <v>0.36212607960175447</v>
      </c>
      <c r="AD571" s="5">
        <f t="shared" si="100"/>
        <v>0.54876521963901903</v>
      </c>
      <c r="AE571" s="5">
        <f t="shared" si="101"/>
        <v>2202.384885691034</v>
      </c>
    </row>
    <row r="572" spans="12:31" x14ac:dyDescent="0.25">
      <c r="L572" s="4">
        <v>569</v>
      </c>
      <c r="M572" s="5">
        <f t="shared" si="102"/>
        <v>3964.2927942438632</v>
      </c>
      <c r="N572" s="5">
        <f t="shared" si="94"/>
        <v>1.6396043386333925</v>
      </c>
      <c r="O572" s="5">
        <f t="shared" si="95"/>
        <v>0.65166456891679947</v>
      </c>
      <c r="P572" s="5">
        <f t="shared" si="96"/>
        <v>0.98793976971659303</v>
      </c>
      <c r="Q572" s="5">
        <f t="shared" si="97"/>
        <v>3963.3048544741469</v>
      </c>
      <c r="Z572" s="4">
        <v>569</v>
      </c>
      <c r="AA572" s="5">
        <f t="shared" si="103"/>
        <v>2202.384885691034</v>
      </c>
      <c r="AB572" s="5">
        <f t="shared" si="98"/>
        <v>0.9108912992407735</v>
      </c>
      <c r="AC572" s="5">
        <f t="shared" si="99"/>
        <v>0.36203587162044398</v>
      </c>
      <c r="AD572" s="5">
        <f t="shared" si="100"/>
        <v>0.54885542762032946</v>
      </c>
      <c r="AE572" s="5">
        <f t="shared" si="101"/>
        <v>2201.8360302634137</v>
      </c>
    </row>
    <row r="573" spans="12:31" x14ac:dyDescent="0.25">
      <c r="L573" s="4">
        <v>570</v>
      </c>
      <c r="M573" s="5">
        <f t="shared" si="102"/>
        <v>3963.3048544741469</v>
      </c>
      <c r="N573" s="5">
        <f t="shared" si="94"/>
        <v>1.6396043386333925</v>
      </c>
      <c r="O573" s="5">
        <f t="shared" si="95"/>
        <v>0.65150216785876391</v>
      </c>
      <c r="P573" s="5">
        <f t="shared" si="96"/>
        <v>0.98810217077462859</v>
      </c>
      <c r="Q573" s="5">
        <f t="shared" si="97"/>
        <v>3962.3167523033721</v>
      </c>
      <c r="Z573" s="4">
        <v>570</v>
      </c>
      <c r="AA573" s="5">
        <f t="shared" si="103"/>
        <v>2201.8360302634137</v>
      </c>
      <c r="AB573" s="5">
        <f t="shared" si="98"/>
        <v>0.9108912992407735</v>
      </c>
      <c r="AC573" s="5">
        <f t="shared" si="99"/>
        <v>0.36194564881042418</v>
      </c>
      <c r="AD573" s="5">
        <f t="shared" si="100"/>
        <v>0.54894565043034937</v>
      </c>
      <c r="AE573" s="5">
        <f t="shared" si="101"/>
        <v>2201.2870846129836</v>
      </c>
    </row>
    <row r="574" spans="12:31" x14ac:dyDescent="0.25">
      <c r="L574" s="4">
        <v>571</v>
      </c>
      <c r="M574" s="5">
        <f t="shared" si="102"/>
        <v>3962.3167523033721</v>
      </c>
      <c r="N574" s="5">
        <f t="shared" si="94"/>
        <v>1.6396043386333925</v>
      </c>
      <c r="O574" s="5">
        <f t="shared" si="95"/>
        <v>0.65133974010466389</v>
      </c>
      <c r="P574" s="5">
        <f t="shared" si="96"/>
        <v>0.98826459852872861</v>
      </c>
      <c r="Q574" s="5">
        <f t="shared" si="97"/>
        <v>3961.3284877048436</v>
      </c>
      <c r="Z574" s="4">
        <v>571</v>
      </c>
      <c r="AA574" s="5">
        <f t="shared" si="103"/>
        <v>2201.2870846129836</v>
      </c>
      <c r="AB574" s="5">
        <f t="shared" si="98"/>
        <v>0.9108912992407735</v>
      </c>
      <c r="AC574" s="5">
        <f t="shared" si="99"/>
        <v>0.36185541116925757</v>
      </c>
      <c r="AD574" s="5">
        <f t="shared" si="100"/>
        <v>0.54903588807151593</v>
      </c>
      <c r="AE574" s="5">
        <f t="shared" si="101"/>
        <v>2200.738048724912</v>
      </c>
    </row>
    <row r="575" spans="12:31" x14ac:dyDescent="0.25">
      <c r="L575" s="4">
        <v>572</v>
      </c>
      <c r="M575" s="5">
        <f t="shared" si="102"/>
        <v>3961.3284877048436</v>
      </c>
      <c r="N575" s="5">
        <f t="shared" si="94"/>
        <v>1.6396043386333925</v>
      </c>
      <c r="O575" s="5">
        <f t="shared" si="95"/>
        <v>0.65117728565011135</v>
      </c>
      <c r="P575" s="5">
        <f t="shared" si="96"/>
        <v>0.98842705298328115</v>
      </c>
      <c r="Q575" s="5">
        <f t="shared" si="97"/>
        <v>3960.3400606518603</v>
      </c>
      <c r="Z575" s="4">
        <v>572</v>
      </c>
      <c r="AA575" s="5">
        <f t="shared" si="103"/>
        <v>2200.738048724912</v>
      </c>
      <c r="AB575" s="5">
        <f t="shared" si="98"/>
        <v>0.9108912992407735</v>
      </c>
      <c r="AC575" s="5">
        <f t="shared" si="99"/>
        <v>0.36176515869450609</v>
      </c>
      <c r="AD575" s="5">
        <f t="shared" si="100"/>
        <v>0.54912614054626741</v>
      </c>
      <c r="AE575" s="5">
        <f t="shared" si="101"/>
        <v>2200.1889225843656</v>
      </c>
    </row>
    <row r="576" spans="12:31" x14ac:dyDescent="0.25">
      <c r="L576" s="4">
        <v>573</v>
      </c>
      <c r="M576" s="5">
        <f t="shared" si="102"/>
        <v>3960.3400606518603</v>
      </c>
      <c r="N576" s="5">
        <f t="shared" si="94"/>
        <v>1.6396043386333925</v>
      </c>
      <c r="O576" s="5">
        <f t="shared" si="95"/>
        <v>0.6510148044907168</v>
      </c>
      <c r="P576" s="5">
        <f t="shared" si="96"/>
        <v>0.9885895341426757</v>
      </c>
      <c r="Q576" s="5">
        <f t="shared" si="97"/>
        <v>3959.3514711177177</v>
      </c>
      <c r="Z576" s="4">
        <v>573</v>
      </c>
      <c r="AA576" s="5">
        <f t="shared" si="103"/>
        <v>2200.1889225843656</v>
      </c>
      <c r="AB576" s="5">
        <f t="shared" si="98"/>
        <v>0.9108912992407735</v>
      </c>
      <c r="AC576" s="5">
        <f t="shared" si="99"/>
        <v>0.36167489138373132</v>
      </c>
      <c r="AD576" s="5">
        <f t="shared" si="100"/>
        <v>0.54921640785704218</v>
      </c>
      <c r="AE576" s="5">
        <f t="shared" si="101"/>
        <v>2199.6397061765088</v>
      </c>
    </row>
    <row r="577" spans="12:31" x14ac:dyDescent="0.25">
      <c r="L577" s="4">
        <v>574</v>
      </c>
      <c r="M577" s="5">
        <f t="shared" si="102"/>
        <v>3959.3514711177177</v>
      </c>
      <c r="N577" s="5">
        <f t="shared" si="94"/>
        <v>1.6396043386333925</v>
      </c>
      <c r="O577" s="5">
        <f t="shared" si="95"/>
        <v>0.65085229662209054</v>
      </c>
      <c r="P577" s="5">
        <f t="shared" si="96"/>
        <v>0.98875204201130196</v>
      </c>
      <c r="Q577" s="5">
        <f t="shared" si="97"/>
        <v>3958.3627190757065</v>
      </c>
      <c r="Z577" s="4">
        <v>574</v>
      </c>
      <c r="AA577" s="5">
        <f t="shared" si="103"/>
        <v>2199.6397061765088</v>
      </c>
      <c r="AB577" s="5">
        <f t="shared" si="98"/>
        <v>0.9108912992407735</v>
      </c>
      <c r="AC577" s="5">
        <f t="shared" si="99"/>
        <v>0.36158460923449459</v>
      </c>
      <c r="AD577" s="5">
        <f t="shared" si="100"/>
        <v>0.54930669000627885</v>
      </c>
      <c r="AE577" s="5">
        <f t="shared" si="101"/>
        <v>2199.0903994865025</v>
      </c>
    </row>
    <row r="578" spans="12:31" x14ac:dyDescent="0.25">
      <c r="L578" s="4">
        <v>575</v>
      </c>
      <c r="M578" s="5">
        <f t="shared" si="102"/>
        <v>3958.3627190757065</v>
      </c>
      <c r="N578" s="5">
        <f t="shared" si="94"/>
        <v>1.6396043386333925</v>
      </c>
      <c r="O578" s="5">
        <f t="shared" si="95"/>
        <v>0.65068976203984219</v>
      </c>
      <c r="P578" s="5">
        <f t="shared" si="96"/>
        <v>0.98891457659355031</v>
      </c>
      <c r="Q578" s="5">
        <f t="shared" si="97"/>
        <v>3957.3738044991128</v>
      </c>
      <c r="Z578" s="4">
        <v>575</v>
      </c>
      <c r="AA578" s="5">
        <f t="shared" si="103"/>
        <v>2199.0903994865025</v>
      </c>
      <c r="AB578" s="5">
        <f t="shared" si="98"/>
        <v>0.9108912992407735</v>
      </c>
      <c r="AC578" s="5">
        <f t="shared" si="99"/>
        <v>0.36149431224435657</v>
      </c>
      <c r="AD578" s="5">
        <f t="shared" si="100"/>
        <v>0.54939698699641693</v>
      </c>
      <c r="AE578" s="5">
        <f t="shared" si="101"/>
        <v>2198.5410024995062</v>
      </c>
    </row>
    <row r="579" spans="12:31" x14ac:dyDescent="0.25">
      <c r="L579" s="4">
        <v>576</v>
      </c>
      <c r="M579" s="5">
        <f t="shared" si="102"/>
        <v>3957.3738044991128</v>
      </c>
      <c r="N579" s="5">
        <f t="shared" si="94"/>
        <v>1.6396043386333925</v>
      </c>
      <c r="O579" s="5">
        <f t="shared" si="95"/>
        <v>0.65052720073958026</v>
      </c>
      <c r="P579" s="5">
        <f t="shared" si="96"/>
        <v>0.98907713789381224</v>
      </c>
      <c r="Q579" s="5">
        <f t="shared" si="97"/>
        <v>3956.3847273612191</v>
      </c>
      <c r="Z579" s="4">
        <v>576</v>
      </c>
      <c r="AA579" s="5">
        <f t="shared" si="103"/>
        <v>2198.5410024995062</v>
      </c>
      <c r="AB579" s="5">
        <f t="shared" si="98"/>
        <v>0.9108912992407735</v>
      </c>
      <c r="AC579" s="5">
        <f t="shared" si="99"/>
        <v>0.36140400041087772</v>
      </c>
      <c r="AD579" s="5">
        <f t="shared" si="100"/>
        <v>0.54948729882989578</v>
      </c>
      <c r="AE579" s="5">
        <f t="shared" si="101"/>
        <v>2197.9915152006765</v>
      </c>
    </row>
    <row r="580" spans="12:31" x14ac:dyDescent="0.25">
      <c r="L580" s="4">
        <v>577</v>
      </c>
      <c r="M580" s="5">
        <f t="shared" si="102"/>
        <v>3956.3847273612191</v>
      </c>
      <c r="N580" s="5">
        <f t="shared" si="94"/>
        <v>1.6396043386333925</v>
      </c>
      <c r="O580" s="5">
        <f t="shared" si="95"/>
        <v>0.6503646127169127</v>
      </c>
      <c r="P580" s="5">
        <f t="shared" si="96"/>
        <v>0.9892397259164798</v>
      </c>
      <c r="Q580" s="5">
        <f t="shared" si="97"/>
        <v>3955.3954876353027</v>
      </c>
      <c r="Z580" s="4">
        <v>577</v>
      </c>
      <c r="AA580" s="5">
        <f t="shared" si="103"/>
        <v>2197.9915152006765</v>
      </c>
      <c r="AB580" s="5">
        <f t="shared" si="98"/>
        <v>0.9108912992407735</v>
      </c>
      <c r="AC580" s="5">
        <f t="shared" si="99"/>
        <v>0.36131367373161805</v>
      </c>
      <c r="AD580" s="5">
        <f t="shared" si="100"/>
        <v>0.54957762550915545</v>
      </c>
      <c r="AE580" s="5">
        <f t="shared" si="101"/>
        <v>2197.4419375751672</v>
      </c>
    </row>
    <row r="581" spans="12:31" x14ac:dyDescent="0.25">
      <c r="L581" s="4">
        <v>578</v>
      </c>
      <c r="M581" s="5">
        <f t="shared" si="102"/>
        <v>3955.3954876353027</v>
      </c>
      <c r="N581" s="5">
        <f t="shared" ref="N581:N644" si="104">$C$28</f>
        <v>1.6396043386333925</v>
      </c>
      <c r="O581" s="5">
        <f t="shared" ref="O581:O644" si="105">$C$15*M581</f>
        <v>0.65020199796744704</v>
      </c>
      <c r="P581" s="5">
        <f t="shared" ref="P581:P644" si="106">N581-O581</f>
        <v>0.98940234066594546</v>
      </c>
      <c r="Q581" s="5">
        <f t="shared" ref="Q581:Q644" si="107">M581-P581</f>
        <v>3954.4060852946368</v>
      </c>
      <c r="Z581" s="4">
        <v>578</v>
      </c>
      <c r="AA581" s="5">
        <f t="shared" si="103"/>
        <v>2197.4419375751672</v>
      </c>
      <c r="AB581" s="5">
        <f t="shared" ref="AB581:AB644" si="108">$C$40</f>
        <v>0.9108912992407735</v>
      </c>
      <c r="AC581" s="5">
        <f t="shared" ref="AC581:AC644" si="109">$C$15*AA581</f>
        <v>0.3612233322041371</v>
      </c>
      <c r="AD581" s="5">
        <f t="shared" ref="AD581:AD644" si="110">AB581-AC581</f>
        <v>0.54966796703663645</v>
      </c>
      <c r="AE581" s="5">
        <f t="shared" ref="AE581:AE644" si="111">AA581-AD581</f>
        <v>2196.8922696081304</v>
      </c>
    </row>
    <row r="582" spans="12:31" x14ac:dyDescent="0.25">
      <c r="L582" s="4">
        <v>579</v>
      </c>
      <c r="M582" s="5">
        <f t="shared" si="102"/>
        <v>3954.4060852946368</v>
      </c>
      <c r="N582" s="5">
        <f t="shared" si="104"/>
        <v>1.6396043386333925</v>
      </c>
      <c r="O582" s="5">
        <f t="shared" si="105"/>
        <v>0.65003935648678968</v>
      </c>
      <c r="P582" s="5">
        <f t="shared" si="106"/>
        <v>0.98956498214660282</v>
      </c>
      <c r="Q582" s="5">
        <f t="shared" si="107"/>
        <v>3953.4165203124903</v>
      </c>
      <c r="Z582" s="4">
        <v>579</v>
      </c>
      <c r="AA582" s="5">
        <f t="shared" si="103"/>
        <v>2196.8922696081304</v>
      </c>
      <c r="AB582" s="5">
        <f t="shared" si="108"/>
        <v>0.9108912992407735</v>
      </c>
      <c r="AC582" s="5">
        <f t="shared" si="109"/>
        <v>0.36113297582599407</v>
      </c>
      <c r="AD582" s="5">
        <f t="shared" si="110"/>
        <v>0.54975832341477937</v>
      </c>
      <c r="AE582" s="5">
        <f t="shared" si="111"/>
        <v>2196.3425112847158</v>
      </c>
    </row>
    <row r="583" spans="12:31" x14ac:dyDescent="0.25">
      <c r="L583" s="4">
        <v>580</v>
      </c>
      <c r="M583" s="5">
        <f t="shared" si="102"/>
        <v>3953.4165203124903</v>
      </c>
      <c r="N583" s="5">
        <f t="shared" si="104"/>
        <v>1.6396043386333925</v>
      </c>
      <c r="O583" s="5">
        <f t="shared" si="105"/>
        <v>0.64987668827054634</v>
      </c>
      <c r="P583" s="5">
        <f t="shared" si="106"/>
        <v>0.98972765036284616</v>
      </c>
      <c r="Q583" s="5">
        <f t="shared" si="107"/>
        <v>3952.4267926621274</v>
      </c>
      <c r="Z583" s="4">
        <v>580</v>
      </c>
      <c r="AA583" s="5">
        <f t="shared" si="103"/>
        <v>2196.3425112847158</v>
      </c>
      <c r="AB583" s="5">
        <f t="shared" si="108"/>
        <v>0.9108912992407735</v>
      </c>
      <c r="AC583" s="5">
        <f t="shared" si="109"/>
        <v>0.3610426045947478</v>
      </c>
      <c r="AD583" s="5">
        <f t="shared" si="110"/>
        <v>0.5498486946460257</v>
      </c>
      <c r="AE583" s="5">
        <f t="shared" si="111"/>
        <v>2195.7926625900695</v>
      </c>
    </row>
    <row r="584" spans="12:31" x14ac:dyDescent="0.25">
      <c r="L584" s="4">
        <v>581</v>
      </c>
      <c r="M584" s="5">
        <f t="shared" si="102"/>
        <v>3952.4267926621274</v>
      </c>
      <c r="N584" s="5">
        <f t="shared" si="104"/>
        <v>1.6396043386333925</v>
      </c>
      <c r="O584" s="5">
        <f t="shared" si="105"/>
        <v>0.64971399331432234</v>
      </c>
      <c r="P584" s="5">
        <f t="shared" si="106"/>
        <v>0.98989034531907016</v>
      </c>
      <c r="Q584" s="5">
        <f t="shared" si="107"/>
        <v>3951.4369023168083</v>
      </c>
      <c r="Z584" s="4">
        <v>581</v>
      </c>
      <c r="AA584" s="5">
        <f t="shared" si="103"/>
        <v>2195.7926625900695</v>
      </c>
      <c r="AB584" s="5">
        <f t="shared" si="108"/>
        <v>0.9108912992407735</v>
      </c>
      <c r="AC584" s="5">
        <f t="shared" si="109"/>
        <v>0.36095221850795667</v>
      </c>
      <c r="AD584" s="5">
        <f t="shared" si="110"/>
        <v>0.54993908073281683</v>
      </c>
      <c r="AE584" s="5">
        <f t="shared" si="111"/>
        <v>2195.2427235093369</v>
      </c>
    </row>
    <row r="585" spans="12:31" x14ac:dyDescent="0.25">
      <c r="L585" s="4">
        <v>582</v>
      </c>
      <c r="M585" s="5">
        <f t="shared" si="102"/>
        <v>3951.4369023168083</v>
      </c>
      <c r="N585" s="5">
        <f t="shared" si="104"/>
        <v>1.6396043386333925</v>
      </c>
      <c r="O585" s="5">
        <f t="shared" si="105"/>
        <v>0.64955127161372195</v>
      </c>
      <c r="P585" s="5">
        <f t="shared" si="106"/>
        <v>0.99005306701967055</v>
      </c>
      <c r="Q585" s="5">
        <f t="shared" si="107"/>
        <v>3950.4468492497886</v>
      </c>
      <c r="Z585" s="4">
        <v>582</v>
      </c>
      <c r="AA585" s="5">
        <f t="shared" si="103"/>
        <v>2195.2427235093369</v>
      </c>
      <c r="AB585" s="5">
        <f t="shared" si="108"/>
        <v>0.9108912992407735</v>
      </c>
      <c r="AC585" s="5">
        <f t="shared" si="109"/>
        <v>0.3608618175631787</v>
      </c>
      <c r="AD585" s="5">
        <f t="shared" si="110"/>
        <v>0.5500294816775948</v>
      </c>
      <c r="AE585" s="5">
        <f t="shared" si="111"/>
        <v>2194.6926940276594</v>
      </c>
    </row>
    <row r="586" spans="12:31" x14ac:dyDescent="0.25">
      <c r="L586" s="4">
        <v>583</v>
      </c>
      <c r="M586" s="5">
        <f t="shared" si="102"/>
        <v>3950.4468492497886</v>
      </c>
      <c r="N586" s="5">
        <f t="shared" si="104"/>
        <v>1.6396043386333925</v>
      </c>
      <c r="O586" s="5">
        <f t="shared" si="105"/>
        <v>0.64938852316434881</v>
      </c>
      <c r="P586" s="5">
        <f t="shared" si="106"/>
        <v>0.99021581546904369</v>
      </c>
      <c r="Q586" s="5">
        <f t="shared" si="107"/>
        <v>3949.4566334343194</v>
      </c>
      <c r="Z586" s="4">
        <v>583</v>
      </c>
      <c r="AA586" s="5">
        <f t="shared" si="103"/>
        <v>2194.6926940276594</v>
      </c>
      <c r="AB586" s="5">
        <f t="shared" si="108"/>
        <v>0.9108912992407735</v>
      </c>
      <c r="AC586" s="5">
        <f t="shared" si="109"/>
        <v>0.3607714017579714</v>
      </c>
      <c r="AD586" s="5">
        <f t="shared" si="110"/>
        <v>0.5501198974828021</v>
      </c>
      <c r="AE586" s="5">
        <f t="shared" si="111"/>
        <v>2194.1425741301764</v>
      </c>
    </row>
    <row r="587" spans="12:31" x14ac:dyDescent="0.25">
      <c r="L587" s="4">
        <v>584</v>
      </c>
      <c r="M587" s="5">
        <f t="shared" si="102"/>
        <v>3949.4566334343194</v>
      </c>
      <c r="N587" s="5">
        <f t="shared" si="104"/>
        <v>1.6396043386333925</v>
      </c>
      <c r="O587" s="5">
        <f t="shared" si="105"/>
        <v>0.64922574796180599</v>
      </c>
      <c r="P587" s="5">
        <f t="shared" si="106"/>
        <v>0.99037859067158651</v>
      </c>
      <c r="Q587" s="5">
        <f t="shared" si="107"/>
        <v>3948.4662548436477</v>
      </c>
      <c r="Z587" s="4">
        <v>584</v>
      </c>
      <c r="AA587" s="5">
        <f t="shared" si="103"/>
        <v>2194.1425741301764</v>
      </c>
      <c r="AB587" s="5">
        <f t="shared" si="108"/>
        <v>0.9108912992407735</v>
      </c>
      <c r="AC587" s="5">
        <f t="shared" si="109"/>
        <v>0.360680971089892</v>
      </c>
      <c r="AD587" s="5">
        <f t="shared" si="110"/>
        <v>0.55021032815088144</v>
      </c>
      <c r="AE587" s="5">
        <f t="shared" si="111"/>
        <v>2193.5923638020254</v>
      </c>
    </row>
    <row r="588" spans="12:31" x14ac:dyDescent="0.25">
      <c r="L588" s="4">
        <v>585</v>
      </c>
      <c r="M588" s="5">
        <f t="shared" si="102"/>
        <v>3948.4662548436477</v>
      </c>
      <c r="N588" s="5">
        <f t="shared" si="104"/>
        <v>1.6396043386333925</v>
      </c>
      <c r="O588" s="5">
        <f t="shared" si="105"/>
        <v>0.64906294600169556</v>
      </c>
      <c r="P588" s="5">
        <f t="shared" si="106"/>
        <v>0.99054139263169694</v>
      </c>
      <c r="Q588" s="5">
        <f t="shared" si="107"/>
        <v>3947.475713451016</v>
      </c>
      <c r="Z588" s="4">
        <v>585</v>
      </c>
      <c r="AA588" s="5">
        <f t="shared" si="103"/>
        <v>2193.5923638020254</v>
      </c>
      <c r="AB588" s="5">
        <f t="shared" si="108"/>
        <v>0.9108912992407735</v>
      </c>
      <c r="AC588" s="5">
        <f t="shared" si="109"/>
        <v>0.36059052555649734</v>
      </c>
      <c r="AD588" s="5">
        <f t="shared" si="110"/>
        <v>0.55030077368427621</v>
      </c>
      <c r="AE588" s="5">
        <f t="shared" si="111"/>
        <v>2193.0420630283411</v>
      </c>
    </row>
    <row r="589" spans="12:31" x14ac:dyDescent="0.25">
      <c r="L589" s="4">
        <v>586</v>
      </c>
      <c r="M589" s="5">
        <f t="shared" si="102"/>
        <v>3947.475713451016</v>
      </c>
      <c r="N589" s="5">
        <f t="shared" si="104"/>
        <v>1.6396043386333925</v>
      </c>
      <c r="O589" s="5">
        <f t="shared" si="105"/>
        <v>0.64890011727961905</v>
      </c>
      <c r="P589" s="5">
        <f t="shared" si="106"/>
        <v>0.99070422135377345</v>
      </c>
      <c r="Q589" s="5">
        <f t="shared" si="107"/>
        <v>3946.4850092296624</v>
      </c>
      <c r="Z589" s="4">
        <v>586</v>
      </c>
      <c r="AA589" s="5">
        <f t="shared" si="103"/>
        <v>2193.0420630283411</v>
      </c>
      <c r="AB589" s="5">
        <f t="shared" si="108"/>
        <v>0.9108912992407735</v>
      </c>
      <c r="AC589" s="5">
        <f t="shared" si="109"/>
        <v>0.36050006515534377</v>
      </c>
      <c r="AD589" s="5">
        <f t="shared" si="110"/>
        <v>0.55039123408542978</v>
      </c>
      <c r="AE589" s="5">
        <f t="shared" si="111"/>
        <v>2192.4916717942556</v>
      </c>
    </row>
    <row r="590" spans="12:31" x14ac:dyDescent="0.25">
      <c r="L590" s="4">
        <v>587</v>
      </c>
      <c r="M590" s="5">
        <f t="shared" si="102"/>
        <v>3946.4850092296624</v>
      </c>
      <c r="N590" s="5">
        <f t="shared" si="104"/>
        <v>1.6396043386333925</v>
      </c>
      <c r="O590" s="5">
        <f t="shared" si="105"/>
        <v>0.64873726179117741</v>
      </c>
      <c r="P590" s="5">
        <f t="shared" si="106"/>
        <v>0.99086707684221509</v>
      </c>
      <c r="Q590" s="5">
        <f t="shared" si="107"/>
        <v>3945.4941421528201</v>
      </c>
      <c r="Z590" s="4">
        <v>587</v>
      </c>
      <c r="AA590" s="5">
        <f t="shared" si="103"/>
        <v>2192.4916717942556</v>
      </c>
      <c r="AB590" s="5">
        <f t="shared" si="108"/>
        <v>0.9108912992407735</v>
      </c>
      <c r="AC590" s="5">
        <f t="shared" si="109"/>
        <v>0.36040958988398725</v>
      </c>
      <c r="AD590" s="5">
        <f t="shared" si="110"/>
        <v>0.5504817093567862</v>
      </c>
      <c r="AE590" s="5">
        <f t="shared" si="111"/>
        <v>2191.9411900848986</v>
      </c>
    </row>
    <row r="591" spans="12:31" x14ac:dyDescent="0.25">
      <c r="L591" s="4">
        <v>588</v>
      </c>
      <c r="M591" s="5">
        <f t="shared" si="102"/>
        <v>3945.4941421528201</v>
      </c>
      <c r="N591" s="5">
        <f t="shared" si="104"/>
        <v>1.6396043386333925</v>
      </c>
      <c r="O591" s="5">
        <f t="shared" si="105"/>
        <v>0.6485743795319705</v>
      </c>
      <c r="P591" s="5">
        <f t="shared" si="106"/>
        <v>0.991029959101422</v>
      </c>
      <c r="Q591" s="5">
        <f t="shared" si="107"/>
        <v>3944.5031121937186</v>
      </c>
      <c r="Z591" s="4">
        <v>588</v>
      </c>
      <c r="AA591" s="5">
        <f t="shared" si="103"/>
        <v>2191.9411900848986</v>
      </c>
      <c r="AB591" s="5">
        <f t="shared" si="108"/>
        <v>0.9108912992407735</v>
      </c>
      <c r="AC591" s="5">
        <f t="shared" si="109"/>
        <v>0.36031909973998333</v>
      </c>
      <c r="AD591" s="5">
        <f t="shared" si="110"/>
        <v>0.55057219950079017</v>
      </c>
      <c r="AE591" s="5">
        <f t="shared" si="111"/>
        <v>2191.3906178853977</v>
      </c>
    </row>
    <row r="592" spans="12:31" x14ac:dyDescent="0.25">
      <c r="L592" s="4">
        <v>589</v>
      </c>
      <c r="M592" s="5">
        <f t="shared" si="102"/>
        <v>3944.5031121937186</v>
      </c>
      <c r="N592" s="5">
        <f t="shared" si="104"/>
        <v>1.6396043386333925</v>
      </c>
      <c r="O592" s="5">
        <f t="shared" si="105"/>
        <v>0.64841147049759762</v>
      </c>
      <c r="P592" s="5">
        <f t="shared" si="106"/>
        <v>0.99119286813579488</v>
      </c>
      <c r="Q592" s="5">
        <f t="shared" si="107"/>
        <v>3943.5119193255828</v>
      </c>
      <c r="Z592" s="4">
        <v>589</v>
      </c>
      <c r="AA592" s="5">
        <f t="shared" si="103"/>
        <v>2191.3906178853977</v>
      </c>
      <c r="AB592" s="5">
        <f t="shared" si="108"/>
        <v>0.9108912992407735</v>
      </c>
      <c r="AC592" s="5">
        <f t="shared" si="109"/>
        <v>0.36022859472088731</v>
      </c>
      <c r="AD592" s="5">
        <f t="shared" si="110"/>
        <v>0.55066270451988619</v>
      </c>
      <c r="AE592" s="5">
        <f t="shared" si="111"/>
        <v>2190.839955180878</v>
      </c>
    </row>
    <row r="593" spans="12:31" x14ac:dyDescent="0.25">
      <c r="L593" s="4">
        <v>590</v>
      </c>
      <c r="M593" s="5">
        <f t="shared" si="102"/>
        <v>3943.5119193255828</v>
      </c>
      <c r="N593" s="5">
        <f t="shared" si="104"/>
        <v>1.6396043386333925</v>
      </c>
      <c r="O593" s="5">
        <f t="shared" si="105"/>
        <v>0.64824853468365751</v>
      </c>
      <c r="P593" s="5">
        <f t="shared" si="106"/>
        <v>0.99135580394973499</v>
      </c>
      <c r="Q593" s="5">
        <f t="shared" si="107"/>
        <v>3942.520563521633</v>
      </c>
      <c r="Z593" s="4">
        <v>590</v>
      </c>
      <c r="AA593" s="5">
        <f t="shared" si="103"/>
        <v>2190.839955180878</v>
      </c>
      <c r="AB593" s="5">
        <f t="shared" si="108"/>
        <v>0.9108912992407735</v>
      </c>
      <c r="AC593" s="5">
        <f t="shared" si="109"/>
        <v>0.36013807482425392</v>
      </c>
      <c r="AD593" s="5">
        <f t="shared" si="110"/>
        <v>0.55075322441651964</v>
      </c>
      <c r="AE593" s="5">
        <f t="shared" si="111"/>
        <v>2190.2892019564615</v>
      </c>
    </row>
    <row r="594" spans="12:31" x14ac:dyDescent="0.25">
      <c r="L594" s="4">
        <v>591</v>
      </c>
      <c r="M594" s="5">
        <f t="shared" si="102"/>
        <v>3942.520563521633</v>
      </c>
      <c r="N594" s="5">
        <f t="shared" si="104"/>
        <v>1.6396043386333925</v>
      </c>
      <c r="O594" s="5">
        <f t="shared" si="105"/>
        <v>0.64808557208574791</v>
      </c>
      <c r="P594" s="5">
        <f t="shared" si="106"/>
        <v>0.99151876654764459</v>
      </c>
      <c r="Q594" s="5">
        <f t="shared" si="107"/>
        <v>3941.5290447550851</v>
      </c>
      <c r="Z594" s="4">
        <v>591</v>
      </c>
      <c r="AA594" s="5">
        <f t="shared" si="103"/>
        <v>2190.2892019564615</v>
      </c>
      <c r="AB594" s="5">
        <f t="shared" si="108"/>
        <v>0.9108912992407735</v>
      </c>
      <c r="AC594" s="5">
        <f t="shared" si="109"/>
        <v>0.3600475400476375</v>
      </c>
      <c r="AD594" s="5">
        <f t="shared" si="110"/>
        <v>0.550843759193136</v>
      </c>
      <c r="AE594" s="5">
        <f t="shared" si="111"/>
        <v>2189.7383581972686</v>
      </c>
    </row>
    <row r="595" spans="12:31" x14ac:dyDescent="0.25">
      <c r="L595" s="4">
        <v>592</v>
      </c>
      <c r="M595" s="5">
        <f t="shared" si="102"/>
        <v>3941.5290447550851</v>
      </c>
      <c r="N595" s="5">
        <f t="shared" si="104"/>
        <v>1.6396043386333925</v>
      </c>
      <c r="O595" s="5">
        <f t="shared" si="105"/>
        <v>0.64792258269946612</v>
      </c>
      <c r="P595" s="5">
        <f t="shared" si="106"/>
        <v>0.99168175593392638</v>
      </c>
      <c r="Q595" s="5">
        <f t="shared" si="107"/>
        <v>3940.5373629991514</v>
      </c>
      <c r="Z595" s="4">
        <v>592</v>
      </c>
      <c r="AA595" s="5">
        <f t="shared" si="103"/>
        <v>2189.7383581972686</v>
      </c>
      <c r="AB595" s="5">
        <f t="shared" si="108"/>
        <v>0.9108912992407735</v>
      </c>
      <c r="AC595" s="5">
        <f t="shared" si="109"/>
        <v>0.35995699038859208</v>
      </c>
      <c r="AD595" s="5">
        <f t="shared" si="110"/>
        <v>0.55093430885218142</v>
      </c>
      <c r="AE595" s="5">
        <f t="shared" si="111"/>
        <v>2189.1874238884166</v>
      </c>
    </row>
    <row r="596" spans="12:31" x14ac:dyDescent="0.25">
      <c r="L596" s="4">
        <v>593</v>
      </c>
      <c r="M596" s="5">
        <f t="shared" si="102"/>
        <v>3940.5373629991514</v>
      </c>
      <c r="N596" s="5">
        <f t="shared" si="104"/>
        <v>1.6396043386333925</v>
      </c>
      <c r="O596" s="5">
        <f t="shared" si="105"/>
        <v>0.64775956652040845</v>
      </c>
      <c r="P596" s="5">
        <f t="shared" si="106"/>
        <v>0.99184477211298405</v>
      </c>
      <c r="Q596" s="5">
        <f t="shared" si="107"/>
        <v>3939.5455182270384</v>
      </c>
      <c r="Z596" s="4">
        <v>593</v>
      </c>
      <c r="AA596" s="5">
        <f t="shared" si="103"/>
        <v>2189.1874238884166</v>
      </c>
      <c r="AB596" s="5">
        <f t="shared" si="108"/>
        <v>0.9108912992407735</v>
      </c>
      <c r="AC596" s="5">
        <f t="shared" si="109"/>
        <v>0.35986642584467121</v>
      </c>
      <c r="AD596" s="5">
        <f t="shared" si="110"/>
        <v>0.55102487339610229</v>
      </c>
      <c r="AE596" s="5">
        <f t="shared" si="111"/>
        <v>2188.6363990150203</v>
      </c>
    </row>
    <row r="597" spans="12:31" x14ac:dyDescent="0.25">
      <c r="L597" s="4">
        <v>594</v>
      </c>
      <c r="M597" s="5">
        <f t="shared" si="102"/>
        <v>3939.5455182270384</v>
      </c>
      <c r="N597" s="5">
        <f t="shared" si="104"/>
        <v>1.6396043386333925</v>
      </c>
      <c r="O597" s="5">
        <f t="shared" si="105"/>
        <v>0.64759652354417074</v>
      </c>
      <c r="P597" s="5">
        <f t="shared" si="106"/>
        <v>0.99200781508922176</v>
      </c>
      <c r="Q597" s="5">
        <f t="shared" si="107"/>
        <v>3938.553510411949</v>
      </c>
      <c r="Z597" s="4">
        <v>594</v>
      </c>
      <c r="AA597" s="5">
        <f t="shared" si="103"/>
        <v>2188.6363990150203</v>
      </c>
      <c r="AB597" s="5">
        <f t="shared" si="108"/>
        <v>0.9108912992407735</v>
      </c>
      <c r="AC597" s="5">
        <f t="shared" si="109"/>
        <v>0.35977584641342802</v>
      </c>
      <c r="AD597" s="5">
        <f t="shared" si="110"/>
        <v>0.55111545282734542</v>
      </c>
      <c r="AE597" s="5">
        <f t="shared" si="111"/>
        <v>2188.0852835621931</v>
      </c>
    </row>
    <row r="598" spans="12:31" x14ac:dyDescent="0.25">
      <c r="L598" s="4">
        <v>595</v>
      </c>
      <c r="M598" s="5">
        <f t="shared" si="102"/>
        <v>3938.553510411949</v>
      </c>
      <c r="N598" s="5">
        <f t="shared" si="104"/>
        <v>1.6396043386333925</v>
      </c>
      <c r="O598" s="5">
        <f t="shared" si="105"/>
        <v>0.64743345376634776</v>
      </c>
      <c r="P598" s="5">
        <f t="shared" si="106"/>
        <v>0.99217088486704474</v>
      </c>
      <c r="Q598" s="5">
        <f t="shared" si="107"/>
        <v>3937.5613395270821</v>
      </c>
      <c r="Z598" s="4">
        <v>595</v>
      </c>
      <c r="AA598" s="5">
        <f t="shared" si="103"/>
        <v>2188.0852835621931</v>
      </c>
      <c r="AB598" s="5">
        <f t="shared" si="108"/>
        <v>0.9108912992407735</v>
      </c>
      <c r="AC598" s="5">
        <f t="shared" si="109"/>
        <v>0.35968525209241531</v>
      </c>
      <c r="AD598" s="5">
        <f t="shared" si="110"/>
        <v>0.55120604714835819</v>
      </c>
      <c r="AE598" s="5">
        <f t="shared" si="111"/>
        <v>2187.5340775150448</v>
      </c>
    </row>
    <row r="599" spans="12:31" x14ac:dyDescent="0.25">
      <c r="L599" s="4">
        <v>596</v>
      </c>
      <c r="M599" s="5">
        <f t="shared" ref="M599:M662" si="112">Q598</f>
        <v>3937.5613395270821</v>
      </c>
      <c r="N599" s="5">
        <f t="shared" si="104"/>
        <v>1.6396043386333925</v>
      </c>
      <c r="O599" s="5">
        <f t="shared" si="105"/>
        <v>0.64727035718253401</v>
      </c>
      <c r="P599" s="5">
        <f t="shared" si="106"/>
        <v>0.99233398145085849</v>
      </c>
      <c r="Q599" s="5">
        <f t="shared" si="107"/>
        <v>3936.5690055456312</v>
      </c>
      <c r="Z599" s="4">
        <v>596</v>
      </c>
      <c r="AA599" s="5">
        <f t="shared" ref="AA599:AA662" si="113">AE598</f>
        <v>2187.5340775150448</v>
      </c>
      <c r="AB599" s="5">
        <f t="shared" si="108"/>
        <v>0.9108912992407735</v>
      </c>
      <c r="AC599" s="5">
        <f t="shared" si="109"/>
        <v>0.35959464287918547</v>
      </c>
      <c r="AD599" s="5">
        <f t="shared" si="110"/>
        <v>0.55129665636158798</v>
      </c>
      <c r="AE599" s="5">
        <f t="shared" si="111"/>
        <v>2186.9827808586833</v>
      </c>
    </row>
    <row r="600" spans="12:31" x14ac:dyDescent="0.25">
      <c r="L600" s="4">
        <v>597</v>
      </c>
      <c r="M600" s="5">
        <f t="shared" si="112"/>
        <v>3936.5690055456312</v>
      </c>
      <c r="N600" s="5">
        <f t="shared" si="104"/>
        <v>1.6396043386333925</v>
      </c>
      <c r="O600" s="5">
        <f t="shared" si="105"/>
        <v>0.64710723378832291</v>
      </c>
      <c r="P600" s="5">
        <f t="shared" si="106"/>
        <v>0.99249710484506959</v>
      </c>
      <c r="Q600" s="5">
        <f t="shared" si="107"/>
        <v>3935.5765084407863</v>
      </c>
      <c r="Z600" s="4">
        <v>597</v>
      </c>
      <c r="AA600" s="5">
        <f t="shared" si="113"/>
        <v>2186.9827808586833</v>
      </c>
      <c r="AB600" s="5">
        <f t="shared" si="108"/>
        <v>0.9108912992407735</v>
      </c>
      <c r="AC600" s="5">
        <f t="shared" si="109"/>
        <v>0.3595040187712904</v>
      </c>
      <c r="AD600" s="5">
        <f t="shared" si="110"/>
        <v>0.55138728046948304</v>
      </c>
      <c r="AE600" s="5">
        <f t="shared" si="111"/>
        <v>2186.4313935782138</v>
      </c>
    </row>
    <row r="601" spans="12:31" x14ac:dyDescent="0.25">
      <c r="L601" s="4">
        <v>598</v>
      </c>
      <c r="M601" s="5">
        <f t="shared" si="112"/>
        <v>3935.5765084407863</v>
      </c>
      <c r="N601" s="5">
        <f t="shared" si="104"/>
        <v>1.6396043386333925</v>
      </c>
      <c r="O601" s="5">
        <f t="shared" si="105"/>
        <v>0.64694408357930733</v>
      </c>
      <c r="P601" s="5">
        <f t="shared" si="106"/>
        <v>0.99266025505408517</v>
      </c>
      <c r="Q601" s="5">
        <f t="shared" si="107"/>
        <v>3934.5838481857322</v>
      </c>
      <c r="Z601" s="4">
        <v>598</v>
      </c>
      <c r="AA601" s="5">
        <f t="shared" si="113"/>
        <v>2186.4313935782138</v>
      </c>
      <c r="AB601" s="5">
        <f t="shared" si="108"/>
        <v>0.9108912992407735</v>
      </c>
      <c r="AC601" s="5">
        <f t="shared" si="109"/>
        <v>0.35941337976628174</v>
      </c>
      <c r="AD601" s="5">
        <f t="shared" si="110"/>
        <v>0.55147791947449176</v>
      </c>
      <c r="AE601" s="5">
        <f t="shared" si="111"/>
        <v>2185.8799156587393</v>
      </c>
    </row>
    <row r="602" spans="12:31" x14ac:dyDescent="0.25">
      <c r="L602" s="4">
        <v>599</v>
      </c>
      <c r="M602" s="5">
        <f t="shared" si="112"/>
        <v>3934.5838481857322</v>
      </c>
      <c r="N602" s="5">
        <f t="shared" si="104"/>
        <v>1.6396043386333925</v>
      </c>
      <c r="O602" s="5">
        <f t="shared" si="105"/>
        <v>0.64678090655107934</v>
      </c>
      <c r="P602" s="5">
        <f t="shared" si="106"/>
        <v>0.99282343208231316</v>
      </c>
      <c r="Q602" s="5">
        <f t="shared" si="107"/>
        <v>3933.5910247536499</v>
      </c>
      <c r="Z602" s="4">
        <v>599</v>
      </c>
      <c r="AA602" s="5">
        <f t="shared" si="113"/>
        <v>2185.8799156587393</v>
      </c>
      <c r="AB602" s="5">
        <f t="shared" si="108"/>
        <v>0.9108912992407735</v>
      </c>
      <c r="AC602" s="5">
        <f t="shared" si="109"/>
        <v>0.3593227258617106</v>
      </c>
      <c r="AD602" s="5">
        <f t="shared" si="110"/>
        <v>0.55156857337906295</v>
      </c>
      <c r="AE602" s="5">
        <f t="shared" si="111"/>
        <v>2185.3283470853603</v>
      </c>
    </row>
    <row r="603" spans="12:31" x14ac:dyDescent="0.25">
      <c r="L603" s="4">
        <v>600</v>
      </c>
      <c r="M603" s="5">
        <f t="shared" si="112"/>
        <v>3933.5910247536499</v>
      </c>
      <c r="N603" s="5">
        <f t="shared" si="104"/>
        <v>1.6396043386333925</v>
      </c>
      <c r="O603" s="5">
        <f t="shared" si="105"/>
        <v>0.64661770269923013</v>
      </c>
      <c r="P603" s="5">
        <f t="shared" si="106"/>
        <v>0.99298663593416236</v>
      </c>
      <c r="Q603" s="5">
        <f t="shared" si="107"/>
        <v>3932.5980381177155</v>
      </c>
      <c r="Z603" s="4">
        <v>600</v>
      </c>
      <c r="AA603" s="5">
        <f t="shared" si="113"/>
        <v>2185.3283470853603</v>
      </c>
      <c r="AB603" s="5">
        <f t="shared" si="108"/>
        <v>0.9108912992407735</v>
      </c>
      <c r="AC603" s="5">
        <f t="shared" si="109"/>
        <v>0.35923205705512773</v>
      </c>
      <c r="AD603" s="5">
        <f t="shared" si="110"/>
        <v>0.55165924218564577</v>
      </c>
      <c r="AE603" s="5">
        <f t="shared" si="111"/>
        <v>2184.7766878431748</v>
      </c>
    </row>
    <row r="604" spans="12:31" x14ac:dyDescent="0.25">
      <c r="L604" s="4">
        <v>601</v>
      </c>
      <c r="M604" s="5">
        <f t="shared" si="112"/>
        <v>3932.5980381177155</v>
      </c>
      <c r="N604" s="5">
        <f t="shared" si="104"/>
        <v>1.6396043386333925</v>
      </c>
      <c r="O604" s="5">
        <f t="shared" si="105"/>
        <v>0.64645447201935047</v>
      </c>
      <c r="P604" s="5">
        <f t="shared" si="106"/>
        <v>0.99314986661404203</v>
      </c>
      <c r="Q604" s="5">
        <f t="shared" si="107"/>
        <v>3931.6048882511013</v>
      </c>
      <c r="Z604" s="4">
        <v>601</v>
      </c>
      <c r="AA604" s="5">
        <f t="shared" si="113"/>
        <v>2184.7766878431748</v>
      </c>
      <c r="AB604" s="5">
        <f t="shared" si="108"/>
        <v>0.9108912992407735</v>
      </c>
      <c r="AC604" s="5">
        <f t="shared" si="109"/>
        <v>0.35914137334408353</v>
      </c>
      <c r="AD604" s="5">
        <f t="shared" si="110"/>
        <v>0.55174992589669003</v>
      </c>
      <c r="AE604" s="5">
        <f t="shared" si="111"/>
        <v>2184.2249379172781</v>
      </c>
    </row>
    <row r="605" spans="12:31" x14ac:dyDescent="0.25">
      <c r="L605" s="4">
        <v>602</v>
      </c>
      <c r="M605" s="5">
        <f t="shared" si="112"/>
        <v>3931.6048882511013</v>
      </c>
      <c r="N605" s="5">
        <f t="shared" si="104"/>
        <v>1.6396043386333925</v>
      </c>
      <c r="O605" s="5">
        <f t="shared" si="105"/>
        <v>0.64629121450703042</v>
      </c>
      <c r="P605" s="5">
        <f t="shared" si="106"/>
        <v>0.99331312412636208</v>
      </c>
      <c r="Q605" s="5">
        <f t="shared" si="107"/>
        <v>3930.6115751269749</v>
      </c>
      <c r="Z605" s="4">
        <v>602</v>
      </c>
      <c r="AA605" s="5">
        <f t="shared" si="113"/>
        <v>2184.2249379172781</v>
      </c>
      <c r="AB605" s="5">
        <f t="shared" si="108"/>
        <v>0.9108912992407735</v>
      </c>
      <c r="AC605" s="5">
        <f t="shared" si="109"/>
        <v>0.35905067472612789</v>
      </c>
      <c r="AD605" s="5">
        <f t="shared" si="110"/>
        <v>0.55184062451464566</v>
      </c>
      <c r="AE605" s="5">
        <f t="shared" si="111"/>
        <v>2183.6730972927635</v>
      </c>
    </row>
    <row r="606" spans="12:31" x14ac:dyDescent="0.25">
      <c r="L606" s="4">
        <v>603</v>
      </c>
      <c r="M606" s="5">
        <f t="shared" si="112"/>
        <v>3930.6115751269749</v>
      </c>
      <c r="N606" s="5">
        <f t="shared" si="104"/>
        <v>1.6396043386333925</v>
      </c>
      <c r="O606" s="5">
        <f t="shared" si="105"/>
        <v>0.64612793015785885</v>
      </c>
      <c r="P606" s="5">
        <f t="shared" si="106"/>
        <v>0.99347640847553365</v>
      </c>
      <c r="Q606" s="5">
        <f t="shared" si="107"/>
        <v>3929.6180987184994</v>
      </c>
      <c r="Z606" s="4">
        <v>603</v>
      </c>
      <c r="AA606" s="5">
        <f t="shared" si="113"/>
        <v>2183.6730972927635</v>
      </c>
      <c r="AB606" s="5">
        <f t="shared" si="108"/>
        <v>0.9108912992407735</v>
      </c>
      <c r="AC606" s="5">
        <f t="shared" si="109"/>
        <v>0.35895996119881046</v>
      </c>
      <c r="AD606" s="5">
        <f t="shared" si="110"/>
        <v>0.55193133804196304</v>
      </c>
      <c r="AE606" s="5">
        <f t="shared" si="111"/>
        <v>2183.1211659547216</v>
      </c>
    </row>
    <row r="607" spans="12:31" x14ac:dyDescent="0.25">
      <c r="L607" s="4">
        <v>604</v>
      </c>
      <c r="M607" s="5">
        <f t="shared" si="112"/>
        <v>3929.6180987184994</v>
      </c>
      <c r="N607" s="5">
        <f t="shared" si="104"/>
        <v>1.6396043386333925</v>
      </c>
      <c r="O607" s="5">
        <f t="shared" si="105"/>
        <v>0.64596461896742452</v>
      </c>
      <c r="P607" s="5">
        <f t="shared" si="106"/>
        <v>0.99363971966596798</v>
      </c>
      <c r="Q607" s="5">
        <f t="shared" si="107"/>
        <v>3928.6244589988332</v>
      </c>
      <c r="Z607" s="4">
        <v>604</v>
      </c>
      <c r="AA607" s="5">
        <f t="shared" si="113"/>
        <v>2183.1211659547216</v>
      </c>
      <c r="AB607" s="5">
        <f t="shared" si="108"/>
        <v>0.9108912992407735</v>
      </c>
      <c r="AC607" s="5">
        <f t="shared" si="109"/>
        <v>0.3588692327596803</v>
      </c>
      <c r="AD607" s="5">
        <f t="shared" si="110"/>
        <v>0.5520220664810932</v>
      </c>
      <c r="AE607" s="5">
        <f t="shared" si="111"/>
        <v>2182.5691438882404</v>
      </c>
    </row>
    <row r="608" spans="12:31" x14ac:dyDescent="0.25">
      <c r="L608" s="4">
        <v>605</v>
      </c>
      <c r="M608" s="5">
        <f t="shared" si="112"/>
        <v>3928.6244589988332</v>
      </c>
      <c r="N608" s="5">
        <f t="shared" si="104"/>
        <v>1.6396043386333925</v>
      </c>
      <c r="O608" s="5">
        <f t="shared" si="105"/>
        <v>0.64580128093131506</v>
      </c>
      <c r="P608" s="5">
        <f t="shared" si="106"/>
        <v>0.99380305770207744</v>
      </c>
      <c r="Q608" s="5">
        <f t="shared" si="107"/>
        <v>3927.630655941131</v>
      </c>
      <c r="Z608" s="4">
        <v>605</v>
      </c>
      <c r="AA608" s="5">
        <f t="shared" si="113"/>
        <v>2182.5691438882404</v>
      </c>
      <c r="AB608" s="5">
        <f t="shared" si="108"/>
        <v>0.9108912992407735</v>
      </c>
      <c r="AC608" s="5">
        <f t="shared" si="109"/>
        <v>0.35877848940628609</v>
      </c>
      <c r="AD608" s="5">
        <f t="shared" si="110"/>
        <v>0.55211280983448741</v>
      </c>
      <c r="AE608" s="5">
        <f t="shared" si="111"/>
        <v>2182.017031078406</v>
      </c>
    </row>
    <row r="609" spans="12:31" x14ac:dyDescent="0.25">
      <c r="L609" s="4">
        <v>606</v>
      </c>
      <c r="M609" s="5">
        <f t="shared" si="112"/>
        <v>3927.630655941131</v>
      </c>
      <c r="N609" s="5">
        <f t="shared" si="104"/>
        <v>1.6396043386333925</v>
      </c>
      <c r="O609" s="5">
        <f t="shared" si="105"/>
        <v>0.64563791604511744</v>
      </c>
      <c r="P609" s="5">
        <f t="shared" si="106"/>
        <v>0.99396642258827506</v>
      </c>
      <c r="Q609" s="5">
        <f t="shared" si="107"/>
        <v>3926.6366895185429</v>
      </c>
      <c r="Z609" s="4">
        <v>606</v>
      </c>
      <c r="AA609" s="5">
        <f t="shared" si="113"/>
        <v>2182.017031078406</v>
      </c>
      <c r="AB609" s="5">
        <f t="shared" si="108"/>
        <v>0.9108912992407735</v>
      </c>
      <c r="AC609" s="5">
        <f t="shared" si="109"/>
        <v>0.35868773113617636</v>
      </c>
      <c r="AD609" s="5">
        <f t="shared" si="110"/>
        <v>0.55220356810459714</v>
      </c>
      <c r="AE609" s="5">
        <f t="shared" si="111"/>
        <v>2181.4648275103013</v>
      </c>
    </row>
    <row r="610" spans="12:31" x14ac:dyDescent="0.25">
      <c r="L610" s="4">
        <v>607</v>
      </c>
      <c r="M610" s="5">
        <f t="shared" si="112"/>
        <v>3926.6366895185429</v>
      </c>
      <c r="N610" s="5">
        <f t="shared" si="104"/>
        <v>1.6396043386333925</v>
      </c>
      <c r="O610" s="5">
        <f t="shared" si="105"/>
        <v>0.64547452430441798</v>
      </c>
      <c r="P610" s="5">
        <f t="shared" si="106"/>
        <v>0.99412981432897451</v>
      </c>
      <c r="Q610" s="5">
        <f t="shared" si="107"/>
        <v>3925.6425597042139</v>
      </c>
      <c r="Z610" s="4">
        <v>607</v>
      </c>
      <c r="AA610" s="5">
        <f t="shared" si="113"/>
        <v>2181.4648275103013</v>
      </c>
      <c r="AB610" s="5">
        <f t="shared" si="108"/>
        <v>0.9108912992407735</v>
      </c>
      <c r="AC610" s="5">
        <f t="shared" si="109"/>
        <v>0.35859695794689889</v>
      </c>
      <c r="AD610" s="5">
        <f t="shared" si="110"/>
        <v>0.55229434129387456</v>
      </c>
      <c r="AE610" s="5">
        <f t="shared" si="111"/>
        <v>2180.9125331690075</v>
      </c>
    </row>
    <row r="611" spans="12:31" x14ac:dyDescent="0.25">
      <c r="L611" s="4">
        <v>608</v>
      </c>
      <c r="M611" s="5">
        <f t="shared" si="112"/>
        <v>3925.6425597042139</v>
      </c>
      <c r="N611" s="5">
        <f t="shared" si="104"/>
        <v>1.6396043386333925</v>
      </c>
      <c r="O611" s="5">
        <f t="shared" si="105"/>
        <v>0.64531110570480232</v>
      </c>
      <c r="P611" s="5">
        <f t="shared" si="106"/>
        <v>0.99429323292859018</v>
      </c>
      <c r="Q611" s="5">
        <f t="shared" si="107"/>
        <v>3924.6482664712853</v>
      </c>
      <c r="Z611" s="4">
        <v>608</v>
      </c>
      <c r="AA611" s="5">
        <f t="shared" si="113"/>
        <v>2180.9125331690075</v>
      </c>
      <c r="AB611" s="5">
        <f t="shared" si="108"/>
        <v>0.9108912992407735</v>
      </c>
      <c r="AC611" s="5">
        <f t="shared" si="109"/>
        <v>0.35850616983600125</v>
      </c>
      <c r="AD611" s="5">
        <f t="shared" si="110"/>
        <v>0.55238512940477225</v>
      </c>
      <c r="AE611" s="5">
        <f t="shared" si="111"/>
        <v>2180.3601480396028</v>
      </c>
    </row>
    <row r="612" spans="12:31" x14ac:dyDescent="0.25">
      <c r="L612" s="4">
        <v>609</v>
      </c>
      <c r="M612" s="5">
        <f t="shared" si="112"/>
        <v>3924.6482664712853</v>
      </c>
      <c r="N612" s="5">
        <f t="shared" si="104"/>
        <v>1.6396043386333925</v>
      </c>
      <c r="O612" s="5">
        <f t="shared" si="105"/>
        <v>0.6451476602418551</v>
      </c>
      <c r="P612" s="5">
        <f t="shared" si="106"/>
        <v>0.9944566783915374</v>
      </c>
      <c r="Q612" s="5">
        <f t="shared" si="107"/>
        <v>3923.6538097928938</v>
      </c>
      <c r="Z612" s="4">
        <v>609</v>
      </c>
      <c r="AA612" s="5">
        <f t="shared" si="113"/>
        <v>2180.3601480396028</v>
      </c>
      <c r="AB612" s="5">
        <f t="shared" si="108"/>
        <v>0.9108912992407735</v>
      </c>
      <c r="AC612" s="5">
        <f t="shared" si="109"/>
        <v>0.35841536680103059</v>
      </c>
      <c r="AD612" s="5">
        <f t="shared" si="110"/>
        <v>0.55247593243974291</v>
      </c>
      <c r="AE612" s="5">
        <f t="shared" si="111"/>
        <v>2179.8076721071629</v>
      </c>
    </row>
    <row r="613" spans="12:31" x14ac:dyDescent="0.25">
      <c r="L613" s="4">
        <v>610</v>
      </c>
      <c r="M613" s="5">
        <f t="shared" si="112"/>
        <v>3923.6538097928938</v>
      </c>
      <c r="N613" s="5">
        <f t="shared" si="104"/>
        <v>1.6396043386333925</v>
      </c>
      <c r="O613" s="5">
        <f t="shared" si="105"/>
        <v>0.64498418791116063</v>
      </c>
      <c r="P613" s="5">
        <f t="shared" si="106"/>
        <v>0.99462015072223187</v>
      </c>
      <c r="Q613" s="5">
        <f t="shared" si="107"/>
        <v>3922.6591896421714</v>
      </c>
      <c r="Z613" s="4">
        <v>610</v>
      </c>
      <c r="AA613" s="5">
        <f t="shared" si="113"/>
        <v>2179.8076721071629</v>
      </c>
      <c r="AB613" s="5">
        <f t="shared" si="108"/>
        <v>0.9108912992407735</v>
      </c>
      <c r="AC613" s="5">
        <f t="shared" si="109"/>
        <v>0.35832454883953363</v>
      </c>
      <c r="AD613" s="5">
        <f t="shared" si="110"/>
        <v>0.55256675040123993</v>
      </c>
      <c r="AE613" s="5">
        <f t="shared" si="111"/>
        <v>2179.2551053567618</v>
      </c>
    </row>
    <row r="614" spans="12:31" x14ac:dyDescent="0.25">
      <c r="L614" s="4">
        <v>611</v>
      </c>
      <c r="M614" s="5">
        <f t="shared" si="112"/>
        <v>3922.6591896421714</v>
      </c>
      <c r="N614" s="5">
        <f t="shared" si="104"/>
        <v>1.6396043386333925</v>
      </c>
      <c r="O614" s="5">
        <f t="shared" si="105"/>
        <v>0.64482068870830223</v>
      </c>
      <c r="P614" s="5">
        <f t="shared" si="106"/>
        <v>0.99478364992509027</v>
      </c>
      <c r="Q614" s="5">
        <f t="shared" si="107"/>
        <v>3921.6644059922464</v>
      </c>
      <c r="Z614" s="4">
        <v>611</v>
      </c>
      <c r="AA614" s="5">
        <f t="shared" si="113"/>
        <v>2179.2551053567618</v>
      </c>
      <c r="AB614" s="5">
        <f t="shared" si="108"/>
        <v>0.9108912992407735</v>
      </c>
      <c r="AC614" s="5">
        <f t="shared" si="109"/>
        <v>0.35823371594905673</v>
      </c>
      <c r="AD614" s="5">
        <f t="shared" si="110"/>
        <v>0.55265758329171677</v>
      </c>
      <c r="AE614" s="5">
        <f t="shared" si="111"/>
        <v>2178.7024477734699</v>
      </c>
    </row>
    <row r="615" spans="12:31" x14ac:dyDescent="0.25">
      <c r="L615" s="4">
        <v>612</v>
      </c>
      <c r="M615" s="5">
        <f t="shared" si="112"/>
        <v>3921.6644059922464</v>
      </c>
      <c r="N615" s="5">
        <f t="shared" si="104"/>
        <v>1.6396043386333925</v>
      </c>
      <c r="O615" s="5">
        <f t="shared" si="105"/>
        <v>0.64465716262886241</v>
      </c>
      <c r="P615" s="5">
        <f t="shared" si="106"/>
        <v>0.99494717600453009</v>
      </c>
      <c r="Q615" s="5">
        <f t="shared" si="107"/>
        <v>3920.6694588162418</v>
      </c>
      <c r="Z615" s="4">
        <v>612</v>
      </c>
      <c r="AA615" s="5">
        <f t="shared" si="113"/>
        <v>2178.7024477734699</v>
      </c>
      <c r="AB615" s="5">
        <f t="shared" si="108"/>
        <v>0.9108912992407735</v>
      </c>
      <c r="AC615" s="5">
        <f t="shared" si="109"/>
        <v>0.35814286812714574</v>
      </c>
      <c r="AD615" s="5">
        <f t="shared" si="110"/>
        <v>0.5527484311136277</v>
      </c>
      <c r="AE615" s="5">
        <f t="shared" si="111"/>
        <v>2178.1496993423561</v>
      </c>
    </row>
    <row r="616" spans="12:31" x14ac:dyDescent="0.25">
      <c r="L616" s="4">
        <v>613</v>
      </c>
      <c r="M616" s="5">
        <f t="shared" si="112"/>
        <v>3920.6694588162418</v>
      </c>
      <c r="N616" s="5">
        <f t="shared" si="104"/>
        <v>1.6396043386333925</v>
      </c>
      <c r="O616" s="5">
        <f t="shared" si="105"/>
        <v>0.64449360966842328</v>
      </c>
      <c r="P616" s="5">
        <f t="shared" si="106"/>
        <v>0.99511072896496922</v>
      </c>
      <c r="Q616" s="5">
        <f t="shared" si="107"/>
        <v>3919.6743480872769</v>
      </c>
      <c r="Z616" s="4">
        <v>613</v>
      </c>
      <c r="AA616" s="5">
        <f t="shared" si="113"/>
        <v>2178.1496993423561</v>
      </c>
      <c r="AB616" s="5">
        <f t="shared" si="108"/>
        <v>0.9108912992407735</v>
      </c>
      <c r="AC616" s="5">
        <f t="shared" si="109"/>
        <v>0.35805200537134624</v>
      </c>
      <c r="AD616" s="5">
        <f t="shared" si="110"/>
        <v>0.55283929386942732</v>
      </c>
      <c r="AE616" s="5">
        <f t="shared" si="111"/>
        <v>2177.5968600484866</v>
      </c>
    </row>
    <row r="617" spans="12:31" x14ac:dyDescent="0.25">
      <c r="L617" s="4">
        <v>614</v>
      </c>
      <c r="M617" s="5">
        <f t="shared" si="112"/>
        <v>3919.6743480872769</v>
      </c>
      <c r="N617" s="5">
        <f t="shared" si="104"/>
        <v>1.6396043386333925</v>
      </c>
      <c r="O617" s="5">
        <f t="shared" si="105"/>
        <v>0.64433002982256604</v>
      </c>
      <c r="P617" s="5">
        <f t="shared" si="106"/>
        <v>0.99527430881082646</v>
      </c>
      <c r="Q617" s="5">
        <f t="shared" si="107"/>
        <v>3918.6790737784663</v>
      </c>
      <c r="Z617" s="4">
        <v>614</v>
      </c>
      <c r="AA617" s="5">
        <f t="shared" si="113"/>
        <v>2177.5968600484866</v>
      </c>
      <c r="AB617" s="5">
        <f t="shared" si="108"/>
        <v>0.9108912992407735</v>
      </c>
      <c r="AC617" s="5">
        <f t="shared" si="109"/>
        <v>0.35796112767920329</v>
      </c>
      <c r="AD617" s="5">
        <f t="shared" si="110"/>
        <v>0.55293017156157021</v>
      </c>
      <c r="AE617" s="5">
        <f t="shared" si="111"/>
        <v>2177.0439298769252</v>
      </c>
    </row>
    <row r="618" spans="12:31" x14ac:dyDescent="0.25">
      <c r="L618" s="4">
        <v>615</v>
      </c>
      <c r="M618" s="5">
        <f t="shared" si="112"/>
        <v>3918.6790737784663</v>
      </c>
      <c r="N618" s="5">
        <f t="shared" si="104"/>
        <v>1.6396043386333925</v>
      </c>
      <c r="O618" s="5">
        <f t="shared" si="105"/>
        <v>0.64416642308687122</v>
      </c>
      <c r="P618" s="5">
        <f t="shared" si="106"/>
        <v>0.99543791554652128</v>
      </c>
      <c r="Q618" s="5">
        <f t="shared" si="107"/>
        <v>3917.6836358629198</v>
      </c>
      <c r="Z618" s="4">
        <v>615</v>
      </c>
      <c r="AA618" s="5">
        <f t="shared" si="113"/>
        <v>2177.0439298769252</v>
      </c>
      <c r="AB618" s="5">
        <f t="shared" si="108"/>
        <v>0.9108912992407735</v>
      </c>
      <c r="AC618" s="5">
        <f t="shared" si="109"/>
        <v>0.35787023504826171</v>
      </c>
      <c r="AD618" s="5">
        <f t="shared" si="110"/>
        <v>0.55302106419251174</v>
      </c>
      <c r="AE618" s="5">
        <f t="shared" si="111"/>
        <v>2176.4909088127329</v>
      </c>
    </row>
    <row r="619" spans="12:31" x14ac:dyDescent="0.25">
      <c r="L619" s="4">
        <v>616</v>
      </c>
      <c r="M619" s="5">
        <f t="shared" si="112"/>
        <v>3917.6836358629198</v>
      </c>
      <c r="N619" s="5">
        <f t="shared" si="104"/>
        <v>1.6396043386333925</v>
      </c>
      <c r="O619" s="5">
        <f t="shared" si="105"/>
        <v>0.64400278945691836</v>
      </c>
      <c r="P619" s="5">
        <f t="shared" si="106"/>
        <v>0.99560154917647414</v>
      </c>
      <c r="Q619" s="5">
        <f t="shared" si="107"/>
        <v>3916.6880343137432</v>
      </c>
      <c r="Z619" s="4">
        <v>616</v>
      </c>
      <c r="AA619" s="5">
        <f t="shared" si="113"/>
        <v>2176.4909088127329</v>
      </c>
      <c r="AB619" s="5">
        <f t="shared" si="108"/>
        <v>0.9108912992407735</v>
      </c>
      <c r="AC619" s="5">
        <f t="shared" si="109"/>
        <v>0.35777932747606567</v>
      </c>
      <c r="AD619" s="5">
        <f t="shared" si="110"/>
        <v>0.55311197176470783</v>
      </c>
      <c r="AE619" s="5">
        <f t="shared" si="111"/>
        <v>2175.9377968409681</v>
      </c>
    </row>
    <row r="620" spans="12:31" x14ac:dyDescent="0.25">
      <c r="L620" s="4">
        <v>617</v>
      </c>
      <c r="M620" s="5">
        <f t="shared" si="112"/>
        <v>3916.6880343137432</v>
      </c>
      <c r="N620" s="5">
        <f t="shared" si="104"/>
        <v>1.6396043386333925</v>
      </c>
      <c r="O620" s="5">
        <f t="shared" si="105"/>
        <v>0.64383912892828654</v>
      </c>
      <c r="P620" s="5">
        <f t="shared" si="106"/>
        <v>0.99576520970510596</v>
      </c>
      <c r="Q620" s="5">
        <f t="shared" si="107"/>
        <v>3915.6922691040381</v>
      </c>
      <c r="Z620" s="4">
        <v>617</v>
      </c>
      <c r="AA620" s="5">
        <f t="shared" si="113"/>
        <v>2175.9377968409681</v>
      </c>
      <c r="AB620" s="5">
        <f t="shared" si="108"/>
        <v>0.9108912992407735</v>
      </c>
      <c r="AC620" s="5">
        <f t="shared" si="109"/>
        <v>0.35768840496015913</v>
      </c>
      <c r="AD620" s="5">
        <f t="shared" si="110"/>
        <v>0.55320289428061442</v>
      </c>
      <c r="AE620" s="5">
        <f t="shared" si="111"/>
        <v>2175.3845939466873</v>
      </c>
    </row>
    <row r="621" spans="12:31" x14ac:dyDescent="0.25">
      <c r="L621" s="4">
        <v>618</v>
      </c>
      <c r="M621" s="5">
        <f t="shared" si="112"/>
        <v>3915.6922691040381</v>
      </c>
      <c r="N621" s="5">
        <f t="shared" si="104"/>
        <v>1.6396043386333925</v>
      </c>
      <c r="O621" s="5">
        <f t="shared" si="105"/>
        <v>0.6436754414965542</v>
      </c>
      <c r="P621" s="5">
        <f t="shared" si="106"/>
        <v>0.9959288971368383</v>
      </c>
      <c r="Q621" s="5">
        <f t="shared" si="107"/>
        <v>3914.6963402069014</v>
      </c>
      <c r="Z621" s="4">
        <v>618</v>
      </c>
      <c r="AA621" s="5">
        <f t="shared" si="113"/>
        <v>2175.3845939466873</v>
      </c>
      <c r="AB621" s="5">
        <f t="shared" si="108"/>
        <v>0.9108912992407735</v>
      </c>
      <c r="AC621" s="5">
        <f t="shared" si="109"/>
        <v>0.35759746749808557</v>
      </c>
      <c r="AD621" s="5">
        <f t="shared" si="110"/>
        <v>0.55329383174268787</v>
      </c>
      <c r="AE621" s="5">
        <f t="shared" si="111"/>
        <v>2174.8313001149445</v>
      </c>
    </row>
    <row r="622" spans="12:31" x14ac:dyDescent="0.25">
      <c r="L622" s="4">
        <v>619</v>
      </c>
      <c r="M622" s="5">
        <f t="shared" si="112"/>
        <v>3914.6963402069014</v>
      </c>
      <c r="N622" s="5">
        <f t="shared" si="104"/>
        <v>1.6396043386333925</v>
      </c>
      <c r="O622" s="5">
        <f t="shared" si="105"/>
        <v>0.64351172715729887</v>
      </c>
      <c r="P622" s="5">
        <f t="shared" si="106"/>
        <v>0.99609261147609363</v>
      </c>
      <c r="Q622" s="5">
        <f t="shared" si="107"/>
        <v>3913.7002475954255</v>
      </c>
      <c r="Z622" s="4">
        <v>619</v>
      </c>
      <c r="AA622" s="5">
        <f t="shared" si="113"/>
        <v>2174.8313001149445</v>
      </c>
      <c r="AB622" s="5">
        <f t="shared" si="108"/>
        <v>0.9108912992407735</v>
      </c>
      <c r="AC622" s="5">
        <f t="shared" si="109"/>
        <v>0.35750651508738812</v>
      </c>
      <c r="AD622" s="5">
        <f t="shared" si="110"/>
        <v>0.55338478415338543</v>
      </c>
      <c r="AE622" s="5">
        <f t="shared" si="111"/>
        <v>2174.2779153307911</v>
      </c>
    </row>
    <row r="623" spans="12:31" x14ac:dyDescent="0.25">
      <c r="L623" s="4">
        <v>620</v>
      </c>
      <c r="M623" s="5">
        <f t="shared" si="112"/>
        <v>3913.7002475954255</v>
      </c>
      <c r="N623" s="5">
        <f t="shared" si="104"/>
        <v>1.6396043386333925</v>
      </c>
      <c r="O623" s="5">
        <f t="shared" si="105"/>
        <v>0.64334798590609732</v>
      </c>
      <c r="P623" s="5">
        <f t="shared" si="106"/>
        <v>0.99625635272729518</v>
      </c>
      <c r="Q623" s="5">
        <f t="shared" si="107"/>
        <v>3912.7039912426981</v>
      </c>
      <c r="Z623" s="4">
        <v>620</v>
      </c>
      <c r="AA623" s="5">
        <f t="shared" si="113"/>
        <v>2174.2779153307911</v>
      </c>
      <c r="AB623" s="5">
        <f t="shared" si="108"/>
        <v>0.9108912992407735</v>
      </c>
      <c r="AC623" s="5">
        <f t="shared" si="109"/>
        <v>0.35741554772560952</v>
      </c>
      <c r="AD623" s="5">
        <f t="shared" si="110"/>
        <v>0.55347575151516404</v>
      </c>
      <c r="AE623" s="5">
        <f t="shared" si="111"/>
        <v>2173.7244395792759</v>
      </c>
    </row>
    <row r="624" spans="12:31" x14ac:dyDescent="0.25">
      <c r="L624" s="4">
        <v>621</v>
      </c>
      <c r="M624" s="5">
        <f t="shared" si="112"/>
        <v>3912.7039912426981</v>
      </c>
      <c r="N624" s="5">
        <f t="shared" si="104"/>
        <v>1.6396043386333925</v>
      </c>
      <c r="O624" s="5">
        <f t="shared" si="105"/>
        <v>0.64318421773852574</v>
      </c>
      <c r="P624" s="5">
        <f t="shared" si="106"/>
        <v>0.99642012089486676</v>
      </c>
      <c r="Q624" s="5">
        <f t="shared" si="107"/>
        <v>3911.7075711218031</v>
      </c>
      <c r="Z624" s="4">
        <v>621</v>
      </c>
      <c r="AA624" s="5">
        <f t="shared" si="113"/>
        <v>2173.7244395792759</v>
      </c>
      <c r="AB624" s="5">
        <f t="shared" si="108"/>
        <v>0.9108912992407735</v>
      </c>
      <c r="AC624" s="5">
        <f t="shared" si="109"/>
        <v>0.35732456541029195</v>
      </c>
      <c r="AD624" s="5">
        <f t="shared" si="110"/>
        <v>0.55356673383048149</v>
      </c>
      <c r="AE624" s="5">
        <f t="shared" si="111"/>
        <v>2173.1708728454455</v>
      </c>
    </row>
    <row r="625" spans="12:31" x14ac:dyDescent="0.25">
      <c r="L625" s="4">
        <v>622</v>
      </c>
      <c r="M625" s="5">
        <f t="shared" si="112"/>
        <v>3911.7075711218031</v>
      </c>
      <c r="N625" s="5">
        <f t="shared" si="104"/>
        <v>1.6396043386333925</v>
      </c>
      <c r="O625" s="5">
        <f t="shared" si="105"/>
        <v>0.64302042265015946</v>
      </c>
      <c r="P625" s="5">
        <f t="shared" si="106"/>
        <v>0.99658391598323304</v>
      </c>
      <c r="Q625" s="5">
        <f t="shared" si="107"/>
        <v>3910.7109872058199</v>
      </c>
      <c r="Z625" s="4">
        <v>622</v>
      </c>
      <c r="AA625" s="5">
        <f t="shared" si="113"/>
        <v>2173.1708728454455</v>
      </c>
      <c r="AB625" s="5">
        <f t="shared" si="108"/>
        <v>0.9108912992407735</v>
      </c>
      <c r="AC625" s="5">
        <f t="shared" si="109"/>
        <v>0.35723356813897733</v>
      </c>
      <c r="AD625" s="5">
        <f t="shared" si="110"/>
        <v>0.55365773110179617</v>
      </c>
      <c r="AE625" s="5">
        <f t="shared" si="111"/>
        <v>2172.6172151143437</v>
      </c>
    </row>
    <row r="626" spans="12:31" x14ac:dyDescent="0.25">
      <c r="L626" s="4">
        <v>623</v>
      </c>
      <c r="M626" s="5">
        <f t="shared" si="112"/>
        <v>3910.7109872058199</v>
      </c>
      <c r="N626" s="5">
        <f t="shared" si="104"/>
        <v>1.6396043386333925</v>
      </c>
      <c r="O626" s="5">
        <f t="shared" si="105"/>
        <v>0.64285660063657313</v>
      </c>
      <c r="P626" s="5">
        <f t="shared" si="106"/>
        <v>0.99674773799681937</v>
      </c>
      <c r="Q626" s="5">
        <f t="shared" si="107"/>
        <v>3909.7142394678231</v>
      </c>
      <c r="Z626" s="4">
        <v>623</v>
      </c>
      <c r="AA626" s="5">
        <f t="shared" si="113"/>
        <v>2172.6172151143437</v>
      </c>
      <c r="AB626" s="5">
        <f t="shared" si="108"/>
        <v>0.9108912992407735</v>
      </c>
      <c r="AC626" s="5">
        <f t="shared" si="109"/>
        <v>0.35714255590920718</v>
      </c>
      <c r="AD626" s="5">
        <f t="shared" si="110"/>
        <v>0.55374874333156632</v>
      </c>
      <c r="AE626" s="5">
        <f t="shared" si="111"/>
        <v>2172.0634663710121</v>
      </c>
    </row>
    <row r="627" spans="12:31" x14ac:dyDescent="0.25">
      <c r="L627" s="4">
        <v>624</v>
      </c>
      <c r="M627" s="5">
        <f t="shared" si="112"/>
        <v>3909.7142394678231</v>
      </c>
      <c r="N627" s="5">
        <f t="shared" si="104"/>
        <v>1.6396043386333925</v>
      </c>
      <c r="O627" s="5">
        <f t="shared" si="105"/>
        <v>0.64269275169334084</v>
      </c>
      <c r="P627" s="5">
        <f t="shared" si="106"/>
        <v>0.99691158694005166</v>
      </c>
      <c r="Q627" s="5">
        <f t="shared" si="107"/>
        <v>3908.7173278808832</v>
      </c>
      <c r="Z627" s="4">
        <v>624</v>
      </c>
      <c r="AA627" s="5">
        <f t="shared" si="113"/>
        <v>2172.0634663710121</v>
      </c>
      <c r="AB627" s="5">
        <f t="shared" si="108"/>
        <v>0.9108912992407735</v>
      </c>
      <c r="AC627" s="5">
        <f t="shared" si="109"/>
        <v>0.35705152871852253</v>
      </c>
      <c r="AD627" s="5">
        <f t="shared" si="110"/>
        <v>0.55383977052225097</v>
      </c>
      <c r="AE627" s="5">
        <f t="shared" si="111"/>
        <v>2171.5096266004898</v>
      </c>
    </row>
    <row r="628" spans="12:31" x14ac:dyDescent="0.25">
      <c r="L628" s="4">
        <v>625</v>
      </c>
      <c r="M628" s="5">
        <f t="shared" si="112"/>
        <v>3908.7173278808832</v>
      </c>
      <c r="N628" s="5">
        <f t="shared" si="104"/>
        <v>1.6396043386333925</v>
      </c>
      <c r="O628" s="5">
        <f t="shared" si="105"/>
        <v>0.64252887581603557</v>
      </c>
      <c r="P628" s="5">
        <f t="shared" si="106"/>
        <v>0.99707546281735693</v>
      </c>
      <c r="Q628" s="5">
        <f t="shared" si="107"/>
        <v>3907.7202524180657</v>
      </c>
      <c r="Z628" s="4">
        <v>625</v>
      </c>
      <c r="AA628" s="5">
        <f t="shared" si="113"/>
        <v>2171.5096266004898</v>
      </c>
      <c r="AB628" s="5">
        <f t="shared" si="108"/>
        <v>0.9108912992407735</v>
      </c>
      <c r="AC628" s="5">
        <f t="shared" si="109"/>
        <v>0.35696048656446411</v>
      </c>
      <c r="AD628" s="5">
        <f t="shared" si="110"/>
        <v>0.55393081267630939</v>
      </c>
      <c r="AE628" s="5">
        <f t="shared" si="111"/>
        <v>2170.9556957878135</v>
      </c>
    </row>
    <row r="629" spans="12:31" x14ac:dyDescent="0.25">
      <c r="L629" s="4">
        <v>626</v>
      </c>
      <c r="M629" s="5">
        <f t="shared" si="112"/>
        <v>3907.7202524180657</v>
      </c>
      <c r="N629" s="5">
        <f t="shared" si="104"/>
        <v>1.6396043386333925</v>
      </c>
      <c r="O629" s="5">
        <f t="shared" si="105"/>
        <v>0.64236497300022999</v>
      </c>
      <c r="P629" s="5">
        <f t="shared" si="106"/>
        <v>0.99723936563316251</v>
      </c>
      <c r="Q629" s="5">
        <f t="shared" si="107"/>
        <v>3906.7230130524326</v>
      </c>
      <c r="Z629" s="4">
        <v>626</v>
      </c>
      <c r="AA629" s="5">
        <f t="shared" si="113"/>
        <v>2170.9556957878135</v>
      </c>
      <c r="AB629" s="5">
        <f t="shared" si="108"/>
        <v>0.9108912992407735</v>
      </c>
      <c r="AC629" s="5">
        <f t="shared" si="109"/>
        <v>0.35686942944457212</v>
      </c>
      <c r="AD629" s="5">
        <f t="shared" si="110"/>
        <v>0.55402186979620138</v>
      </c>
      <c r="AE629" s="5">
        <f t="shared" si="111"/>
        <v>2170.4016739180174</v>
      </c>
    </row>
    <row r="630" spans="12:31" x14ac:dyDescent="0.25">
      <c r="L630" s="4">
        <v>627</v>
      </c>
      <c r="M630" s="5">
        <f t="shared" si="112"/>
        <v>3906.7230130524326</v>
      </c>
      <c r="N630" s="5">
        <f t="shared" si="104"/>
        <v>1.6396043386333925</v>
      </c>
      <c r="O630" s="5">
        <f t="shared" si="105"/>
        <v>0.64220104324149574</v>
      </c>
      <c r="P630" s="5">
        <f t="shared" si="106"/>
        <v>0.99740329539189676</v>
      </c>
      <c r="Q630" s="5">
        <f t="shared" si="107"/>
        <v>3905.7256097570407</v>
      </c>
      <c r="Z630" s="4">
        <v>627</v>
      </c>
      <c r="AA630" s="5">
        <f t="shared" si="113"/>
        <v>2170.4016739180174</v>
      </c>
      <c r="AB630" s="5">
        <f t="shared" si="108"/>
        <v>0.9108912992407735</v>
      </c>
      <c r="AC630" s="5">
        <f t="shared" si="109"/>
        <v>0.35677835735638641</v>
      </c>
      <c r="AD630" s="5">
        <f t="shared" si="110"/>
        <v>0.55411294188438709</v>
      </c>
      <c r="AE630" s="5">
        <f t="shared" si="111"/>
        <v>2169.8475609761331</v>
      </c>
    </row>
    <row r="631" spans="12:31" x14ac:dyDescent="0.25">
      <c r="L631" s="4">
        <v>628</v>
      </c>
      <c r="M631" s="5">
        <f t="shared" si="112"/>
        <v>3905.7256097570407</v>
      </c>
      <c r="N631" s="5">
        <f t="shared" si="104"/>
        <v>1.6396043386333925</v>
      </c>
      <c r="O631" s="5">
        <f t="shared" si="105"/>
        <v>0.64203708653540392</v>
      </c>
      <c r="P631" s="5">
        <f t="shared" si="106"/>
        <v>0.99756725209798858</v>
      </c>
      <c r="Q631" s="5">
        <f t="shared" si="107"/>
        <v>3904.7280425049426</v>
      </c>
      <c r="Z631" s="4">
        <v>628</v>
      </c>
      <c r="AA631" s="5">
        <f t="shared" si="113"/>
        <v>2169.8475609761331</v>
      </c>
      <c r="AB631" s="5">
        <f t="shared" si="108"/>
        <v>0.9108912992407735</v>
      </c>
      <c r="AC631" s="5">
        <f t="shared" si="109"/>
        <v>0.35668727029744657</v>
      </c>
      <c r="AD631" s="5">
        <f t="shared" si="110"/>
        <v>0.55420402894332699</v>
      </c>
      <c r="AE631" s="5">
        <f t="shared" si="111"/>
        <v>2169.2933569471897</v>
      </c>
    </row>
    <row r="632" spans="12:31" x14ac:dyDescent="0.25">
      <c r="L632" s="4">
        <v>629</v>
      </c>
      <c r="M632" s="5">
        <f t="shared" si="112"/>
        <v>3904.7280425049426</v>
      </c>
      <c r="N632" s="5">
        <f t="shared" si="104"/>
        <v>1.6396043386333925</v>
      </c>
      <c r="O632" s="5">
        <f t="shared" si="105"/>
        <v>0.64187310287752486</v>
      </c>
      <c r="P632" s="5">
        <f t="shared" si="106"/>
        <v>0.99773123575586764</v>
      </c>
      <c r="Q632" s="5">
        <f t="shared" si="107"/>
        <v>3903.7303112691866</v>
      </c>
      <c r="Z632" s="4">
        <v>629</v>
      </c>
      <c r="AA632" s="5">
        <f t="shared" si="113"/>
        <v>2169.2933569471897</v>
      </c>
      <c r="AB632" s="5">
        <f t="shared" si="108"/>
        <v>0.9108912992407735</v>
      </c>
      <c r="AC632" s="5">
        <f t="shared" si="109"/>
        <v>0.3565961682652915</v>
      </c>
      <c r="AD632" s="5">
        <f t="shared" si="110"/>
        <v>0.554295130975482</v>
      </c>
      <c r="AE632" s="5">
        <f t="shared" si="111"/>
        <v>2168.7390618162144</v>
      </c>
    </row>
    <row r="633" spans="12:31" x14ac:dyDescent="0.25">
      <c r="L633" s="4">
        <v>630</v>
      </c>
      <c r="M633" s="5">
        <f t="shared" si="112"/>
        <v>3903.7303112691866</v>
      </c>
      <c r="N633" s="5">
        <f t="shared" si="104"/>
        <v>1.6396043386333925</v>
      </c>
      <c r="O633" s="5">
        <f t="shared" si="105"/>
        <v>0.64170909226342798</v>
      </c>
      <c r="P633" s="5">
        <f t="shared" si="106"/>
        <v>0.99789524636996452</v>
      </c>
      <c r="Q633" s="5">
        <f t="shared" si="107"/>
        <v>3902.7324160228168</v>
      </c>
      <c r="Z633" s="4">
        <v>630</v>
      </c>
      <c r="AA633" s="5">
        <f t="shared" si="113"/>
        <v>2168.7390618162144</v>
      </c>
      <c r="AB633" s="5">
        <f t="shared" si="108"/>
        <v>0.9108912992407735</v>
      </c>
      <c r="AC633" s="5">
        <f t="shared" si="109"/>
        <v>0.3565050512574599</v>
      </c>
      <c r="AD633" s="5">
        <f t="shared" si="110"/>
        <v>0.5543862479833136</v>
      </c>
      <c r="AE633" s="5">
        <f t="shared" si="111"/>
        <v>2168.1846755682309</v>
      </c>
    </row>
    <row r="634" spans="12:31" x14ac:dyDescent="0.25">
      <c r="L634" s="4">
        <v>631</v>
      </c>
      <c r="M634" s="5">
        <f t="shared" si="112"/>
        <v>3902.7324160228168</v>
      </c>
      <c r="N634" s="5">
        <f t="shared" si="104"/>
        <v>1.6396043386333925</v>
      </c>
      <c r="O634" s="5">
        <f t="shared" si="105"/>
        <v>0.64154505468868228</v>
      </c>
      <c r="P634" s="5">
        <f t="shared" si="106"/>
        <v>0.99805928394471022</v>
      </c>
      <c r="Q634" s="5">
        <f t="shared" si="107"/>
        <v>3901.7343567388721</v>
      </c>
      <c r="Z634" s="4">
        <v>631</v>
      </c>
      <c r="AA634" s="5">
        <f t="shared" si="113"/>
        <v>2168.1846755682309</v>
      </c>
      <c r="AB634" s="5">
        <f t="shared" si="108"/>
        <v>0.9108912992407735</v>
      </c>
      <c r="AC634" s="5">
        <f t="shared" si="109"/>
        <v>0.35641391927149002</v>
      </c>
      <c r="AD634" s="5">
        <f t="shared" si="110"/>
        <v>0.55447737996928348</v>
      </c>
      <c r="AE634" s="5">
        <f t="shared" si="111"/>
        <v>2167.6301981882616</v>
      </c>
    </row>
    <row r="635" spans="12:31" x14ac:dyDescent="0.25">
      <c r="L635" s="4">
        <v>632</v>
      </c>
      <c r="M635" s="5">
        <f t="shared" si="112"/>
        <v>3901.7343567388721</v>
      </c>
      <c r="N635" s="5">
        <f t="shared" si="104"/>
        <v>1.6396043386333925</v>
      </c>
      <c r="O635" s="5">
        <f t="shared" si="105"/>
        <v>0.64138099014885575</v>
      </c>
      <c r="P635" s="5">
        <f t="shared" si="106"/>
        <v>0.99822334848453675</v>
      </c>
      <c r="Q635" s="5">
        <f t="shared" si="107"/>
        <v>3900.7361333903877</v>
      </c>
      <c r="Z635" s="4">
        <v>632</v>
      </c>
      <c r="AA635" s="5">
        <f t="shared" si="113"/>
        <v>2167.6301981882616</v>
      </c>
      <c r="AB635" s="5">
        <f t="shared" si="108"/>
        <v>0.9108912992407735</v>
      </c>
      <c r="AC635" s="5">
        <f t="shared" si="109"/>
        <v>0.35632277230491971</v>
      </c>
      <c r="AD635" s="5">
        <f t="shared" si="110"/>
        <v>0.55456852693585379</v>
      </c>
      <c r="AE635" s="5">
        <f t="shared" si="111"/>
        <v>2167.0756296613258</v>
      </c>
    </row>
    <row r="636" spans="12:31" x14ac:dyDescent="0.25">
      <c r="L636" s="4">
        <v>633</v>
      </c>
      <c r="M636" s="5">
        <f t="shared" si="112"/>
        <v>3900.7361333903877</v>
      </c>
      <c r="N636" s="5">
        <f t="shared" si="104"/>
        <v>1.6396043386333925</v>
      </c>
      <c r="O636" s="5">
        <f t="shared" si="105"/>
        <v>0.64121689863951581</v>
      </c>
      <c r="P636" s="5">
        <f t="shared" si="106"/>
        <v>0.99838743999387669</v>
      </c>
      <c r="Q636" s="5">
        <f t="shared" si="107"/>
        <v>3899.7377459503937</v>
      </c>
      <c r="Z636" s="4">
        <v>633</v>
      </c>
      <c r="AA636" s="5">
        <f t="shared" si="113"/>
        <v>2167.0756296613258</v>
      </c>
      <c r="AB636" s="5">
        <f t="shared" si="108"/>
        <v>0.9108912992407735</v>
      </c>
      <c r="AC636" s="5">
        <f t="shared" si="109"/>
        <v>0.35623161035528644</v>
      </c>
      <c r="AD636" s="5">
        <f t="shared" si="110"/>
        <v>0.55465968888548711</v>
      </c>
      <c r="AE636" s="5">
        <f t="shared" si="111"/>
        <v>2166.5209699724405</v>
      </c>
    </row>
    <row r="637" spans="12:31" x14ac:dyDescent="0.25">
      <c r="L637" s="4">
        <v>634</v>
      </c>
      <c r="M637" s="5">
        <f t="shared" si="112"/>
        <v>3899.7377459503937</v>
      </c>
      <c r="N637" s="5">
        <f t="shared" si="104"/>
        <v>1.6396043386333925</v>
      </c>
      <c r="O637" s="5">
        <f t="shared" si="105"/>
        <v>0.64105278015622913</v>
      </c>
      <c r="P637" s="5">
        <f t="shared" si="106"/>
        <v>0.99855155847716337</v>
      </c>
      <c r="Q637" s="5">
        <f t="shared" si="107"/>
        <v>3898.7391943919165</v>
      </c>
      <c r="Z637" s="4">
        <v>634</v>
      </c>
      <c r="AA637" s="5">
        <f t="shared" si="113"/>
        <v>2166.5209699724405</v>
      </c>
      <c r="AB637" s="5">
        <f t="shared" si="108"/>
        <v>0.9108912992407735</v>
      </c>
      <c r="AC637" s="5">
        <f t="shared" si="109"/>
        <v>0.35614043342012724</v>
      </c>
      <c r="AD637" s="5">
        <f t="shared" si="110"/>
        <v>0.55475086582064626</v>
      </c>
      <c r="AE637" s="5">
        <f t="shared" si="111"/>
        <v>2165.96621910662</v>
      </c>
    </row>
    <row r="638" spans="12:31" x14ac:dyDescent="0.25">
      <c r="L638" s="4">
        <v>635</v>
      </c>
      <c r="M638" s="5">
        <f t="shared" si="112"/>
        <v>3898.7391943919165</v>
      </c>
      <c r="N638" s="5">
        <f t="shared" si="104"/>
        <v>1.6396043386333925</v>
      </c>
      <c r="O638" s="5">
        <f t="shared" si="105"/>
        <v>0.64088863469456159</v>
      </c>
      <c r="P638" s="5">
        <f t="shared" si="106"/>
        <v>0.99871570393883091</v>
      </c>
      <c r="Q638" s="5">
        <f t="shared" si="107"/>
        <v>3897.7404786879779</v>
      </c>
      <c r="Z638" s="4">
        <v>635</v>
      </c>
      <c r="AA638" s="5">
        <f t="shared" si="113"/>
        <v>2165.96621910662</v>
      </c>
      <c r="AB638" s="5">
        <f t="shared" si="108"/>
        <v>0.9108912992407735</v>
      </c>
      <c r="AC638" s="5">
        <f t="shared" si="109"/>
        <v>0.35604924149697864</v>
      </c>
      <c r="AD638" s="5">
        <f t="shared" si="110"/>
        <v>0.55484205774379491</v>
      </c>
      <c r="AE638" s="5">
        <f t="shared" si="111"/>
        <v>2165.4113770488761</v>
      </c>
    </row>
    <row r="639" spans="12:31" x14ac:dyDescent="0.25">
      <c r="L639" s="4">
        <v>636</v>
      </c>
      <c r="M639" s="5">
        <f t="shared" si="112"/>
        <v>3897.7404786879779</v>
      </c>
      <c r="N639" s="5">
        <f t="shared" si="104"/>
        <v>1.6396043386333925</v>
      </c>
      <c r="O639" s="5">
        <f t="shared" si="105"/>
        <v>0.64072446225007862</v>
      </c>
      <c r="P639" s="5">
        <f t="shared" si="106"/>
        <v>0.99887987638331388</v>
      </c>
      <c r="Q639" s="5">
        <f t="shared" si="107"/>
        <v>3896.7415988115945</v>
      </c>
      <c r="Z639" s="4">
        <v>636</v>
      </c>
      <c r="AA639" s="5">
        <f t="shared" si="113"/>
        <v>2165.4113770488761</v>
      </c>
      <c r="AB639" s="5">
        <f t="shared" si="108"/>
        <v>0.9108912992407735</v>
      </c>
      <c r="AC639" s="5">
        <f t="shared" si="109"/>
        <v>0.35595803458337694</v>
      </c>
      <c r="AD639" s="5">
        <f t="shared" si="110"/>
        <v>0.55493326465739656</v>
      </c>
      <c r="AE639" s="5">
        <f t="shared" si="111"/>
        <v>2164.8564437842188</v>
      </c>
    </row>
    <row r="640" spans="12:31" x14ac:dyDescent="0.25">
      <c r="L640" s="4">
        <v>637</v>
      </c>
      <c r="M640" s="5">
        <f t="shared" si="112"/>
        <v>3896.7415988115945</v>
      </c>
      <c r="N640" s="5">
        <f t="shared" si="104"/>
        <v>1.6396043386333925</v>
      </c>
      <c r="O640" s="5">
        <f t="shared" si="105"/>
        <v>0.64056026281834433</v>
      </c>
      <c r="P640" s="5">
        <f t="shared" si="106"/>
        <v>0.99904407581504817</v>
      </c>
      <c r="Q640" s="5">
        <f t="shared" si="107"/>
        <v>3895.7425547357793</v>
      </c>
      <c r="Z640" s="4">
        <v>637</v>
      </c>
      <c r="AA640" s="5">
        <f t="shared" si="113"/>
        <v>2164.8564437842188</v>
      </c>
      <c r="AB640" s="5">
        <f t="shared" si="108"/>
        <v>0.9108912992407735</v>
      </c>
      <c r="AC640" s="5">
        <f t="shared" si="109"/>
        <v>0.35586681267685788</v>
      </c>
      <c r="AD640" s="5">
        <f t="shared" si="110"/>
        <v>0.55502448656391556</v>
      </c>
      <c r="AE640" s="5">
        <f t="shared" si="111"/>
        <v>2164.3014192976548</v>
      </c>
    </row>
    <row r="641" spans="12:31" x14ac:dyDescent="0.25">
      <c r="L641" s="4">
        <v>638</v>
      </c>
      <c r="M641" s="5">
        <f t="shared" si="112"/>
        <v>3895.7425547357793</v>
      </c>
      <c r="N641" s="5">
        <f t="shared" si="104"/>
        <v>1.6396043386333925</v>
      </c>
      <c r="O641" s="5">
        <f t="shared" si="105"/>
        <v>0.6403960363949226</v>
      </c>
      <c r="P641" s="5">
        <f t="shared" si="106"/>
        <v>0.9992083022384699</v>
      </c>
      <c r="Q641" s="5">
        <f t="shared" si="107"/>
        <v>3894.7433464335409</v>
      </c>
      <c r="Z641" s="4">
        <v>638</v>
      </c>
      <c r="AA641" s="5">
        <f t="shared" si="113"/>
        <v>2164.3014192976548</v>
      </c>
      <c r="AB641" s="5">
        <f t="shared" si="108"/>
        <v>0.9108912992407735</v>
      </c>
      <c r="AC641" s="5">
        <f t="shared" si="109"/>
        <v>0.35577557577495694</v>
      </c>
      <c r="AD641" s="5">
        <f t="shared" si="110"/>
        <v>0.55511572346581661</v>
      </c>
      <c r="AE641" s="5">
        <f t="shared" si="111"/>
        <v>2163.7463035741889</v>
      </c>
    </row>
    <row r="642" spans="12:31" x14ac:dyDescent="0.25">
      <c r="L642" s="4">
        <v>639</v>
      </c>
      <c r="M642" s="5">
        <f t="shared" si="112"/>
        <v>3894.7433464335409</v>
      </c>
      <c r="N642" s="5">
        <f t="shared" si="104"/>
        <v>1.6396043386333925</v>
      </c>
      <c r="O642" s="5">
        <f t="shared" si="105"/>
        <v>0.64023178297537664</v>
      </c>
      <c r="P642" s="5">
        <f t="shared" si="106"/>
        <v>0.99937255565801586</v>
      </c>
      <c r="Q642" s="5">
        <f t="shared" si="107"/>
        <v>3893.743973877883</v>
      </c>
      <c r="Z642" s="4">
        <v>639</v>
      </c>
      <c r="AA642" s="5">
        <f t="shared" si="113"/>
        <v>2163.7463035741889</v>
      </c>
      <c r="AB642" s="5">
        <f t="shared" si="108"/>
        <v>0.9108912992407735</v>
      </c>
      <c r="AC642" s="5">
        <f t="shared" si="109"/>
        <v>0.35568432387520915</v>
      </c>
      <c r="AD642" s="5">
        <f t="shared" si="110"/>
        <v>0.5552069753655644</v>
      </c>
      <c r="AE642" s="5">
        <f t="shared" si="111"/>
        <v>2163.1910965988232</v>
      </c>
    </row>
    <row r="643" spans="12:31" x14ac:dyDescent="0.25">
      <c r="L643" s="4">
        <v>640</v>
      </c>
      <c r="M643" s="5">
        <f t="shared" si="112"/>
        <v>3893.743973877883</v>
      </c>
      <c r="N643" s="5">
        <f t="shared" si="104"/>
        <v>1.6396043386333925</v>
      </c>
      <c r="O643" s="5">
        <f t="shared" si="105"/>
        <v>0.64006750255526845</v>
      </c>
      <c r="P643" s="5">
        <f t="shared" si="106"/>
        <v>0.99953683607812405</v>
      </c>
      <c r="Q643" s="5">
        <f t="shared" si="107"/>
        <v>3892.7444370418048</v>
      </c>
      <c r="Z643" s="4">
        <v>640</v>
      </c>
      <c r="AA643" s="5">
        <f t="shared" si="113"/>
        <v>2163.1910965988232</v>
      </c>
      <c r="AB643" s="5">
        <f t="shared" si="108"/>
        <v>0.9108912992407735</v>
      </c>
      <c r="AC643" s="5">
        <f t="shared" si="109"/>
        <v>0.35559305697514904</v>
      </c>
      <c r="AD643" s="5">
        <f t="shared" si="110"/>
        <v>0.55529824226562452</v>
      </c>
      <c r="AE643" s="5">
        <f t="shared" si="111"/>
        <v>2162.6357983565576</v>
      </c>
    </row>
    <row r="644" spans="12:31" x14ac:dyDescent="0.25">
      <c r="L644" s="4">
        <v>641</v>
      </c>
      <c r="M644" s="5">
        <f t="shared" si="112"/>
        <v>3892.7444370418048</v>
      </c>
      <c r="N644" s="5">
        <f t="shared" si="104"/>
        <v>1.6396043386333925</v>
      </c>
      <c r="O644" s="5">
        <f t="shared" si="105"/>
        <v>0.6399031951301597</v>
      </c>
      <c r="P644" s="5">
        <f t="shared" si="106"/>
        <v>0.9997011435032328</v>
      </c>
      <c r="Q644" s="5">
        <f t="shared" si="107"/>
        <v>3891.7447358983013</v>
      </c>
      <c r="Z644" s="4">
        <v>641</v>
      </c>
      <c r="AA644" s="5">
        <f t="shared" si="113"/>
        <v>2162.6357983565576</v>
      </c>
      <c r="AB644" s="5">
        <f t="shared" si="108"/>
        <v>0.9108912992407735</v>
      </c>
      <c r="AC644" s="5">
        <f t="shared" si="109"/>
        <v>0.35550177507231084</v>
      </c>
      <c r="AD644" s="5">
        <f t="shared" si="110"/>
        <v>0.55538952416846266</v>
      </c>
      <c r="AE644" s="5">
        <f t="shared" si="111"/>
        <v>2162.0804088323894</v>
      </c>
    </row>
    <row r="645" spans="12:31" x14ac:dyDescent="0.25">
      <c r="L645" s="4">
        <v>642</v>
      </c>
      <c r="M645" s="5">
        <f t="shared" si="112"/>
        <v>3891.7447358983013</v>
      </c>
      <c r="N645" s="5">
        <f t="shared" ref="N645:N708" si="114">$C$28</f>
        <v>1.6396043386333925</v>
      </c>
      <c r="O645" s="5">
        <f t="shared" ref="O645:O708" si="115">$C$15*M645</f>
        <v>0.63973886069561114</v>
      </c>
      <c r="P645" s="5">
        <f t="shared" ref="P645:P708" si="116">N645-O645</f>
        <v>0.99986547793778136</v>
      </c>
      <c r="Q645" s="5">
        <f t="shared" ref="Q645:Q708" si="117">M645-P645</f>
        <v>3890.7448704203634</v>
      </c>
      <c r="Z645" s="4">
        <v>642</v>
      </c>
      <c r="AA645" s="5">
        <f t="shared" si="113"/>
        <v>2162.0804088323894</v>
      </c>
      <c r="AB645" s="5">
        <f t="shared" ref="AB645:AB708" si="118">$C$40</f>
        <v>0.9108912992407735</v>
      </c>
      <c r="AC645" s="5">
        <f t="shared" ref="AC645:AC708" si="119">$C$15*AA645</f>
        <v>0.35541047816422838</v>
      </c>
      <c r="AD645" s="5">
        <f t="shared" ref="AD645:AD708" si="120">AB645-AC645</f>
        <v>0.55548082107654517</v>
      </c>
      <c r="AE645" s="5">
        <f t="shared" ref="AE645:AE708" si="121">AA645-AD645</f>
        <v>2161.524928011313</v>
      </c>
    </row>
    <row r="646" spans="12:31" x14ac:dyDescent="0.25">
      <c r="L646" s="4">
        <v>643</v>
      </c>
      <c r="M646" s="5">
        <f t="shared" si="112"/>
        <v>3890.7448704203634</v>
      </c>
      <c r="N646" s="5">
        <f t="shared" si="114"/>
        <v>1.6396043386333925</v>
      </c>
      <c r="O646" s="5">
        <f t="shared" si="115"/>
        <v>0.63957449924718301</v>
      </c>
      <c r="P646" s="5">
        <f t="shared" si="116"/>
        <v>1.0000298393862095</v>
      </c>
      <c r="Q646" s="5">
        <f t="shared" si="117"/>
        <v>3889.7448405809773</v>
      </c>
      <c r="Z646" s="4">
        <v>643</v>
      </c>
      <c r="AA646" s="5">
        <f t="shared" si="113"/>
        <v>2161.524928011313</v>
      </c>
      <c r="AB646" s="5">
        <f t="shared" si="118"/>
        <v>0.9108912992407735</v>
      </c>
      <c r="AC646" s="5">
        <f t="shared" si="119"/>
        <v>0.35531916624843501</v>
      </c>
      <c r="AD646" s="5">
        <f t="shared" si="120"/>
        <v>0.55557213299233843</v>
      </c>
      <c r="AE646" s="5">
        <f t="shared" si="121"/>
        <v>2160.9693558783206</v>
      </c>
    </row>
    <row r="647" spans="12:31" x14ac:dyDescent="0.25">
      <c r="L647" s="4">
        <v>644</v>
      </c>
      <c r="M647" s="5">
        <f t="shared" si="112"/>
        <v>3889.7448405809773</v>
      </c>
      <c r="N647" s="5">
        <f t="shared" si="114"/>
        <v>1.6396043386333925</v>
      </c>
      <c r="O647" s="5">
        <f t="shared" si="115"/>
        <v>0.63941011078043464</v>
      </c>
      <c r="P647" s="5">
        <f t="shared" si="116"/>
        <v>1.0001942278529579</v>
      </c>
      <c r="Q647" s="5">
        <f t="shared" si="117"/>
        <v>3888.7446463531242</v>
      </c>
      <c r="Z647" s="4">
        <v>644</v>
      </c>
      <c r="AA647" s="5">
        <f t="shared" si="113"/>
        <v>2160.9693558783206</v>
      </c>
      <c r="AB647" s="5">
        <f t="shared" si="118"/>
        <v>0.9108912992407735</v>
      </c>
      <c r="AC647" s="5">
        <f t="shared" si="119"/>
        <v>0.35522783932246366</v>
      </c>
      <c r="AD647" s="5">
        <f t="shared" si="120"/>
        <v>0.5556634599183099</v>
      </c>
      <c r="AE647" s="5">
        <f t="shared" si="121"/>
        <v>2160.4136924184022</v>
      </c>
    </row>
    <row r="648" spans="12:31" x14ac:dyDescent="0.25">
      <c r="L648" s="4">
        <v>645</v>
      </c>
      <c r="M648" s="5">
        <f t="shared" si="112"/>
        <v>3888.7446463531242</v>
      </c>
      <c r="N648" s="5">
        <f t="shared" si="114"/>
        <v>1.6396043386333925</v>
      </c>
      <c r="O648" s="5">
        <f t="shared" si="115"/>
        <v>0.63924569529092456</v>
      </c>
      <c r="P648" s="5">
        <f t="shared" si="116"/>
        <v>1.000358643342468</v>
      </c>
      <c r="Q648" s="5">
        <f t="shared" si="117"/>
        <v>3887.7442877097815</v>
      </c>
      <c r="Z648" s="4">
        <v>645</v>
      </c>
      <c r="AA648" s="5">
        <f t="shared" si="113"/>
        <v>2160.4136924184022</v>
      </c>
      <c r="AB648" s="5">
        <f t="shared" si="118"/>
        <v>0.9108912992407735</v>
      </c>
      <c r="AC648" s="5">
        <f t="shared" si="119"/>
        <v>0.35513649738384695</v>
      </c>
      <c r="AD648" s="5">
        <f t="shared" si="120"/>
        <v>0.55575480185692649</v>
      </c>
      <c r="AE648" s="5">
        <f t="shared" si="121"/>
        <v>2159.8579376165453</v>
      </c>
    </row>
    <row r="649" spans="12:31" x14ac:dyDescent="0.25">
      <c r="L649" s="4">
        <v>646</v>
      </c>
      <c r="M649" s="5">
        <f t="shared" si="112"/>
        <v>3887.7442877097815</v>
      </c>
      <c r="N649" s="5">
        <f t="shared" si="114"/>
        <v>1.6396043386333925</v>
      </c>
      <c r="O649" s="5">
        <f t="shared" si="115"/>
        <v>0.63908125277421068</v>
      </c>
      <c r="P649" s="5">
        <f t="shared" si="116"/>
        <v>1.0005230858591818</v>
      </c>
      <c r="Q649" s="5">
        <f t="shared" si="117"/>
        <v>3886.7437646239223</v>
      </c>
      <c r="Z649" s="4">
        <v>646</v>
      </c>
      <c r="AA649" s="5">
        <f t="shared" si="113"/>
        <v>2159.8579376165453</v>
      </c>
      <c r="AB649" s="5">
        <f t="shared" si="118"/>
        <v>0.9108912992407735</v>
      </c>
      <c r="AC649" s="5">
        <f t="shared" si="119"/>
        <v>0.35504514043011703</v>
      </c>
      <c r="AD649" s="5">
        <f t="shared" si="120"/>
        <v>0.55584615881065647</v>
      </c>
      <c r="AE649" s="5">
        <f t="shared" si="121"/>
        <v>2159.3020914577346</v>
      </c>
    </row>
    <row r="650" spans="12:31" x14ac:dyDescent="0.25">
      <c r="L650" s="4">
        <v>647</v>
      </c>
      <c r="M650" s="5">
        <f t="shared" si="112"/>
        <v>3886.7437646239223</v>
      </c>
      <c r="N650" s="5">
        <f t="shared" si="114"/>
        <v>1.6396043386333925</v>
      </c>
      <c r="O650" s="5">
        <f t="shared" si="115"/>
        <v>0.63891678322585022</v>
      </c>
      <c r="P650" s="5">
        <f t="shared" si="116"/>
        <v>1.0006875554075423</v>
      </c>
      <c r="Q650" s="5">
        <f t="shared" si="117"/>
        <v>3885.7430770685146</v>
      </c>
      <c r="Z650" s="4">
        <v>647</v>
      </c>
      <c r="AA650" s="5">
        <f t="shared" si="113"/>
        <v>2159.3020914577346</v>
      </c>
      <c r="AB650" s="5">
        <f t="shared" si="118"/>
        <v>0.9108912992407735</v>
      </c>
      <c r="AC650" s="5">
        <f t="shared" si="119"/>
        <v>0.35495376845880572</v>
      </c>
      <c r="AD650" s="5">
        <f t="shared" si="120"/>
        <v>0.55593753078196784</v>
      </c>
      <c r="AE650" s="5">
        <f t="shared" si="121"/>
        <v>2158.7461539269525</v>
      </c>
    </row>
    <row r="651" spans="12:31" x14ac:dyDescent="0.25">
      <c r="L651" s="4">
        <v>648</v>
      </c>
      <c r="M651" s="5">
        <f t="shared" si="112"/>
        <v>3885.7430770685146</v>
      </c>
      <c r="N651" s="5">
        <f t="shared" si="114"/>
        <v>1.6396043386333925</v>
      </c>
      <c r="O651" s="5">
        <f t="shared" si="115"/>
        <v>0.63875228664139971</v>
      </c>
      <c r="P651" s="5">
        <f t="shared" si="116"/>
        <v>1.0008520519919928</v>
      </c>
      <c r="Q651" s="5">
        <f t="shared" si="117"/>
        <v>3884.7422250165228</v>
      </c>
      <c r="Z651" s="4">
        <v>648</v>
      </c>
      <c r="AA651" s="5">
        <f t="shared" si="113"/>
        <v>2158.7461539269525</v>
      </c>
      <c r="AB651" s="5">
        <f t="shared" si="118"/>
        <v>0.9108912992407735</v>
      </c>
      <c r="AC651" s="5">
        <f t="shared" si="119"/>
        <v>0.35486238146744425</v>
      </c>
      <c r="AD651" s="5">
        <f t="shared" si="120"/>
        <v>0.5560289177733293</v>
      </c>
      <c r="AE651" s="5">
        <f t="shared" si="121"/>
        <v>2158.1901250091792</v>
      </c>
    </row>
    <row r="652" spans="12:31" x14ac:dyDescent="0.25">
      <c r="L652" s="4">
        <v>649</v>
      </c>
      <c r="M652" s="5">
        <f t="shared" si="112"/>
        <v>3884.7422250165228</v>
      </c>
      <c r="N652" s="5">
        <f t="shared" si="114"/>
        <v>1.6396043386333925</v>
      </c>
      <c r="O652" s="5">
        <f t="shared" si="115"/>
        <v>0.63858776301641473</v>
      </c>
      <c r="P652" s="5">
        <f t="shared" si="116"/>
        <v>1.0010165756169778</v>
      </c>
      <c r="Q652" s="5">
        <f t="shared" si="117"/>
        <v>3883.7412084409057</v>
      </c>
      <c r="Z652" s="4">
        <v>649</v>
      </c>
      <c r="AA652" s="5">
        <f t="shared" si="113"/>
        <v>2158.1901250091792</v>
      </c>
      <c r="AB652" s="5">
        <f t="shared" si="118"/>
        <v>0.9108912992407735</v>
      </c>
      <c r="AC652" s="5">
        <f t="shared" si="119"/>
        <v>0.35477097945356373</v>
      </c>
      <c r="AD652" s="5">
        <f t="shared" si="120"/>
        <v>0.55612031978720977</v>
      </c>
      <c r="AE652" s="5">
        <f t="shared" si="121"/>
        <v>2157.634004689392</v>
      </c>
    </row>
    <row r="653" spans="12:31" x14ac:dyDescent="0.25">
      <c r="L653" s="4">
        <v>650</v>
      </c>
      <c r="M653" s="5">
        <f t="shared" si="112"/>
        <v>3883.7412084409057</v>
      </c>
      <c r="N653" s="5">
        <f t="shared" si="114"/>
        <v>1.6396043386333925</v>
      </c>
      <c r="O653" s="5">
        <f t="shared" si="115"/>
        <v>0.63842321234645028</v>
      </c>
      <c r="P653" s="5">
        <f t="shared" si="116"/>
        <v>1.0011811262869421</v>
      </c>
      <c r="Q653" s="5">
        <f t="shared" si="117"/>
        <v>3882.7400273146186</v>
      </c>
      <c r="Z653" s="4">
        <v>650</v>
      </c>
      <c r="AA653" s="5">
        <f t="shared" si="113"/>
        <v>2157.634004689392</v>
      </c>
      <c r="AB653" s="5">
        <f t="shared" si="118"/>
        <v>0.9108912992407735</v>
      </c>
      <c r="AC653" s="5">
        <f t="shared" si="119"/>
        <v>0.35467956241469456</v>
      </c>
      <c r="AD653" s="5">
        <f t="shared" si="120"/>
        <v>0.55621173682607894</v>
      </c>
      <c r="AE653" s="5">
        <f t="shared" si="121"/>
        <v>2157.0777929525657</v>
      </c>
    </row>
    <row r="654" spans="12:31" x14ac:dyDescent="0.25">
      <c r="L654" s="4">
        <v>651</v>
      </c>
      <c r="M654" s="5">
        <f t="shared" si="112"/>
        <v>3882.7400273146186</v>
      </c>
      <c r="N654" s="5">
        <f t="shared" si="114"/>
        <v>1.6396043386333925</v>
      </c>
      <c r="O654" s="5">
        <f t="shared" si="115"/>
        <v>0.63825863462706056</v>
      </c>
      <c r="P654" s="5">
        <f t="shared" si="116"/>
        <v>1.001345704006332</v>
      </c>
      <c r="Q654" s="5">
        <f t="shared" si="117"/>
        <v>3881.7386816106123</v>
      </c>
      <c r="Z654" s="4">
        <v>651</v>
      </c>
      <c r="AA654" s="5">
        <f t="shared" si="113"/>
        <v>2157.0777929525657</v>
      </c>
      <c r="AB654" s="5">
        <f t="shared" si="118"/>
        <v>0.9108912992407735</v>
      </c>
      <c r="AC654" s="5">
        <f t="shared" si="119"/>
        <v>0.35458813034836695</v>
      </c>
      <c r="AD654" s="5">
        <f t="shared" si="120"/>
        <v>0.5563031688924065</v>
      </c>
      <c r="AE654" s="5">
        <f t="shared" si="121"/>
        <v>2156.5214897836731</v>
      </c>
    </row>
    <row r="655" spans="12:31" x14ac:dyDescent="0.25">
      <c r="L655" s="4">
        <v>652</v>
      </c>
      <c r="M655" s="5">
        <f t="shared" si="112"/>
        <v>3881.7386816106123</v>
      </c>
      <c r="N655" s="5">
        <f t="shared" si="114"/>
        <v>1.6396043386333925</v>
      </c>
      <c r="O655" s="5">
        <f t="shared" si="115"/>
        <v>0.63809402985379926</v>
      </c>
      <c r="P655" s="5">
        <f t="shared" si="116"/>
        <v>1.0015103087795931</v>
      </c>
      <c r="Q655" s="5">
        <f t="shared" si="117"/>
        <v>3880.7371713018329</v>
      </c>
      <c r="Z655" s="4">
        <v>652</v>
      </c>
      <c r="AA655" s="5">
        <f t="shared" si="113"/>
        <v>2156.5214897836731</v>
      </c>
      <c r="AB655" s="5">
        <f t="shared" si="118"/>
        <v>0.9108912992407735</v>
      </c>
      <c r="AC655" s="5">
        <f t="shared" si="119"/>
        <v>0.35449668325211064</v>
      </c>
      <c r="AD655" s="5">
        <f t="shared" si="120"/>
        <v>0.5563946159886628</v>
      </c>
      <c r="AE655" s="5">
        <f t="shared" si="121"/>
        <v>2155.9650951676845</v>
      </c>
    </row>
    <row r="656" spans="12:31" x14ac:dyDescent="0.25">
      <c r="L656" s="4">
        <v>653</v>
      </c>
      <c r="M656" s="5">
        <f t="shared" si="112"/>
        <v>3880.7371713018329</v>
      </c>
      <c r="N656" s="5">
        <f t="shared" si="114"/>
        <v>1.6396043386333925</v>
      </c>
      <c r="O656" s="5">
        <f t="shared" si="115"/>
        <v>0.63792939802221915</v>
      </c>
      <c r="P656" s="5">
        <f t="shared" si="116"/>
        <v>1.0016749406111733</v>
      </c>
      <c r="Q656" s="5">
        <f t="shared" si="117"/>
        <v>3879.7354963612215</v>
      </c>
      <c r="Z656" s="4">
        <v>653</v>
      </c>
      <c r="AA656" s="5">
        <f t="shared" si="113"/>
        <v>2155.9650951676845</v>
      </c>
      <c r="AB656" s="5">
        <f t="shared" si="118"/>
        <v>0.9108912992407735</v>
      </c>
      <c r="AC656" s="5">
        <f t="shared" si="119"/>
        <v>0.35440522112345502</v>
      </c>
      <c r="AD656" s="5">
        <f t="shared" si="120"/>
        <v>0.55648607811731843</v>
      </c>
      <c r="AE656" s="5">
        <f t="shared" si="121"/>
        <v>2155.4086090895671</v>
      </c>
    </row>
    <row r="657" spans="12:31" x14ac:dyDescent="0.25">
      <c r="L657" s="4">
        <v>654</v>
      </c>
      <c r="M657" s="5">
        <f t="shared" si="112"/>
        <v>3879.7354963612215</v>
      </c>
      <c r="N657" s="5">
        <f t="shared" si="114"/>
        <v>1.6396043386333925</v>
      </c>
      <c r="O657" s="5">
        <f t="shared" si="115"/>
        <v>0.63776473912787202</v>
      </c>
      <c r="P657" s="5">
        <f t="shared" si="116"/>
        <v>1.0018395995055205</v>
      </c>
      <c r="Q657" s="5">
        <f t="shared" si="117"/>
        <v>3878.7336567617158</v>
      </c>
      <c r="Z657" s="4">
        <v>654</v>
      </c>
      <c r="AA657" s="5">
        <f t="shared" si="113"/>
        <v>2155.4086090895671</v>
      </c>
      <c r="AB657" s="5">
        <f t="shared" si="118"/>
        <v>0.9108912992407735</v>
      </c>
      <c r="AC657" s="5">
        <f t="shared" si="119"/>
        <v>0.35431374395992887</v>
      </c>
      <c r="AD657" s="5">
        <f t="shared" si="120"/>
        <v>0.55657755528084463</v>
      </c>
      <c r="AE657" s="5">
        <f t="shared" si="121"/>
        <v>2154.8520315342862</v>
      </c>
    </row>
    <row r="658" spans="12:31" x14ac:dyDescent="0.25">
      <c r="L658" s="4">
        <v>655</v>
      </c>
      <c r="M658" s="5">
        <f t="shared" si="112"/>
        <v>3878.7336567617158</v>
      </c>
      <c r="N658" s="5">
        <f t="shared" si="114"/>
        <v>1.6396043386333925</v>
      </c>
      <c r="O658" s="5">
        <f t="shared" si="115"/>
        <v>0.63760005316630941</v>
      </c>
      <c r="P658" s="5">
        <f t="shared" si="116"/>
        <v>1.0020042854670832</v>
      </c>
      <c r="Q658" s="5">
        <f t="shared" si="117"/>
        <v>3877.7316524762487</v>
      </c>
      <c r="Z658" s="4">
        <v>655</v>
      </c>
      <c r="AA658" s="5">
        <f t="shared" si="113"/>
        <v>2154.8520315342862</v>
      </c>
      <c r="AB658" s="5">
        <f t="shared" si="118"/>
        <v>0.9108912992407735</v>
      </c>
      <c r="AC658" s="5">
        <f t="shared" si="119"/>
        <v>0.35422225175906075</v>
      </c>
      <c r="AD658" s="5">
        <f t="shared" si="120"/>
        <v>0.55666904748171275</v>
      </c>
      <c r="AE658" s="5">
        <f t="shared" si="121"/>
        <v>2154.2953624868046</v>
      </c>
    </row>
    <row r="659" spans="12:31" x14ac:dyDescent="0.25">
      <c r="L659" s="4">
        <v>656</v>
      </c>
      <c r="M659" s="5">
        <f t="shared" si="112"/>
        <v>3877.7316524762487</v>
      </c>
      <c r="N659" s="5">
        <f t="shared" si="114"/>
        <v>1.6396043386333925</v>
      </c>
      <c r="O659" s="5">
        <f t="shared" si="115"/>
        <v>0.63743534013308201</v>
      </c>
      <c r="P659" s="5">
        <f t="shared" si="116"/>
        <v>1.0021689985003106</v>
      </c>
      <c r="Q659" s="5">
        <f t="shared" si="117"/>
        <v>3876.7294834777485</v>
      </c>
      <c r="Z659" s="4">
        <v>656</v>
      </c>
      <c r="AA659" s="5">
        <f t="shared" si="113"/>
        <v>2154.2953624868046</v>
      </c>
      <c r="AB659" s="5">
        <f t="shared" si="118"/>
        <v>0.9108912992407735</v>
      </c>
      <c r="AC659" s="5">
        <f t="shared" si="119"/>
        <v>0.35413074451837884</v>
      </c>
      <c r="AD659" s="5">
        <f t="shared" si="120"/>
        <v>0.55676055472239461</v>
      </c>
      <c r="AE659" s="5">
        <f t="shared" si="121"/>
        <v>2153.738601932082</v>
      </c>
    </row>
    <row r="660" spans="12:31" x14ac:dyDescent="0.25">
      <c r="L660" s="4">
        <v>657</v>
      </c>
      <c r="M660" s="5">
        <f t="shared" si="112"/>
        <v>3876.7294834777485</v>
      </c>
      <c r="N660" s="5">
        <f t="shared" si="114"/>
        <v>1.6396043386333925</v>
      </c>
      <c r="O660" s="5">
        <f t="shared" si="115"/>
        <v>0.63727060002373948</v>
      </c>
      <c r="P660" s="5">
        <f t="shared" si="116"/>
        <v>1.0023337386096531</v>
      </c>
      <c r="Q660" s="5">
        <f t="shared" si="117"/>
        <v>3875.7271497391389</v>
      </c>
      <c r="Z660" s="4">
        <v>657</v>
      </c>
      <c r="AA660" s="5">
        <f t="shared" si="113"/>
        <v>2153.738601932082</v>
      </c>
      <c r="AB660" s="5">
        <f t="shared" si="118"/>
        <v>0.9108912992407735</v>
      </c>
      <c r="AC660" s="5">
        <f t="shared" si="119"/>
        <v>0.35403922223541073</v>
      </c>
      <c r="AD660" s="5">
        <f t="shared" si="120"/>
        <v>0.55685207700536277</v>
      </c>
      <c r="AE660" s="5">
        <f t="shared" si="121"/>
        <v>2153.1817498550768</v>
      </c>
    </row>
    <row r="661" spans="12:31" x14ac:dyDescent="0.25">
      <c r="L661" s="4">
        <v>658</v>
      </c>
      <c r="M661" s="5">
        <f t="shared" si="112"/>
        <v>3875.7271497391389</v>
      </c>
      <c r="N661" s="5">
        <f t="shared" si="114"/>
        <v>1.6396043386333925</v>
      </c>
      <c r="O661" s="5">
        <f t="shared" si="115"/>
        <v>0.63710583283383104</v>
      </c>
      <c r="P661" s="5">
        <f t="shared" si="116"/>
        <v>1.0024985057995615</v>
      </c>
      <c r="Q661" s="5">
        <f t="shared" si="117"/>
        <v>3874.7246512333395</v>
      </c>
      <c r="Z661" s="4">
        <v>658</v>
      </c>
      <c r="AA661" s="5">
        <f t="shared" si="113"/>
        <v>2153.1817498550768</v>
      </c>
      <c r="AB661" s="5">
        <f t="shared" si="118"/>
        <v>0.9108912992407735</v>
      </c>
      <c r="AC661" s="5">
        <f t="shared" si="119"/>
        <v>0.35394768490768386</v>
      </c>
      <c r="AD661" s="5">
        <f t="shared" si="120"/>
        <v>0.5569436143330897</v>
      </c>
      <c r="AE661" s="5">
        <f t="shared" si="121"/>
        <v>2152.6248062407435</v>
      </c>
    </row>
    <row r="662" spans="12:31" x14ac:dyDescent="0.25">
      <c r="L662" s="4">
        <v>659</v>
      </c>
      <c r="M662" s="5">
        <f t="shared" si="112"/>
        <v>3874.7246512333395</v>
      </c>
      <c r="N662" s="5">
        <f t="shared" si="114"/>
        <v>1.6396043386333925</v>
      </c>
      <c r="O662" s="5">
        <f t="shared" si="115"/>
        <v>0.63694103855890516</v>
      </c>
      <c r="P662" s="5">
        <f t="shared" si="116"/>
        <v>1.0026633000744873</v>
      </c>
      <c r="Q662" s="5">
        <f t="shared" si="117"/>
        <v>3873.7219879332652</v>
      </c>
      <c r="Z662" s="4">
        <v>659</v>
      </c>
      <c r="AA662" s="5">
        <f t="shared" si="113"/>
        <v>2152.6248062407435</v>
      </c>
      <c r="AB662" s="5">
        <f t="shared" si="118"/>
        <v>0.9108912992407735</v>
      </c>
      <c r="AC662" s="5">
        <f t="shared" si="119"/>
        <v>0.35385613253272497</v>
      </c>
      <c r="AD662" s="5">
        <f t="shared" si="120"/>
        <v>0.55703516670804853</v>
      </c>
      <c r="AE662" s="5">
        <f t="shared" si="121"/>
        <v>2152.0677710740356</v>
      </c>
    </row>
    <row r="663" spans="12:31" x14ac:dyDescent="0.25">
      <c r="L663" s="4">
        <v>660</v>
      </c>
      <c r="M663" s="5">
        <f t="shared" ref="M663:M726" si="122">Q662</f>
        <v>3873.7219879332652</v>
      </c>
      <c r="N663" s="5">
        <f t="shared" si="114"/>
        <v>1.6396043386333925</v>
      </c>
      <c r="O663" s="5">
        <f t="shared" si="115"/>
        <v>0.63677621719450939</v>
      </c>
      <c r="P663" s="5">
        <f t="shared" si="116"/>
        <v>1.002828121438883</v>
      </c>
      <c r="Q663" s="5">
        <f t="shared" si="117"/>
        <v>3872.7191598118261</v>
      </c>
      <c r="Z663" s="4">
        <v>660</v>
      </c>
      <c r="AA663" s="5">
        <f t="shared" ref="AA663:AA726" si="123">AE662</f>
        <v>2152.0677710740356</v>
      </c>
      <c r="AB663" s="5">
        <f t="shared" si="118"/>
        <v>0.9108912992407735</v>
      </c>
      <c r="AC663" s="5">
        <f t="shared" si="119"/>
        <v>0.35376456510806065</v>
      </c>
      <c r="AD663" s="5">
        <f t="shared" si="120"/>
        <v>0.55712673413271285</v>
      </c>
      <c r="AE663" s="5">
        <f t="shared" si="121"/>
        <v>2151.5106443399027</v>
      </c>
    </row>
    <row r="664" spans="12:31" x14ac:dyDescent="0.25">
      <c r="L664" s="4">
        <v>661</v>
      </c>
      <c r="M664" s="5">
        <f t="shared" si="122"/>
        <v>3872.7191598118261</v>
      </c>
      <c r="N664" s="5">
        <f t="shared" si="114"/>
        <v>1.6396043386333925</v>
      </c>
      <c r="O664" s="5">
        <f t="shared" si="115"/>
        <v>0.63661136873619062</v>
      </c>
      <c r="P664" s="5">
        <f t="shared" si="116"/>
        <v>1.002992969897202</v>
      </c>
      <c r="Q664" s="5">
        <f t="shared" si="117"/>
        <v>3871.716166841929</v>
      </c>
      <c r="Z664" s="4">
        <v>661</v>
      </c>
      <c r="AA664" s="5">
        <f t="shared" si="123"/>
        <v>2151.5106443399027</v>
      </c>
      <c r="AB664" s="5">
        <f t="shared" si="118"/>
        <v>0.9108912992407735</v>
      </c>
      <c r="AC664" s="5">
        <f t="shared" si="119"/>
        <v>0.35367298263121688</v>
      </c>
      <c r="AD664" s="5">
        <f t="shared" si="120"/>
        <v>0.55721831660955656</v>
      </c>
      <c r="AE664" s="5">
        <f t="shared" si="121"/>
        <v>2150.9534260232931</v>
      </c>
    </row>
    <row r="665" spans="12:31" x14ac:dyDescent="0.25">
      <c r="L665" s="4">
        <v>662</v>
      </c>
      <c r="M665" s="5">
        <f t="shared" si="122"/>
        <v>3871.716166841929</v>
      </c>
      <c r="N665" s="5">
        <f t="shared" si="114"/>
        <v>1.6396043386333925</v>
      </c>
      <c r="O665" s="5">
        <f t="shared" si="115"/>
        <v>0.6364464931794952</v>
      </c>
      <c r="P665" s="5">
        <f t="shared" si="116"/>
        <v>1.0031578454538974</v>
      </c>
      <c r="Q665" s="5">
        <f t="shared" si="117"/>
        <v>3870.7130089964749</v>
      </c>
      <c r="Z665" s="4">
        <v>662</v>
      </c>
      <c r="AA665" s="5">
        <f t="shared" si="123"/>
        <v>2150.9534260232931</v>
      </c>
      <c r="AB665" s="5">
        <f t="shared" si="118"/>
        <v>0.9108912992407735</v>
      </c>
      <c r="AC665" s="5">
        <f t="shared" si="119"/>
        <v>0.35358138509971943</v>
      </c>
      <c r="AD665" s="5">
        <f t="shared" si="120"/>
        <v>0.55730991414105402</v>
      </c>
      <c r="AE665" s="5">
        <f t="shared" si="121"/>
        <v>2150.396116109152</v>
      </c>
    </row>
    <row r="666" spans="12:31" x14ac:dyDescent="0.25">
      <c r="L666" s="4">
        <v>663</v>
      </c>
      <c r="M666" s="5">
        <f t="shared" si="122"/>
        <v>3870.7130089964749</v>
      </c>
      <c r="N666" s="5">
        <f t="shared" si="114"/>
        <v>1.6396043386333925</v>
      </c>
      <c r="O666" s="5">
        <f t="shared" si="115"/>
        <v>0.63628159051996847</v>
      </c>
      <c r="P666" s="5">
        <f t="shared" si="116"/>
        <v>1.0033227481134239</v>
      </c>
      <c r="Q666" s="5">
        <f t="shared" si="117"/>
        <v>3869.7096862483613</v>
      </c>
      <c r="Z666" s="4">
        <v>663</v>
      </c>
      <c r="AA666" s="5">
        <f t="shared" si="123"/>
        <v>2150.396116109152</v>
      </c>
      <c r="AB666" s="5">
        <f t="shared" si="118"/>
        <v>0.9108912992407735</v>
      </c>
      <c r="AC666" s="5">
        <f t="shared" si="119"/>
        <v>0.35348977251109348</v>
      </c>
      <c r="AD666" s="5">
        <f t="shared" si="120"/>
        <v>0.55740152672968002</v>
      </c>
      <c r="AE666" s="5">
        <f t="shared" si="121"/>
        <v>2149.8387145824222</v>
      </c>
    </row>
    <row r="667" spans="12:31" x14ac:dyDescent="0.25">
      <c r="L667" s="4">
        <v>664</v>
      </c>
      <c r="M667" s="5">
        <f t="shared" si="122"/>
        <v>3869.7096862483613</v>
      </c>
      <c r="N667" s="5">
        <f t="shared" si="114"/>
        <v>1.6396043386333925</v>
      </c>
      <c r="O667" s="5">
        <f t="shared" si="115"/>
        <v>0.63611666075315532</v>
      </c>
      <c r="P667" s="5">
        <f t="shared" si="116"/>
        <v>1.0034876778802371</v>
      </c>
      <c r="Q667" s="5">
        <f t="shared" si="117"/>
        <v>3868.7061985704809</v>
      </c>
      <c r="Z667" s="4">
        <v>664</v>
      </c>
      <c r="AA667" s="5">
        <f t="shared" si="123"/>
        <v>2149.8387145824222</v>
      </c>
      <c r="AB667" s="5">
        <f t="shared" si="118"/>
        <v>0.9108912992407735</v>
      </c>
      <c r="AC667" s="5">
        <f t="shared" si="119"/>
        <v>0.35339814486286392</v>
      </c>
      <c r="AD667" s="5">
        <f t="shared" si="120"/>
        <v>0.55749315437790958</v>
      </c>
      <c r="AE667" s="5">
        <f t="shared" si="121"/>
        <v>2149.2812214280443</v>
      </c>
    </row>
    <row r="668" spans="12:31" x14ac:dyDescent="0.25">
      <c r="L668" s="4">
        <v>665</v>
      </c>
      <c r="M668" s="5">
        <f t="shared" si="122"/>
        <v>3868.7061985704809</v>
      </c>
      <c r="N668" s="5">
        <f t="shared" si="114"/>
        <v>1.6396043386333925</v>
      </c>
      <c r="O668" s="5">
        <f t="shared" si="115"/>
        <v>0.63595170387459965</v>
      </c>
      <c r="P668" s="5">
        <f t="shared" si="116"/>
        <v>1.0036526347587928</v>
      </c>
      <c r="Q668" s="5">
        <f t="shared" si="117"/>
        <v>3867.7025459357219</v>
      </c>
      <c r="Z668" s="4">
        <v>665</v>
      </c>
      <c r="AA668" s="5">
        <f t="shared" si="123"/>
        <v>2149.2812214280443</v>
      </c>
      <c r="AB668" s="5">
        <f t="shared" si="118"/>
        <v>0.9108912992407735</v>
      </c>
      <c r="AC668" s="5">
        <f t="shared" si="119"/>
        <v>0.35330650215255521</v>
      </c>
      <c r="AD668" s="5">
        <f t="shared" si="120"/>
        <v>0.55758479708821829</v>
      </c>
      <c r="AE668" s="5">
        <f t="shared" si="121"/>
        <v>2148.7236366309562</v>
      </c>
    </row>
    <row r="669" spans="12:31" x14ac:dyDescent="0.25">
      <c r="L669" s="4">
        <v>666</v>
      </c>
      <c r="M669" s="5">
        <f t="shared" si="122"/>
        <v>3867.7025459357219</v>
      </c>
      <c r="N669" s="5">
        <f t="shared" si="114"/>
        <v>1.6396043386333925</v>
      </c>
      <c r="O669" s="5">
        <f t="shared" si="115"/>
        <v>0.6357867198798447</v>
      </c>
      <c r="P669" s="5">
        <f t="shared" si="116"/>
        <v>1.0038176187535477</v>
      </c>
      <c r="Q669" s="5">
        <f t="shared" si="117"/>
        <v>3866.6987283169683</v>
      </c>
      <c r="Z669" s="4">
        <v>666</v>
      </c>
      <c r="AA669" s="5">
        <f t="shared" si="123"/>
        <v>2148.7236366309562</v>
      </c>
      <c r="AB669" s="5">
        <f t="shared" si="118"/>
        <v>0.9108912992407735</v>
      </c>
      <c r="AC669" s="5">
        <f t="shared" si="119"/>
        <v>0.35321484437769146</v>
      </c>
      <c r="AD669" s="5">
        <f t="shared" si="120"/>
        <v>0.55767645486308204</v>
      </c>
      <c r="AE669" s="5">
        <f t="shared" si="121"/>
        <v>2148.165960176093</v>
      </c>
    </row>
    <row r="670" spans="12:31" x14ac:dyDescent="0.25">
      <c r="L670" s="4">
        <v>667</v>
      </c>
      <c r="M670" s="5">
        <f t="shared" si="122"/>
        <v>3866.6987283169683</v>
      </c>
      <c r="N670" s="5">
        <f t="shared" si="114"/>
        <v>1.6396043386333925</v>
      </c>
      <c r="O670" s="5">
        <f t="shared" si="115"/>
        <v>0.63562170876443314</v>
      </c>
      <c r="P670" s="5">
        <f t="shared" si="116"/>
        <v>1.0039826298689594</v>
      </c>
      <c r="Q670" s="5">
        <f t="shared" si="117"/>
        <v>3865.6947456870994</v>
      </c>
      <c r="Z670" s="4">
        <v>667</v>
      </c>
      <c r="AA670" s="5">
        <f t="shared" si="123"/>
        <v>2148.165960176093</v>
      </c>
      <c r="AB670" s="5">
        <f t="shared" si="118"/>
        <v>0.9108912992407735</v>
      </c>
      <c r="AC670" s="5">
        <f t="shared" si="119"/>
        <v>0.35312317153579614</v>
      </c>
      <c r="AD670" s="5">
        <f t="shared" si="120"/>
        <v>0.5577681277049773</v>
      </c>
      <c r="AE670" s="5">
        <f t="shared" si="121"/>
        <v>2147.608192048388</v>
      </c>
    </row>
    <row r="671" spans="12:31" x14ac:dyDescent="0.25">
      <c r="L671" s="4">
        <v>668</v>
      </c>
      <c r="M671" s="5">
        <f t="shared" si="122"/>
        <v>3865.6947456870994</v>
      </c>
      <c r="N671" s="5">
        <f t="shared" si="114"/>
        <v>1.6396043386333925</v>
      </c>
      <c r="O671" s="5">
        <f t="shared" si="115"/>
        <v>0.63545667052390675</v>
      </c>
      <c r="P671" s="5">
        <f t="shared" si="116"/>
        <v>1.0041476681094856</v>
      </c>
      <c r="Q671" s="5">
        <f t="shared" si="117"/>
        <v>3864.6905980189899</v>
      </c>
      <c r="Z671" s="4">
        <v>668</v>
      </c>
      <c r="AA671" s="5">
        <f t="shared" si="123"/>
        <v>2147.608192048388</v>
      </c>
      <c r="AB671" s="5">
        <f t="shared" si="118"/>
        <v>0.9108912992407735</v>
      </c>
      <c r="AC671" s="5">
        <f t="shared" si="119"/>
        <v>0.35303148362439257</v>
      </c>
      <c r="AD671" s="5">
        <f t="shared" si="120"/>
        <v>0.55785981561638098</v>
      </c>
      <c r="AE671" s="5">
        <f t="shared" si="121"/>
        <v>2147.0503322327718</v>
      </c>
    </row>
    <row r="672" spans="12:31" x14ac:dyDescent="0.25">
      <c r="L672" s="4">
        <v>669</v>
      </c>
      <c r="M672" s="5">
        <f t="shared" si="122"/>
        <v>3864.6905980189899</v>
      </c>
      <c r="N672" s="5">
        <f t="shared" si="114"/>
        <v>1.6396043386333925</v>
      </c>
      <c r="O672" s="5">
        <f t="shared" si="115"/>
        <v>0.63529160515380656</v>
      </c>
      <c r="P672" s="5">
        <f t="shared" si="116"/>
        <v>1.0043127334795861</v>
      </c>
      <c r="Q672" s="5">
        <f t="shared" si="117"/>
        <v>3863.6862852855102</v>
      </c>
      <c r="Z672" s="4">
        <v>669</v>
      </c>
      <c r="AA672" s="5">
        <f t="shared" si="123"/>
        <v>2147.0503322327718</v>
      </c>
      <c r="AB672" s="5">
        <f t="shared" si="118"/>
        <v>0.9108912992407735</v>
      </c>
      <c r="AC672" s="5">
        <f t="shared" si="119"/>
        <v>0.35293978064100356</v>
      </c>
      <c r="AD672" s="5">
        <f t="shared" si="120"/>
        <v>0.55795151859976988</v>
      </c>
      <c r="AE672" s="5">
        <f t="shared" si="121"/>
        <v>2146.4923807141722</v>
      </c>
    </row>
    <row r="673" spans="12:31" x14ac:dyDescent="0.25">
      <c r="L673" s="4">
        <v>670</v>
      </c>
      <c r="M673" s="5">
        <f t="shared" si="122"/>
        <v>3863.6862852855102</v>
      </c>
      <c r="N673" s="5">
        <f t="shared" si="114"/>
        <v>1.6396043386333925</v>
      </c>
      <c r="O673" s="5">
        <f t="shared" si="115"/>
        <v>0.6351265126496729</v>
      </c>
      <c r="P673" s="5">
        <f t="shared" si="116"/>
        <v>1.0044778259837197</v>
      </c>
      <c r="Q673" s="5">
        <f t="shared" si="117"/>
        <v>3862.6818074595262</v>
      </c>
      <c r="Z673" s="4">
        <v>670</v>
      </c>
      <c r="AA673" s="5">
        <f t="shared" si="123"/>
        <v>2146.4923807141722</v>
      </c>
      <c r="AB673" s="5">
        <f t="shared" si="118"/>
        <v>0.9108912992407735</v>
      </c>
      <c r="AC673" s="5">
        <f t="shared" si="119"/>
        <v>0.3528480625831516</v>
      </c>
      <c r="AD673" s="5">
        <f t="shared" si="120"/>
        <v>0.5580432366576219</v>
      </c>
      <c r="AE673" s="5">
        <f t="shared" si="121"/>
        <v>2145.9343374775144</v>
      </c>
    </row>
    <row r="674" spans="12:31" x14ac:dyDescent="0.25">
      <c r="L674" s="4">
        <v>671</v>
      </c>
      <c r="M674" s="5">
        <f t="shared" si="122"/>
        <v>3862.6818074595262</v>
      </c>
      <c r="N674" s="5">
        <f t="shared" si="114"/>
        <v>1.6396043386333925</v>
      </c>
      <c r="O674" s="5">
        <f t="shared" si="115"/>
        <v>0.63496139300704546</v>
      </c>
      <c r="P674" s="5">
        <f t="shared" si="116"/>
        <v>1.004642945626347</v>
      </c>
      <c r="Q674" s="5">
        <f t="shared" si="117"/>
        <v>3861.6771645138997</v>
      </c>
      <c r="Z674" s="4">
        <v>671</v>
      </c>
      <c r="AA674" s="5">
        <f t="shared" si="123"/>
        <v>2145.9343374775144</v>
      </c>
      <c r="AB674" s="5">
        <f t="shared" si="118"/>
        <v>0.9108912992407735</v>
      </c>
      <c r="AC674" s="5">
        <f t="shared" si="119"/>
        <v>0.35275632944835855</v>
      </c>
      <c r="AD674" s="5">
        <f t="shared" si="120"/>
        <v>0.55813496979241495</v>
      </c>
      <c r="AE674" s="5">
        <f t="shared" si="121"/>
        <v>2145.3762025077222</v>
      </c>
    </row>
    <row r="675" spans="12:31" x14ac:dyDescent="0.25">
      <c r="L675" s="4">
        <v>672</v>
      </c>
      <c r="M675" s="5">
        <f t="shared" si="122"/>
        <v>3861.6771645138997</v>
      </c>
      <c r="N675" s="5">
        <f t="shared" si="114"/>
        <v>1.6396043386333925</v>
      </c>
      <c r="O675" s="5">
        <f t="shared" si="115"/>
        <v>0.63479624622146302</v>
      </c>
      <c r="P675" s="5">
        <f t="shared" si="116"/>
        <v>1.0048080924119294</v>
      </c>
      <c r="Q675" s="5">
        <f t="shared" si="117"/>
        <v>3860.6723564214876</v>
      </c>
      <c r="Z675" s="4">
        <v>672</v>
      </c>
      <c r="AA675" s="5">
        <f t="shared" si="123"/>
        <v>2145.3762025077222</v>
      </c>
      <c r="AB675" s="5">
        <f t="shared" si="118"/>
        <v>0.9108912992407735</v>
      </c>
      <c r="AC675" s="5">
        <f t="shared" si="119"/>
        <v>0.35266458123414612</v>
      </c>
      <c r="AD675" s="5">
        <f t="shared" si="120"/>
        <v>0.55822671800662738</v>
      </c>
      <c r="AE675" s="5">
        <f t="shared" si="121"/>
        <v>2144.8179757897155</v>
      </c>
    </row>
    <row r="676" spans="12:31" x14ac:dyDescent="0.25">
      <c r="L676" s="4">
        <v>673</v>
      </c>
      <c r="M676" s="5">
        <f t="shared" si="122"/>
        <v>3860.6723564214876</v>
      </c>
      <c r="N676" s="5">
        <f t="shared" si="114"/>
        <v>1.6396043386333925</v>
      </c>
      <c r="O676" s="5">
        <f t="shared" si="115"/>
        <v>0.63463107228846372</v>
      </c>
      <c r="P676" s="5">
        <f t="shared" si="116"/>
        <v>1.0049732663449289</v>
      </c>
      <c r="Q676" s="5">
        <f t="shared" si="117"/>
        <v>3859.6673831551425</v>
      </c>
      <c r="Z676" s="4">
        <v>673</v>
      </c>
      <c r="AA676" s="5">
        <f t="shared" si="123"/>
        <v>2144.8179757897155</v>
      </c>
      <c r="AB676" s="5">
        <f t="shared" si="118"/>
        <v>0.9108912992407735</v>
      </c>
      <c r="AC676" s="5">
        <f t="shared" si="119"/>
        <v>0.35257281793803547</v>
      </c>
      <c r="AD676" s="5">
        <f t="shared" si="120"/>
        <v>0.55831848130273798</v>
      </c>
      <c r="AE676" s="5">
        <f t="shared" si="121"/>
        <v>2144.2596573084129</v>
      </c>
    </row>
    <row r="677" spans="12:31" x14ac:dyDescent="0.25">
      <c r="L677" s="4">
        <v>674</v>
      </c>
      <c r="M677" s="5">
        <f t="shared" si="122"/>
        <v>3859.6673831551425</v>
      </c>
      <c r="N677" s="5">
        <f t="shared" si="114"/>
        <v>1.6396043386333925</v>
      </c>
      <c r="O677" s="5">
        <f t="shared" si="115"/>
        <v>0.63446587120358511</v>
      </c>
      <c r="P677" s="5">
        <f t="shared" si="116"/>
        <v>1.0051384674298074</v>
      </c>
      <c r="Q677" s="5">
        <f t="shared" si="117"/>
        <v>3858.6622446877127</v>
      </c>
      <c r="Z677" s="4">
        <v>674</v>
      </c>
      <c r="AA677" s="5">
        <f t="shared" si="123"/>
        <v>2144.2596573084129</v>
      </c>
      <c r="AB677" s="5">
        <f t="shared" si="118"/>
        <v>0.9108912992407735</v>
      </c>
      <c r="AC677" s="5">
        <f t="shared" si="119"/>
        <v>0.35248103955754734</v>
      </c>
      <c r="AD677" s="5">
        <f t="shared" si="120"/>
        <v>0.55841025968322611</v>
      </c>
      <c r="AE677" s="5">
        <f t="shared" si="121"/>
        <v>2143.7012470487298</v>
      </c>
    </row>
    <row r="678" spans="12:31" x14ac:dyDescent="0.25">
      <c r="L678" s="4">
        <v>675</v>
      </c>
      <c r="M678" s="5">
        <f t="shared" si="122"/>
        <v>3858.6622446877127</v>
      </c>
      <c r="N678" s="5">
        <f t="shared" si="114"/>
        <v>1.6396043386333925</v>
      </c>
      <c r="O678" s="5">
        <f t="shared" si="115"/>
        <v>0.63430064296236377</v>
      </c>
      <c r="P678" s="5">
        <f t="shared" si="116"/>
        <v>1.0053036956710288</v>
      </c>
      <c r="Q678" s="5">
        <f t="shared" si="117"/>
        <v>3857.6569409920417</v>
      </c>
      <c r="Z678" s="4">
        <v>675</v>
      </c>
      <c r="AA678" s="5">
        <f t="shared" si="123"/>
        <v>2143.7012470487298</v>
      </c>
      <c r="AB678" s="5">
        <f t="shared" si="118"/>
        <v>0.9108912992407735</v>
      </c>
      <c r="AC678" s="5">
        <f t="shared" si="119"/>
        <v>0.35238924609020217</v>
      </c>
      <c r="AD678" s="5">
        <f t="shared" si="120"/>
        <v>0.55850205315057133</v>
      </c>
      <c r="AE678" s="5">
        <f t="shared" si="121"/>
        <v>2143.1427449955791</v>
      </c>
    </row>
    <row r="679" spans="12:31" x14ac:dyDescent="0.25">
      <c r="L679" s="4">
        <v>676</v>
      </c>
      <c r="M679" s="5">
        <f t="shared" si="122"/>
        <v>3857.6569409920417</v>
      </c>
      <c r="N679" s="5">
        <f t="shared" si="114"/>
        <v>1.6396043386333925</v>
      </c>
      <c r="O679" s="5">
        <f t="shared" si="115"/>
        <v>0.63413538756033561</v>
      </c>
      <c r="P679" s="5">
        <f t="shared" si="116"/>
        <v>1.0054689510730568</v>
      </c>
      <c r="Q679" s="5">
        <f t="shared" si="117"/>
        <v>3856.6514720409687</v>
      </c>
      <c r="Z679" s="4">
        <v>676</v>
      </c>
      <c r="AA679" s="5">
        <f t="shared" si="123"/>
        <v>2143.1427449955791</v>
      </c>
      <c r="AB679" s="5">
        <f t="shared" si="118"/>
        <v>0.9108912992407735</v>
      </c>
      <c r="AC679" s="5">
        <f t="shared" si="119"/>
        <v>0.35229743753351983</v>
      </c>
      <c r="AD679" s="5">
        <f t="shared" si="120"/>
        <v>0.55859386170725367</v>
      </c>
      <c r="AE679" s="5">
        <f t="shared" si="121"/>
        <v>2142.5841511338717</v>
      </c>
    </row>
    <row r="680" spans="12:31" x14ac:dyDescent="0.25">
      <c r="L680" s="4">
        <v>677</v>
      </c>
      <c r="M680" s="5">
        <f t="shared" si="122"/>
        <v>3856.6514720409687</v>
      </c>
      <c r="N680" s="5">
        <f t="shared" si="114"/>
        <v>1.6396043386333925</v>
      </c>
      <c r="O680" s="5">
        <f t="shared" si="115"/>
        <v>0.63397010499303597</v>
      </c>
      <c r="P680" s="5">
        <f t="shared" si="116"/>
        <v>1.0056342336403565</v>
      </c>
      <c r="Q680" s="5">
        <f t="shared" si="117"/>
        <v>3855.6458378073285</v>
      </c>
      <c r="Z680" s="4">
        <v>677</v>
      </c>
      <c r="AA680" s="5">
        <f t="shared" si="123"/>
        <v>2142.5841511338717</v>
      </c>
      <c r="AB680" s="5">
        <f t="shared" si="118"/>
        <v>0.9108912992407735</v>
      </c>
      <c r="AC680" s="5">
        <f t="shared" si="119"/>
        <v>0.35220561388502003</v>
      </c>
      <c r="AD680" s="5">
        <f t="shared" si="120"/>
        <v>0.55868568535575347</v>
      </c>
      <c r="AE680" s="5">
        <f t="shared" si="121"/>
        <v>2142.0254654485161</v>
      </c>
    </row>
    <row r="681" spans="12:31" x14ac:dyDescent="0.25">
      <c r="L681" s="4">
        <v>678</v>
      </c>
      <c r="M681" s="5">
        <f t="shared" si="122"/>
        <v>3855.6458378073285</v>
      </c>
      <c r="N681" s="5">
        <f t="shared" si="114"/>
        <v>1.6396043386333925</v>
      </c>
      <c r="O681" s="5">
        <f t="shared" si="115"/>
        <v>0.6338047952559992</v>
      </c>
      <c r="P681" s="5">
        <f t="shared" si="116"/>
        <v>1.0057995433773934</v>
      </c>
      <c r="Q681" s="5">
        <f t="shared" si="117"/>
        <v>3854.6400382639513</v>
      </c>
      <c r="Z681" s="4">
        <v>678</v>
      </c>
      <c r="AA681" s="5">
        <f t="shared" si="123"/>
        <v>2142.0254654485161</v>
      </c>
      <c r="AB681" s="5">
        <f t="shared" si="118"/>
        <v>0.9108912992407735</v>
      </c>
      <c r="AC681" s="5">
        <f t="shared" si="119"/>
        <v>0.35211377514222186</v>
      </c>
      <c r="AD681" s="5">
        <f t="shared" si="120"/>
        <v>0.55877752409855164</v>
      </c>
      <c r="AE681" s="5">
        <f t="shared" si="121"/>
        <v>2141.4666879244178</v>
      </c>
    </row>
    <row r="682" spans="12:31" x14ac:dyDescent="0.25">
      <c r="L682" s="4">
        <v>679</v>
      </c>
      <c r="M682" s="5">
        <f t="shared" si="122"/>
        <v>3854.6400382639513</v>
      </c>
      <c r="N682" s="5">
        <f t="shared" si="114"/>
        <v>1.6396043386333925</v>
      </c>
      <c r="O682" s="5">
        <f t="shared" si="115"/>
        <v>0.6336394583447591</v>
      </c>
      <c r="P682" s="5">
        <f t="shared" si="116"/>
        <v>1.0059648802886334</v>
      </c>
      <c r="Q682" s="5">
        <f t="shared" si="117"/>
        <v>3853.6340733836628</v>
      </c>
      <c r="Z682" s="4">
        <v>679</v>
      </c>
      <c r="AA682" s="5">
        <f t="shared" si="123"/>
        <v>2141.4666879244178</v>
      </c>
      <c r="AB682" s="5">
        <f t="shared" si="118"/>
        <v>0.9108912992407735</v>
      </c>
      <c r="AC682" s="5">
        <f t="shared" si="119"/>
        <v>0.35202192130264404</v>
      </c>
      <c r="AD682" s="5">
        <f t="shared" si="120"/>
        <v>0.55886937793812952</v>
      </c>
      <c r="AE682" s="5">
        <f t="shared" si="121"/>
        <v>2140.9078185464796</v>
      </c>
    </row>
    <row r="683" spans="12:31" x14ac:dyDescent="0.25">
      <c r="L683" s="4">
        <v>680</v>
      </c>
      <c r="M683" s="5">
        <f t="shared" si="122"/>
        <v>3853.6340733836628</v>
      </c>
      <c r="N683" s="5">
        <f t="shared" si="114"/>
        <v>1.6396043386333925</v>
      </c>
      <c r="O683" s="5">
        <f t="shared" si="115"/>
        <v>0.63347409425484869</v>
      </c>
      <c r="P683" s="5">
        <f t="shared" si="116"/>
        <v>1.0061302443785438</v>
      </c>
      <c r="Q683" s="5">
        <f t="shared" si="117"/>
        <v>3852.6279431392841</v>
      </c>
      <c r="Z683" s="4">
        <v>680</v>
      </c>
      <c r="AA683" s="5">
        <f t="shared" si="123"/>
        <v>2140.9078185464796</v>
      </c>
      <c r="AB683" s="5">
        <f t="shared" si="118"/>
        <v>0.9108912992407735</v>
      </c>
      <c r="AC683" s="5">
        <f t="shared" si="119"/>
        <v>0.35193005236380487</v>
      </c>
      <c r="AD683" s="5">
        <f t="shared" si="120"/>
        <v>0.55896124687696869</v>
      </c>
      <c r="AE683" s="5">
        <f t="shared" si="121"/>
        <v>2140.3488572996025</v>
      </c>
    </row>
    <row r="684" spans="12:31" x14ac:dyDescent="0.25">
      <c r="L684" s="4">
        <v>681</v>
      </c>
      <c r="M684" s="5">
        <f t="shared" si="122"/>
        <v>3852.6279431392841</v>
      </c>
      <c r="N684" s="5">
        <f t="shared" si="114"/>
        <v>1.6396043386333925</v>
      </c>
      <c r="O684" s="5">
        <f t="shared" si="115"/>
        <v>0.63330870298180009</v>
      </c>
      <c r="P684" s="5">
        <f t="shared" si="116"/>
        <v>1.0062956356515924</v>
      </c>
      <c r="Q684" s="5">
        <f t="shared" si="117"/>
        <v>3851.6216475036326</v>
      </c>
      <c r="Z684" s="4">
        <v>681</v>
      </c>
      <c r="AA684" s="5">
        <f t="shared" si="123"/>
        <v>2140.3488572996025</v>
      </c>
      <c r="AB684" s="5">
        <f t="shared" si="118"/>
        <v>0.9108912992407735</v>
      </c>
      <c r="AC684" s="5">
        <f t="shared" si="119"/>
        <v>0.35183816832322234</v>
      </c>
      <c r="AD684" s="5">
        <f t="shared" si="120"/>
        <v>0.55905313091755116</v>
      </c>
      <c r="AE684" s="5">
        <f t="shared" si="121"/>
        <v>2139.7898041686849</v>
      </c>
    </row>
    <row r="685" spans="12:31" x14ac:dyDescent="0.25">
      <c r="L685" s="4">
        <v>682</v>
      </c>
      <c r="M685" s="5">
        <f t="shared" si="122"/>
        <v>3851.6216475036326</v>
      </c>
      <c r="N685" s="5">
        <f t="shared" si="114"/>
        <v>1.6396043386333925</v>
      </c>
      <c r="O685" s="5">
        <f t="shared" si="115"/>
        <v>0.6331432845211451</v>
      </c>
      <c r="P685" s="5">
        <f t="shared" si="116"/>
        <v>1.0064610541122474</v>
      </c>
      <c r="Q685" s="5">
        <f t="shared" si="117"/>
        <v>3850.6151864495205</v>
      </c>
      <c r="Z685" s="4">
        <v>682</v>
      </c>
      <c r="AA685" s="5">
        <f t="shared" si="123"/>
        <v>2139.7898041686849</v>
      </c>
      <c r="AB685" s="5">
        <f t="shared" si="118"/>
        <v>0.9108912992407735</v>
      </c>
      <c r="AC685" s="5">
        <f t="shared" si="119"/>
        <v>0.35174626917841395</v>
      </c>
      <c r="AD685" s="5">
        <f t="shared" si="120"/>
        <v>0.55914503006235949</v>
      </c>
      <c r="AE685" s="5">
        <f t="shared" si="121"/>
        <v>2139.2306591386227</v>
      </c>
    </row>
    <row r="686" spans="12:31" x14ac:dyDescent="0.25">
      <c r="L686" s="4">
        <v>683</v>
      </c>
      <c r="M686" s="5">
        <f t="shared" si="122"/>
        <v>3850.6151864495205</v>
      </c>
      <c r="N686" s="5">
        <f t="shared" si="114"/>
        <v>1.6396043386333925</v>
      </c>
      <c r="O686" s="5">
        <f t="shared" si="115"/>
        <v>0.6329778388684143</v>
      </c>
      <c r="P686" s="5">
        <f t="shared" si="116"/>
        <v>1.0066264997649781</v>
      </c>
      <c r="Q686" s="5">
        <f t="shared" si="117"/>
        <v>3849.6085599497555</v>
      </c>
      <c r="Z686" s="4">
        <v>683</v>
      </c>
      <c r="AA686" s="5">
        <f t="shared" si="123"/>
        <v>2139.2306591386227</v>
      </c>
      <c r="AB686" s="5">
        <f t="shared" si="118"/>
        <v>0.9108912992407735</v>
      </c>
      <c r="AC686" s="5">
        <f t="shared" si="119"/>
        <v>0.35165435492689689</v>
      </c>
      <c r="AD686" s="5">
        <f t="shared" si="120"/>
        <v>0.5592369443138766</v>
      </c>
      <c r="AE686" s="5">
        <f t="shared" si="121"/>
        <v>2138.6714221943089</v>
      </c>
    </row>
    <row r="687" spans="12:31" x14ac:dyDescent="0.25">
      <c r="L687" s="4">
        <v>684</v>
      </c>
      <c r="M687" s="5">
        <f t="shared" si="122"/>
        <v>3849.6085599497555</v>
      </c>
      <c r="N687" s="5">
        <f t="shared" si="114"/>
        <v>1.6396043386333925</v>
      </c>
      <c r="O687" s="5">
        <f t="shared" si="115"/>
        <v>0.63281236601913793</v>
      </c>
      <c r="P687" s="5">
        <f t="shared" si="116"/>
        <v>1.0067919726142547</v>
      </c>
      <c r="Q687" s="5">
        <f t="shared" si="117"/>
        <v>3848.6017679771412</v>
      </c>
      <c r="Z687" s="4">
        <v>684</v>
      </c>
      <c r="AA687" s="5">
        <f t="shared" si="123"/>
        <v>2138.6714221943089</v>
      </c>
      <c r="AB687" s="5">
        <f t="shared" si="118"/>
        <v>0.9108912992407735</v>
      </c>
      <c r="AC687" s="5">
        <f t="shared" si="119"/>
        <v>0.35156242556618778</v>
      </c>
      <c r="AD687" s="5">
        <f t="shared" si="120"/>
        <v>0.55932887367458572</v>
      </c>
      <c r="AE687" s="5">
        <f t="shared" si="121"/>
        <v>2138.1120933206344</v>
      </c>
    </row>
    <row r="688" spans="12:31" x14ac:dyDescent="0.25">
      <c r="L688" s="4">
        <v>685</v>
      </c>
      <c r="M688" s="5">
        <f t="shared" si="122"/>
        <v>3848.6017679771412</v>
      </c>
      <c r="N688" s="5">
        <f t="shared" si="114"/>
        <v>1.6396043386333925</v>
      </c>
      <c r="O688" s="5">
        <f t="shared" si="115"/>
        <v>0.63264686596884512</v>
      </c>
      <c r="P688" s="5">
        <f t="shared" si="116"/>
        <v>1.0069574726645474</v>
      </c>
      <c r="Q688" s="5">
        <f t="shared" si="117"/>
        <v>3847.5948105044768</v>
      </c>
      <c r="Z688" s="4">
        <v>685</v>
      </c>
      <c r="AA688" s="5">
        <f t="shared" si="123"/>
        <v>2138.1120933206344</v>
      </c>
      <c r="AB688" s="5">
        <f t="shared" si="118"/>
        <v>0.9108912992407735</v>
      </c>
      <c r="AC688" s="5">
        <f t="shared" si="119"/>
        <v>0.35147048109380291</v>
      </c>
      <c r="AD688" s="5">
        <f t="shared" si="120"/>
        <v>0.55942081814697064</v>
      </c>
      <c r="AE688" s="5">
        <f t="shared" si="121"/>
        <v>2137.5526725024874</v>
      </c>
    </row>
    <row r="689" spans="12:31" x14ac:dyDescent="0.25">
      <c r="L689" s="4">
        <v>686</v>
      </c>
      <c r="M689" s="5">
        <f t="shared" si="122"/>
        <v>3847.5948105044768</v>
      </c>
      <c r="N689" s="5">
        <f t="shared" si="114"/>
        <v>1.6396043386333925</v>
      </c>
      <c r="O689" s="5">
        <f t="shared" si="115"/>
        <v>0.63248133871306467</v>
      </c>
      <c r="P689" s="5">
        <f t="shared" si="116"/>
        <v>1.0071229999203277</v>
      </c>
      <c r="Q689" s="5">
        <f t="shared" si="117"/>
        <v>3846.5876875045565</v>
      </c>
      <c r="Z689" s="4">
        <v>686</v>
      </c>
      <c r="AA689" s="5">
        <f t="shared" si="123"/>
        <v>2137.5526725024874</v>
      </c>
      <c r="AB689" s="5">
        <f t="shared" si="118"/>
        <v>0.9108912992407735</v>
      </c>
      <c r="AC689" s="5">
        <f t="shared" si="119"/>
        <v>0.35137852150725823</v>
      </c>
      <c r="AD689" s="5">
        <f t="shared" si="120"/>
        <v>0.55951277773351527</v>
      </c>
      <c r="AE689" s="5">
        <f t="shared" si="121"/>
        <v>2136.9931597247542</v>
      </c>
    </row>
    <row r="690" spans="12:31" x14ac:dyDescent="0.25">
      <c r="L690" s="4">
        <v>687</v>
      </c>
      <c r="M690" s="5">
        <f t="shared" si="122"/>
        <v>3846.5876875045565</v>
      </c>
      <c r="N690" s="5">
        <f t="shared" si="114"/>
        <v>1.6396043386333925</v>
      </c>
      <c r="O690" s="5">
        <f t="shared" si="115"/>
        <v>0.63231578424732438</v>
      </c>
      <c r="P690" s="5">
        <f t="shared" si="116"/>
        <v>1.0072885543860681</v>
      </c>
      <c r="Q690" s="5">
        <f t="shared" si="117"/>
        <v>3845.5803989501705</v>
      </c>
      <c r="Z690" s="4">
        <v>687</v>
      </c>
      <c r="AA690" s="5">
        <f t="shared" si="123"/>
        <v>2136.9931597247542</v>
      </c>
      <c r="AB690" s="5">
        <f t="shared" si="118"/>
        <v>0.9108912992407735</v>
      </c>
      <c r="AC690" s="5">
        <f t="shared" si="119"/>
        <v>0.35128654680406918</v>
      </c>
      <c r="AD690" s="5">
        <f t="shared" si="120"/>
        <v>0.55960475243670427</v>
      </c>
      <c r="AE690" s="5">
        <f t="shared" si="121"/>
        <v>2136.4335549723173</v>
      </c>
    </row>
    <row r="691" spans="12:31" x14ac:dyDescent="0.25">
      <c r="L691" s="4">
        <v>688</v>
      </c>
      <c r="M691" s="5">
        <f t="shared" si="122"/>
        <v>3845.5803989501705</v>
      </c>
      <c r="N691" s="5">
        <f t="shared" si="114"/>
        <v>1.6396043386333925</v>
      </c>
      <c r="O691" s="5">
        <f t="shared" si="115"/>
        <v>0.63215020256715138</v>
      </c>
      <c r="P691" s="5">
        <f t="shared" si="116"/>
        <v>1.007454136066241</v>
      </c>
      <c r="Q691" s="5">
        <f t="shared" si="117"/>
        <v>3844.5729448141042</v>
      </c>
      <c r="Z691" s="4">
        <v>688</v>
      </c>
      <c r="AA691" s="5">
        <f t="shared" si="123"/>
        <v>2136.4335549723173</v>
      </c>
      <c r="AB691" s="5">
        <f t="shared" si="118"/>
        <v>0.9108912992407735</v>
      </c>
      <c r="AC691" s="5">
        <f t="shared" si="119"/>
        <v>0.35119455698175078</v>
      </c>
      <c r="AD691" s="5">
        <f t="shared" si="120"/>
        <v>0.55969674225902266</v>
      </c>
      <c r="AE691" s="5">
        <f t="shared" si="121"/>
        <v>2135.8738582300584</v>
      </c>
    </row>
    <row r="692" spans="12:31" x14ac:dyDescent="0.25">
      <c r="L692" s="4">
        <v>689</v>
      </c>
      <c r="M692" s="5">
        <f t="shared" si="122"/>
        <v>3844.5729448141042</v>
      </c>
      <c r="N692" s="5">
        <f t="shared" si="114"/>
        <v>1.6396043386333925</v>
      </c>
      <c r="O692" s="5">
        <f t="shared" si="115"/>
        <v>0.63198459366807191</v>
      </c>
      <c r="P692" s="5">
        <f t="shared" si="116"/>
        <v>1.0076197449653206</v>
      </c>
      <c r="Q692" s="5">
        <f t="shared" si="117"/>
        <v>3843.5653250691389</v>
      </c>
      <c r="Z692" s="4">
        <v>689</v>
      </c>
      <c r="AA692" s="5">
        <f t="shared" si="123"/>
        <v>2135.8738582300584</v>
      </c>
      <c r="AB692" s="5">
        <f t="shared" si="118"/>
        <v>0.9108912992407735</v>
      </c>
      <c r="AC692" s="5">
        <f t="shared" si="119"/>
        <v>0.35110255203781782</v>
      </c>
      <c r="AD692" s="5">
        <f t="shared" si="120"/>
        <v>0.55978874720295568</v>
      </c>
      <c r="AE692" s="5">
        <f t="shared" si="121"/>
        <v>2135.3140694828553</v>
      </c>
    </row>
    <row r="693" spans="12:31" x14ac:dyDescent="0.25">
      <c r="L693" s="4">
        <v>690</v>
      </c>
      <c r="M693" s="5">
        <f t="shared" si="122"/>
        <v>3843.5653250691389</v>
      </c>
      <c r="N693" s="5">
        <f t="shared" si="114"/>
        <v>1.6396043386333925</v>
      </c>
      <c r="O693" s="5">
        <f t="shared" si="115"/>
        <v>0.6318189575456119</v>
      </c>
      <c r="P693" s="5">
        <f t="shared" si="116"/>
        <v>1.0077853810877806</v>
      </c>
      <c r="Q693" s="5">
        <f t="shared" si="117"/>
        <v>3842.5575396880513</v>
      </c>
      <c r="Z693" s="4">
        <v>690</v>
      </c>
      <c r="AA693" s="5">
        <f t="shared" si="123"/>
        <v>2135.3140694828553</v>
      </c>
      <c r="AB693" s="5">
        <f t="shared" si="118"/>
        <v>0.9108912992407735</v>
      </c>
      <c r="AC693" s="5">
        <f t="shared" si="119"/>
        <v>0.35101053196978443</v>
      </c>
      <c r="AD693" s="5">
        <f t="shared" si="120"/>
        <v>0.55988076727098912</v>
      </c>
      <c r="AE693" s="5">
        <f t="shared" si="121"/>
        <v>2134.7541887155844</v>
      </c>
    </row>
    <row r="694" spans="12:31" x14ac:dyDescent="0.25">
      <c r="L694" s="4">
        <v>691</v>
      </c>
      <c r="M694" s="5">
        <f t="shared" si="122"/>
        <v>3842.5575396880513</v>
      </c>
      <c r="N694" s="5">
        <f t="shared" si="114"/>
        <v>1.6396043386333925</v>
      </c>
      <c r="O694" s="5">
        <f t="shared" si="115"/>
        <v>0.63165329419529614</v>
      </c>
      <c r="P694" s="5">
        <f t="shared" si="116"/>
        <v>1.0079510444380964</v>
      </c>
      <c r="Q694" s="5">
        <f t="shared" si="117"/>
        <v>3841.5495886436133</v>
      </c>
      <c r="Z694" s="4">
        <v>691</v>
      </c>
      <c r="AA694" s="5">
        <f t="shared" si="123"/>
        <v>2134.7541887155844</v>
      </c>
      <c r="AB694" s="5">
        <f t="shared" si="118"/>
        <v>0.9108912992407735</v>
      </c>
      <c r="AC694" s="5">
        <f t="shared" si="119"/>
        <v>0.35091849677516457</v>
      </c>
      <c r="AD694" s="5">
        <f t="shared" si="120"/>
        <v>0.55997280246560899</v>
      </c>
      <c r="AE694" s="5">
        <f t="shared" si="121"/>
        <v>2134.1942159131186</v>
      </c>
    </row>
    <row r="695" spans="12:31" x14ac:dyDescent="0.25">
      <c r="L695" s="4">
        <v>692</v>
      </c>
      <c r="M695" s="5">
        <f t="shared" si="122"/>
        <v>3841.5495886436133</v>
      </c>
      <c r="N695" s="5">
        <f t="shared" si="114"/>
        <v>1.6396043386333925</v>
      </c>
      <c r="O695" s="5">
        <f t="shared" si="115"/>
        <v>0.63148760361264877</v>
      </c>
      <c r="P695" s="5">
        <f t="shared" si="116"/>
        <v>1.0081167350207436</v>
      </c>
      <c r="Q695" s="5">
        <f t="shared" si="117"/>
        <v>3840.5414719085925</v>
      </c>
      <c r="Z695" s="4">
        <v>692</v>
      </c>
      <c r="AA695" s="5">
        <f t="shared" si="123"/>
        <v>2134.1942159131186</v>
      </c>
      <c r="AB695" s="5">
        <f t="shared" si="118"/>
        <v>0.9108912992407735</v>
      </c>
      <c r="AC695" s="5">
        <f t="shared" si="119"/>
        <v>0.35082644645147154</v>
      </c>
      <c r="AD695" s="5">
        <f t="shared" si="120"/>
        <v>0.56006485278930196</v>
      </c>
      <c r="AE695" s="5">
        <f t="shared" si="121"/>
        <v>2133.6341510603293</v>
      </c>
    </row>
    <row r="696" spans="12:31" x14ac:dyDescent="0.25">
      <c r="L696" s="4">
        <v>693</v>
      </c>
      <c r="M696" s="5">
        <f t="shared" si="122"/>
        <v>3840.5414719085925</v>
      </c>
      <c r="N696" s="5">
        <f t="shared" si="114"/>
        <v>1.6396043386333925</v>
      </c>
      <c r="O696" s="5">
        <f t="shared" si="115"/>
        <v>0.63132188579319326</v>
      </c>
      <c r="P696" s="5">
        <f t="shared" si="116"/>
        <v>1.0082824528401992</v>
      </c>
      <c r="Q696" s="5">
        <f t="shared" si="117"/>
        <v>3839.5331894557521</v>
      </c>
      <c r="Z696" s="4">
        <v>693</v>
      </c>
      <c r="AA696" s="5">
        <f t="shared" si="123"/>
        <v>2133.6341510603293</v>
      </c>
      <c r="AB696" s="5">
        <f t="shared" si="118"/>
        <v>0.9108912992407735</v>
      </c>
      <c r="AC696" s="5">
        <f t="shared" si="119"/>
        <v>0.35073438099621851</v>
      </c>
      <c r="AD696" s="5">
        <f t="shared" si="120"/>
        <v>0.56015691824455494</v>
      </c>
      <c r="AE696" s="5">
        <f t="shared" si="121"/>
        <v>2133.0739941420848</v>
      </c>
    </row>
    <row r="697" spans="12:31" x14ac:dyDescent="0.25">
      <c r="L697" s="4">
        <v>694</v>
      </c>
      <c r="M697" s="5">
        <f t="shared" si="122"/>
        <v>3839.5331894557521</v>
      </c>
      <c r="N697" s="5">
        <f t="shared" si="114"/>
        <v>1.6396043386333925</v>
      </c>
      <c r="O697" s="5">
        <f t="shared" si="115"/>
        <v>0.63115614073245241</v>
      </c>
      <c r="P697" s="5">
        <f t="shared" si="116"/>
        <v>1.0084481979009401</v>
      </c>
      <c r="Q697" s="5">
        <f t="shared" si="117"/>
        <v>3838.524741257851</v>
      </c>
      <c r="Z697" s="4">
        <v>694</v>
      </c>
      <c r="AA697" s="5">
        <f t="shared" si="123"/>
        <v>2133.0739941420848</v>
      </c>
      <c r="AB697" s="5">
        <f t="shared" si="118"/>
        <v>0.9108912992407735</v>
      </c>
      <c r="AC697" s="5">
        <f t="shared" si="119"/>
        <v>0.35064230040691807</v>
      </c>
      <c r="AD697" s="5">
        <f t="shared" si="120"/>
        <v>0.56024899883385548</v>
      </c>
      <c r="AE697" s="5">
        <f t="shared" si="121"/>
        <v>2132.5137451432511</v>
      </c>
    </row>
    <row r="698" spans="12:31" x14ac:dyDescent="0.25">
      <c r="L698" s="4">
        <v>695</v>
      </c>
      <c r="M698" s="5">
        <f t="shared" si="122"/>
        <v>3838.524741257851</v>
      </c>
      <c r="N698" s="5">
        <f t="shared" si="114"/>
        <v>1.6396043386333925</v>
      </c>
      <c r="O698" s="5">
        <f t="shared" si="115"/>
        <v>0.63099036842594813</v>
      </c>
      <c r="P698" s="5">
        <f t="shared" si="116"/>
        <v>1.0086139702074444</v>
      </c>
      <c r="Q698" s="5">
        <f t="shared" si="117"/>
        <v>3837.5161272876435</v>
      </c>
      <c r="Z698" s="4">
        <v>695</v>
      </c>
      <c r="AA698" s="5">
        <f t="shared" si="123"/>
        <v>2132.5137451432511</v>
      </c>
      <c r="AB698" s="5">
        <f t="shared" si="118"/>
        <v>0.9108912992407735</v>
      </c>
      <c r="AC698" s="5">
        <f t="shared" si="119"/>
        <v>0.35055020468108239</v>
      </c>
      <c r="AD698" s="5">
        <f t="shared" si="120"/>
        <v>0.56034109455969117</v>
      </c>
      <c r="AE698" s="5">
        <f t="shared" si="121"/>
        <v>2131.9534040486915</v>
      </c>
    </row>
    <row r="699" spans="12:31" x14ac:dyDescent="0.25">
      <c r="L699" s="4">
        <v>696</v>
      </c>
      <c r="M699" s="5">
        <f t="shared" si="122"/>
        <v>3837.5161272876435</v>
      </c>
      <c r="N699" s="5">
        <f t="shared" si="114"/>
        <v>1.6396043386333925</v>
      </c>
      <c r="O699" s="5">
        <f t="shared" si="115"/>
        <v>0.63082456886920169</v>
      </c>
      <c r="P699" s="5">
        <f t="shared" si="116"/>
        <v>1.0087797697641907</v>
      </c>
      <c r="Q699" s="5">
        <f t="shared" si="117"/>
        <v>3836.5073475178792</v>
      </c>
      <c r="Z699" s="4">
        <v>696</v>
      </c>
      <c r="AA699" s="5">
        <f t="shared" si="123"/>
        <v>2131.9534040486915</v>
      </c>
      <c r="AB699" s="5">
        <f t="shared" si="118"/>
        <v>0.9108912992407735</v>
      </c>
      <c r="AC699" s="5">
        <f t="shared" si="119"/>
        <v>0.35045809381622328</v>
      </c>
      <c r="AD699" s="5">
        <f t="shared" si="120"/>
        <v>0.56043320542455022</v>
      </c>
      <c r="AE699" s="5">
        <f t="shared" si="121"/>
        <v>2131.392970843267</v>
      </c>
    </row>
    <row r="700" spans="12:31" x14ac:dyDescent="0.25">
      <c r="L700" s="4">
        <v>697</v>
      </c>
      <c r="M700" s="5">
        <f t="shared" si="122"/>
        <v>3836.5073475178792</v>
      </c>
      <c r="N700" s="5">
        <f t="shared" si="114"/>
        <v>1.6396043386333925</v>
      </c>
      <c r="O700" s="5">
        <f t="shared" si="115"/>
        <v>0.63065874205773353</v>
      </c>
      <c r="P700" s="5">
        <f t="shared" si="116"/>
        <v>1.0089455965756589</v>
      </c>
      <c r="Q700" s="5">
        <f t="shared" si="117"/>
        <v>3835.4984019213034</v>
      </c>
      <c r="Z700" s="4">
        <v>697</v>
      </c>
      <c r="AA700" s="5">
        <f t="shared" si="123"/>
        <v>2131.392970843267</v>
      </c>
      <c r="AB700" s="5">
        <f t="shared" si="118"/>
        <v>0.9108912992407735</v>
      </c>
      <c r="AC700" s="5">
        <f t="shared" si="119"/>
        <v>0.35036596780985213</v>
      </c>
      <c r="AD700" s="5">
        <f t="shared" si="120"/>
        <v>0.56052533143092131</v>
      </c>
      <c r="AE700" s="5">
        <f t="shared" si="121"/>
        <v>2130.8324455118359</v>
      </c>
    </row>
    <row r="701" spans="12:31" x14ac:dyDescent="0.25">
      <c r="L701" s="4">
        <v>698</v>
      </c>
      <c r="M701" s="5">
        <f t="shared" si="122"/>
        <v>3835.4984019213034</v>
      </c>
      <c r="N701" s="5">
        <f t="shared" si="114"/>
        <v>1.6396043386333925</v>
      </c>
      <c r="O701" s="5">
        <f t="shared" si="115"/>
        <v>0.6304928879870636</v>
      </c>
      <c r="P701" s="5">
        <f t="shared" si="116"/>
        <v>1.009111450646329</v>
      </c>
      <c r="Q701" s="5">
        <f t="shared" si="117"/>
        <v>3834.4892904706571</v>
      </c>
      <c r="Z701" s="4">
        <v>698</v>
      </c>
      <c r="AA701" s="5">
        <f t="shared" si="123"/>
        <v>2130.8324455118359</v>
      </c>
      <c r="AB701" s="5">
        <f t="shared" si="118"/>
        <v>0.9108912992407735</v>
      </c>
      <c r="AC701" s="5">
        <f t="shared" si="119"/>
        <v>0.35027382665947987</v>
      </c>
      <c r="AD701" s="5">
        <f t="shared" si="120"/>
        <v>0.56061747258129357</v>
      </c>
      <c r="AE701" s="5">
        <f t="shared" si="121"/>
        <v>2130.2718280392546</v>
      </c>
    </row>
    <row r="702" spans="12:31" x14ac:dyDescent="0.25">
      <c r="L702" s="4">
        <v>699</v>
      </c>
      <c r="M702" s="5">
        <f t="shared" si="122"/>
        <v>3834.4892904706571</v>
      </c>
      <c r="N702" s="5">
        <f t="shared" si="114"/>
        <v>1.6396043386333925</v>
      </c>
      <c r="O702" s="5">
        <f t="shared" si="115"/>
        <v>0.6303270066527108</v>
      </c>
      <c r="P702" s="5">
        <f t="shared" si="116"/>
        <v>1.0092773319806816</v>
      </c>
      <c r="Q702" s="5">
        <f t="shared" si="117"/>
        <v>3833.4800131386764</v>
      </c>
      <c r="Z702" s="4">
        <v>699</v>
      </c>
      <c r="AA702" s="5">
        <f t="shared" si="123"/>
        <v>2130.2718280392546</v>
      </c>
      <c r="AB702" s="5">
        <f t="shared" si="118"/>
        <v>0.9108912992407735</v>
      </c>
      <c r="AC702" s="5">
        <f t="shared" si="119"/>
        <v>0.35018167036261721</v>
      </c>
      <c r="AD702" s="5">
        <f t="shared" si="120"/>
        <v>0.56070962887815634</v>
      </c>
      <c r="AE702" s="5">
        <f t="shared" si="121"/>
        <v>2129.7111184103765</v>
      </c>
    </row>
    <row r="703" spans="12:31" x14ac:dyDescent="0.25">
      <c r="L703" s="4">
        <v>700</v>
      </c>
      <c r="M703" s="5">
        <f t="shared" si="122"/>
        <v>3833.4800131386764</v>
      </c>
      <c r="N703" s="5">
        <f t="shared" si="114"/>
        <v>1.6396043386333925</v>
      </c>
      <c r="O703" s="5">
        <f t="shared" si="115"/>
        <v>0.63016109805019338</v>
      </c>
      <c r="P703" s="5">
        <f t="shared" si="116"/>
        <v>1.0094432405831992</v>
      </c>
      <c r="Q703" s="5">
        <f t="shared" si="117"/>
        <v>3832.4705698980933</v>
      </c>
      <c r="Z703" s="4">
        <v>700</v>
      </c>
      <c r="AA703" s="5">
        <f t="shared" si="123"/>
        <v>2129.7111184103765</v>
      </c>
      <c r="AB703" s="5">
        <f t="shared" si="118"/>
        <v>0.9108912992407735</v>
      </c>
      <c r="AC703" s="5">
        <f t="shared" si="119"/>
        <v>0.35008949891677421</v>
      </c>
      <c r="AD703" s="5">
        <f t="shared" si="120"/>
        <v>0.56080180032399929</v>
      </c>
      <c r="AE703" s="5">
        <f t="shared" si="121"/>
        <v>2129.1503166100524</v>
      </c>
    </row>
    <row r="704" spans="12:31" x14ac:dyDescent="0.25">
      <c r="L704" s="4">
        <v>701</v>
      </c>
      <c r="M704" s="5">
        <f t="shared" si="122"/>
        <v>3832.4705698980933</v>
      </c>
      <c r="N704" s="5">
        <f t="shared" si="114"/>
        <v>1.6396043386333925</v>
      </c>
      <c r="O704" s="5">
        <f t="shared" si="115"/>
        <v>0.62999516217502904</v>
      </c>
      <c r="P704" s="5">
        <f t="shared" si="116"/>
        <v>1.0096091764583635</v>
      </c>
      <c r="Q704" s="5">
        <f t="shared" si="117"/>
        <v>3831.4609607216348</v>
      </c>
      <c r="Z704" s="4">
        <v>701</v>
      </c>
      <c r="AA704" s="5">
        <f t="shared" si="123"/>
        <v>2129.1503166100524</v>
      </c>
      <c r="AB704" s="5">
        <f t="shared" si="118"/>
        <v>0.9108912992407735</v>
      </c>
      <c r="AC704" s="5">
        <f t="shared" si="119"/>
        <v>0.34999731231946068</v>
      </c>
      <c r="AD704" s="5">
        <f t="shared" si="120"/>
        <v>0.56089398692131276</v>
      </c>
      <c r="AE704" s="5">
        <f t="shared" si="121"/>
        <v>2128.5894226231312</v>
      </c>
    </row>
    <row r="705" spans="12:31" x14ac:dyDescent="0.25">
      <c r="L705" s="4">
        <v>702</v>
      </c>
      <c r="M705" s="5">
        <f t="shared" si="122"/>
        <v>3831.4609607216348</v>
      </c>
      <c r="N705" s="5">
        <f t="shared" si="114"/>
        <v>1.6396043386333925</v>
      </c>
      <c r="O705" s="5">
        <f t="shared" si="115"/>
        <v>0.62982919902273449</v>
      </c>
      <c r="P705" s="5">
        <f t="shared" si="116"/>
        <v>1.009775139610658</v>
      </c>
      <c r="Q705" s="5">
        <f t="shared" si="117"/>
        <v>3830.4511855820242</v>
      </c>
      <c r="Z705" s="4">
        <v>702</v>
      </c>
      <c r="AA705" s="5">
        <f t="shared" si="123"/>
        <v>2128.5894226231312</v>
      </c>
      <c r="AB705" s="5">
        <f t="shared" si="118"/>
        <v>0.9108912992407735</v>
      </c>
      <c r="AC705" s="5">
        <f t="shared" si="119"/>
        <v>0.34990511056818596</v>
      </c>
      <c r="AD705" s="5">
        <f t="shared" si="120"/>
        <v>0.56098618867258754</v>
      </c>
      <c r="AE705" s="5">
        <f t="shared" si="121"/>
        <v>2128.0284364344584</v>
      </c>
    </row>
    <row r="706" spans="12:31" x14ac:dyDescent="0.25">
      <c r="L706" s="4">
        <v>703</v>
      </c>
      <c r="M706" s="5">
        <f t="shared" si="122"/>
        <v>3830.4511855820242</v>
      </c>
      <c r="N706" s="5">
        <f t="shared" si="114"/>
        <v>1.6396043386333925</v>
      </c>
      <c r="O706" s="5">
        <f t="shared" si="115"/>
        <v>0.62966320858882596</v>
      </c>
      <c r="P706" s="5">
        <f t="shared" si="116"/>
        <v>1.0099411300445666</v>
      </c>
      <c r="Q706" s="5">
        <f t="shared" si="117"/>
        <v>3829.4412444519799</v>
      </c>
      <c r="Z706" s="4">
        <v>703</v>
      </c>
      <c r="AA706" s="5">
        <f t="shared" si="123"/>
        <v>2128.0284364344584</v>
      </c>
      <c r="AB706" s="5">
        <f t="shared" si="118"/>
        <v>0.9108912992407735</v>
      </c>
      <c r="AC706" s="5">
        <f t="shared" si="119"/>
        <v>0.34981289366045892</v>
      </c>
      <c r="AD706" s="5">
        <f t="shared" si="120"/>
        <v>0.56107840558031463</v>
      </c>
      <c r="AE706" s="5">
        <f t="shared" si="121"/>
        <v>2127.4673580288782</v>
      </c>
    </row>
    <row r="707" spans="12:31" x14ac:dyDescent="0.25">
      <c r="L707" s="4">
        <v>704</v>
      </c>
      <c r="M707" s="5">
        <f t="shared" si="122"/>
        <v>3829.4412444519799</v>
      </c>
      <c r="N707" s="5">
        <f t="shared" si="114"/>
        <v>1.6396043386333925</v>
      </c>
      <c r="O707" s="5">
        <f t="shared" si="115"/>
        <v>0.62949719086881861</v>
      </c>
      <c r="P707" s="5">
        <f t="shared" si="116"/>
        <v>1.010107147764574</v>
      </c>
      <c r="Q707" s="5">
        <f t="shared" si="117"/>
        <v>3828.4311373042151</v>
      </c>
      <c r="Z707" s="4">
        <v>704</v>
      </c>
      <c r="AA707" s="5">
        <f t="shared" si="123"/>
        <v>2127.4673580288782</v>
      </c>
      <c r="AB707" s="5">
        <f t="shared" si="118"/>
        <v>0.9108912992407735</v>
      </c>
      <c r="AC707" s="5">
        <f t="shared" si="119"/>
        <v>0.34972066159378817</v>
      </c>
      <c r="AD707" s="5">
        <f t="shared" si="120"/>
        <v>0.56117063764698538</v>
      </c>
      <c r="AE707" s="5">
        <f t="shared" si="121"/>
        <v>2126.906187391231</v>
      </c>
    </row>
    <row r="708" spans="12:31" x14ac:dyDescent="0.25">
      <c r="L708" s="4">
        <v>705</v>
      </c>
      <c r="M708" s="5">
        <f t="shared" si="122"/>
        <v>3828.4311373042151</v>
      </c>
      <c r="N708" s="5">
        <f t="shared" si="114"/>
        <v>1.6396043386333925</v>
      </c>
      <c r="O708" s="5">
        <f t="shared" si="115"/>
        <v>0.62933114585822714</v>
      </c>
      <c r="P708" s="5">
        <f t="shared" si="116"/>
        <v>1.0102731927751654</v>
      </c>
      <c r="Q708" s="5">
        <f t="shared" si="117"/>
        <v>3827.4208641114401</v>
      </c>
      <c r="Z708" s="4">
        <v>705</v>
      </c>
      <c r="AA708" s="5">
        <f t="shared" si="123"/>
        <v>2126.906187391231</v>
      </c>
      <c r="AB708" s="5">
        <f t="shared" si="118"/>
        <v>0.9108912992407735</v>
      </c>
      <c r="AC708" s="5">
        <f t="shared" si="119"/>
        <v>0.34962841436568182</v>
      </c>
      <c r="AD708" s="5">
        <f t="shared" si="120"/>
        <v>0.56126288487509168</v>
      </c>
      <c r="AE708" s="5">
        <f t="shared" si="121"/>
        <v>2126.3449245063557</v>
      </c>
    </row>
    <row r="709" spans="12:31" x14ac:dyDescent="0.25">
      <c r="L709" s="4">
        <v>706</v>
      </c>
      <c r="M709" s="5">
        <f t="shared" si="122"/>
        <v>3827.4208641114401</v>
      </c>
      <c r="N709" s="5">
        <f t="shared" ref="N709:N772" si="124">$C$28</f>
        <v>1.6396043386333925</v>
      </c>
      <c r="O709" s="5">
        <f t="shared" ref="O709:O772" si="125">$C$15*M709</f>
        <v>0.62916507355256557</v>
      </c>
      <c r="P709" s="5">
        <f t="shared" ref="P709:P772" si="126">N709-O709</f>
        <v>1.0104392650808269</v>
      </c>
      <c r="Q709" s="5">
        <f t="shared" ref="Q709:Q772" si="127">M709-P709</f>
        <v>3826.4104248463591</v>
      </c>
      <c r="Z709" s="4">
        <v>706</v>
      </c>
      <c r="AA709" s="5">
        <f t="shared" si="123"/>
        <v>2126.3449245063557</v>
      </c>
      <c r="AB709" s="5">
        <f t="shared" ref="AB709:AB772" si="128">$C$40</f>
        <v>0.9108912992407735</v>
      </c>
      <c r="AC709" s="5">
        <f t="shared" ref="AC709:AC772" si="129">$C$15*AA709</f>
        <v>0.34953615197364751</v>
      </c>
      <c r="AD709" s="5">
        <f t="shared" ref="AD709:AD772" si="130">AB709-AC709</f>
        <v>0.56135514726712599</v>
      </c>
      <c r="AE709" s="5">
        <f t="shared" ref="AE709:AE772" si="131">AA709-AD709</f>
        <v>2125.7835693590887</v>
      </c>
    </row>
    <row r="710" spans="12:31" x14ac:dyDescent="0.25">
      <c r="L710" s="4">
        <v>707</v>
      </c>
      <c r="M710" s="5">
        <f t="shared" si="122"/>
        <v>3826.4104248463591</v>
      </c>
      <c r="N710" s="5">
        <f t="shared" si="124"/>
        <v>1.6396043386333925</v>
      </c>
      <c r="O710" s="5">
        <f t="shared" si="125"/>
        <v>0.62899897394734672</v>
      </c>
      <c r="P710" s="5">
        <f t="shared" si="126"/>
        <v>1.0106053646860458</v>
      </c>
      <c r="Q710" s="5">
        <f t="shared" si="127"/>
        <v>3825.3998194816731</v>
      </c>
      <c r="Z710" s="4">
        <v>707</v>
      </c>
      <c r="AA710" s="5">
        <f t="shared" si="123"/>
        <v>2125.7835693590887</v>
      </c>
      <c r="AB710" s="5">
        <f t="shared" si="128"/>
        <v>0.9108912992407735</v>
      </c>
      <c r="AC710" s="5">
        <f t="shared" si="129"/>
        <v>0.34944387441519265</v>
      </c>
      <c r="AD710" s="5">
        <f t="shared" si="130"/>
        <v>0.56144742482558085</v>
      </c>
      <c r="AE710" s="5">
        <f t="shared" si="131"/>
        <v>2125.2221219342632</v>
      </c>
    </row>
    <row r="711" spans="12:31" x14ac:dyDescent="0.25">
      <c r="L711" s="4">
        <v>708</v>
      </c>
      <c r="M711" s="5">
        <f t="shared" si="122"/>
        <v>3825.3998194816731</v>
      </c>
      <c r="N711" s="5">
        <f t="shared" si="124"/>
        <v>1.6396043386333925</v>
      </c>
      <c r="O711" s="5">
        <f t="shared" si="125"/>
        <v>0.62883284703808329</v>
      </c>
      <c r="P711" s="5">
        <f t="shared" si="126"/>
        <v>1.0107714915953092</v>
      </c>
      <c r="Q711" s="5">
        <f t="shared" si="127"/>
        <v>3824.3890479900779</v>
      </c>
      <c r="Z711" s="4">
        <v>708</v>
      </c>
      <c r="AA711" s="5">
        <f t="shared" si="123"/>
        <v>2125.2221219342632</v>
      </c>
      <c r="AB711" s="5">
        <f t="shared" si="128"/>
        <v>0.9108912992407735</v>
      </c>
      <c r="AC711" s="5">
        <f t="shared" si="129"/>
        <v>0.3493515816878241</v>
      </c>
      <c r="AD711" s="5">
        <f t="shared" si="130"/>
        <v>0.5615397175529494</v>
      </c>
      <c r="AE711" s="5">
        <f t="shared" si="131"/>
        <v>2124.6605822167103</v>
      </c>
    </row>
    <row r="712" spans="12:31" x14ac:dyDescent="0.25">
      <c r="L712" s="4">
        <v>709</v>
      </c>
      <c r="M712" s="5">
        <f t="shared" si="122"/>
        <v>3824.3890479900779</v>
      </c>
      <c r="N712" s="5">
        <f t="shared" si="124"/>
        <v>1.6396043386333925</v>
      </c>
      <c r="O712" s="5">
        <f t="shared" si="125"/>
        <v>0.62866669282028675</v>
      </c>
      <c r="P712" s="5">
        <f t="shared" si="126"/>
        <v>1.0109376458131059</v>
      </c>
      <c r="Q712" s="5">
        <f t="shared" si="127"/>
        <v>3823.3781103442648</v>
      </c>
      <c r="Z712" s="4">
        <v>709</v>
      </c>
      <c r="AA712" s="5">
        <f t="shared" si="123"/>
        <v>2124.6605822167103</v>
      </c>
      <c r="AB712" s="5">
        <f t="shared" si="128"/>
        <v>0.9108912992407735</v>
      </c>
      <c r="AC712" s="5">
        <f t="shared" si="129"/>
        <v>0.34925927378904825</v>
      </c>
      <c r="AD712" s="5">
        <f t="shared" si="130"/>
        <v>0.5616320254517253</v>
      </c>
      <c r="AE712" s="5">
        <f t="shared" si="131"/>
        <v>2124.0989501912586</v>
      </c>
    </row>
    <row r="713" spans="12:31" x14ac:dyDescent="0.25">
      <c r="L713" s="4">
        <v>710</v>
      </c>
      <c r="M713" s="5">
        <f t="shared" si="122"/>
        <v>3823.3781103442648</v>
      </c>
      <c r="N713" s="5">
        <f t="shared" si="124"/>
        <v>1.6396043386333925</v>
      </c>
      <c r="O713" s="5">
        <f t="shared" si="125"/>
        <v>0.62850051128946816</v>
      </c>
      <c r="P713" s="5">
        <f t="shared" si="126"/>
        <v>1.0111038273439243</v>
      </c>
      <c r="Q713" s="5">
        <f t="shared" si="127"/>
        <v>3822.3670065169208</v>
      </c>
      <c r="Z713" s="4">
        <v>710</v>
      </c>
      <c r="AA713" s="5">
        <f t="shared" si="123"/>
        <v>2124.0989501912586</v>
      </c>
      <c r="AB713" s="5">
        <f t="shared" si="128"/>
        <v>0.9108912992407735</v>
      </c>
      <c r="AC713" s="5">
        <f t="shared" si="129"/>
        <v>0.34916695071637127</v>
      </c>
      <c r="AD713" s="5">
        <f t="shared" si="130"/>
        <v>0.56172434852440223</v>
      </c>
      <c r="AE713" s="5">
        <f t="shared" si="131"/>
        <v>2123.5372258427342</v>
      </c>
    </row>
    <row r="714" spans="12:31" x14ac:dyDescent="0.25">
      <c r="L714" s="4">
        <v>711</v>
      </c>
      <c r="M714" s="5">
        <f t="shared" si="122"/>
        <v>3822.3670065169208</v>
      </c>
      <c r="N714" s="5">
        <f t="shared" si="124"/>
        <v>1.6396043386333925</v>
      </c>
      <c r="O714" s="5">
        <f t="shared" si="125"/>
        <v>0.62833430244113764</v>
      </c>
      <c r="P714" s="5">
        <f t="shared" si="126"/>
        <v>1.0112700361922549</v>
      </c>
      <c r="Q714" s="5">
        <f t="shared" si="127"/>
        <v>3821.3557364807284</v>
      </c>
      <c r="Z714" s="4">
        <v>711</v>
      </c>
      <c r="AA714" s="5">
        <f t="shared" si="123"/>
        <v>2123.5372258427342</v>
      </c>
      <c r="AB714" s="5">
        <f t="shared" si="128"/>
        <v>0.9108912992407735</v>
      </c>
      <c r="AC714" s="5">
        <f t="shared" si="129"/>
        <v>0.34907461246729876</v>
      </c>
      <c r="AD714" s="5">
        <f t="shared" si="130"/>
        <v>0.56181668677347474</v>
      </c>
      <c r="AE714" s="5">
        <f t="shared" si="131"/>
        <v>2122.9754091559607</v>
      </c>
    </row>
    <row r="715" spans="12:31" x14ac:dyDescent="0.25">
      <c r="L715" s="4">
        <v>712</v>
      </c>
      <c r="M715" s="5">
        <f t="shared" si="122"/>
        <v>3821.3557364807284</v>
      </c>
      <c r="N715" s="5">
        <f t="shared" si="124"/>
        <v>1.6396043386333925</v>
      </c>
      <c r="O715" s="5">
        <f t="shared" si="125"/>
        <v>0.62816806627080468</v>
      </c>
      <c r="P715" s="5">
        <f t="shared" si="126"/>
        <v>1.0114362723625878</v>
      </c>
      <c r="Q715" s="5">
        <f t="shared" si="127"/>
        <v>3820.3443002083659</v>
      </c>
      <c r="Z715" s="4">
        <v>712</v>
      </c>
      <c r="AA715" s="5">
        <f t="shared" si="123"/>
        <v>2122.9754091559607</v>
      </c>
      <c r="AB715" s="5">
        <f t="shared" si="128"/>
        <v>0.9108912992407735</v>
      </c>
      <c r="AC715" s="5">
        <f t="shared" si="129"/>
        <v>0.348982259039336</v>
      </c>
      <c r="AD715" s="5">
        <f t="shared" si="130"/>
        <v>0.5619090402014375</v>
      </c>
      <c r="AE715" s="5">
        <f t="shared" si="131"/>
        <v>2122.4135001157592</v>
      </c>
    </row>
    <row r="716" spans="12:31" x14ac:dyDescent="0.25">
      <c r="L716" s="4">
        <v>713</v>
      </c>
      <c r="M716" s="5">
        <f t="shared" si="122"/>
        <v>3820.3443002083659</v>
      </c>
      <c r="N716" s="5">
        <f t="shared" si="124"/>
        <v>1.6396043386333925</v>
      </c>
      <c r="O716" s="5">
        <f t="shared" si="125"/>
        <v>0.62800180277397799</v>
      </c>
      <c r="P716" s="5">
        <f t="shared" si="126"/>
        <v>1.0116025358594145</v>
      </c>
      <c r="Q716" s="5">
        <f t="shared" si="127"/>
        <v>3819.3326976725066</v>
      </c>
      <c r="Z716" s="4">
        <v>713</v>
      </c>
      <c r="AA716" s="5">
        <f t="shared" si="123"/>
        <v>2122.4135001157592</v>
      </c>
      <c r="AB716" s="5">
        <f t="shared" si="128"/>
        <v>0.9108912992407735</v>
      </c>
      <c r="AC716" s="5">
        <f t="shared" si="129"/>
        <v>0.3488898904299878</v>
      </c>
      <c r="AD716" s="5">
        <f t="shared" si="130"/>
        <v>0.56200140881078564</v>
      </c>
      <c r="AE716" s="5">
        <f t="shared" si="131"/>
        <v>2121.8514987069484</v>
      </c>
    </row>
    <row r="717" spans="12:31" x14ac:dyDescent="0.25">
      <c r="L717" s="4">
        <v>714</v>
      </c>
      <c r="M717" s="5">
        <f t="shared" si="122"/>
        <v>3819.3326976725066</v>
      </c>
      <c r="N717" s="5">
        <f t="shared" si="124"/>
        <v>1.6396043386333925</v>
      </c>
      <c r="O717" s="5">
        <f t="shared" si="125"/>
        <v>0.62783551194616549</v>
      </c>
      <c r="P717" s="5">
        <f t="shared" si="126"/>
        <v>1.0117688266872271</v>
      </c>
      <c r="Q717" s="5">
        <f t="shared" si="127"/>
        <v>3818.3209288458193</v>
      </c>
      <c r="Z717" s="4">
        <v>714</v>
      </c>
      <c r="AA717" s="5">
        <f t="shared" si="123"/>
        <v>2121.8514987069484</v>
      </c>
      <c r="AB717" s="5">
        <f t="shared" si="128"/>
        <v>0.9108912992407735</v>
      </c>
      <c r="AC717" s="5">
        <f t="shared" si="129"/>
        <v>0.34879750663675863</v>
      </c>
      <c r="AD717" s="5">
        <f t="shared" si="130"/>
        <v>0.56209379260401482</v>
      </c>
      <c r="AE717" s="5">
        <f t="shared" si="131"/>
        <v>2121.2894049143442</v>
      </c>
    </row>
    <row r="718" spans="12:31" x14ac:dyDescent="0.25">
      <c r="L718" s="4">
        <v>715</v>
      </c>
      <c r="M718" s="5">
        <f t="shared" si="122"/>
        <v>3818.3209288458193</v>
      </c>
      <c r="N718" s="5">
        <f t="shared" si="124"/>
        <v>1.6396043386333925</v>
      </c>
      <c r="O718" s="5">
        <f t="shared" si="125"/>
        <v>0.62766919378287445</v>
      </c>
      <c r="P718" s="5">
        <f t="shared" si="126"/>
        <v>1.0119351448505181</v>
      </c>
      <c r="Q718" s="5">
        <f t="shared" si="127"/>
        <v>3817.3089937009686</v>
      </c>
      <c r="Z718" s="4">
        <v>715</v>
      </c>
      <c r="AA718" s="5">
        <f t="shared" si="123"/>
        <v>2121.2894049143442</v>
      </c>
      <c r="AB718" s="5">
        <f t="shared" si="128"/>
        <v>0.9108912992407735</v>
      </c>
      <c r="AC718" s="5">
        <f t="shared" si="129"/>
        <v>0.34870510765715251</v>
      </c>
      <c r="AD718" s="5">
        <f t="shared" si="130"/>
        <v>0.56218619158362104</v>
      </c>
      <c r="AE718" s="5">
        <f t="shared" si="131"/>
        <v>2120.7272187227604</v>
      </c>
    </row>
    <row r="719" spans="12:31" x14ac:dyDescent="0.25">
      <c r="L719" s="4">
        <v>716</v>
      </c>
      <c r="M719" s="5">
        <f t="shared" si="122"/>
        <v>3817.3089937009686</v>
      </c>
      <c r="N719" s="5">
        <f t="shared" si="124"/>
        <v>1.6396043386333925</v>
      </c>
      <c r="O719" s="5">
        <f t="shared" si="125"/>
        <v>0.62750284827961134</v>
      </c>
      <c r="P719" s="5">
        <f t="shared" si="126"/>
        <v>1.0121014903537811</v>
      </c>
      <c r="Q719" s="5">
        <f t="shared" si="127"/>
        <v>3816.2968922106147</v>
      </c>
      <c r="Z719" s="4">
        <v>716</v>
      </c>
      <c r="AA719" s="5">
        <f t="shared" si="123"/>
        <v>2120.7272187227604</v>
      </c>
      <c r="AB719" s="5">
        <f t="shared" si="128"/>
        <v>0.9108912992407735</v>
      </c>
      <c r="AC719" s="5">
        <f t="shared" si="129"/>
        <v>0.34861269348867296</v>
      </c>
      <c r="AD719" s="5">
        <f t="shared" si="130"/>
        <v>0.56227860575210054</v>
      </c>
      <c r="AE719" s="5">
        <f t="shared" si="131"/>
        <v>2120.1649401170084</v>
      </c>
    </row>
    <row r="720" spans="12:31" x14ac:dyDescent="0.25">
      <c r="L720" s="4">
        <v>717</v>
      </c>
      <c r="M720" s="5">
        <f t="shared" si="122"/>
        <v>3816.2968922106147</v>
      </c>
      <c r="N720" s="5">
        <f t="shared" si="124"/>
        <v>1.6396043386333925</v>
      </c>
      <c r="O720" s="5">
        <f t="shared" si="125"/>
        <v>0.62733647543188187</v>
      </c>
      <c r="P720" s="5">
        <f t="shared" si="126"/>
        <v>1.0122678632015107</v>
      </c>
      <c r="Q720" s="5">
        <f t="shared" si="127"/>
        <v>3815.2846243474132</v>
      </c>
      <c r="Z720" s="4">
        <v>717</v>
      </c>
      <c r="AA720" s="5">
        <f t="shared" si="123"/>
        <v>2120.1649401170084</v>
      </c>
      <c r="AB720" s="5">
        <f t="shared" si="128"/>
        <v>0.9108912992407735</v>
      </c>
      <c r="AC720" s="5">
        <f t="shared" si="129"/>
        <v>0.34852026412882331</v>
      </c>
      <c r="AD720" s="5">
        <f t="shared" si="130"/>
        <v>0.56237103511195019</v>
      </c>
      <c r="AE720" s="5">
        <f t="shared" si="131"/>
        <v>2119.6025690818965</v>
      </c>
    </row>
    <row r="721" spans="12:31" x14ac:dyDescent="0.25">
      <c r="L721" s="4">
        <v>718</v>
      </c>
      <c r="M721" s="5">
        <f t="shared" si="122"/>
        <v>3815.2846243474132</v>
      </c>
      <c r="N721" s="5">
        <f t="shared" si="124"/>
        <v>1.6396043386333925</v>
      </c>
      <c r="O721" s="5">
        <f t="shared" si="125"/>
        <v>0.62717007523519119</v>
      </c>
      <c r="P721" s="5">
        <f t="shared" si="126"/>
        <v>1.0124342633982013</v>
      </c>
      <c r="Q721" s="5">
        <f t="shared" si="127"/>
        <v>3814.2721900840152</v>
      </c>
      <c r="Z721" s="4">
        <v>718</v>
      </c>
      <c r="AA721" s="5">
        <f t="shared" si="123"/>
        <v>2119.6025690818965</v>
      </c>
      <c r="AB721" s="5">
        <f t="shared" si="128"/>
        <v>0.9108912992407735</v>
      </c>
      <c r="AC721" s="5">
        <f t="shared" si="129"/>
        <v>0.34842781957510627</v>
      </c>
      <c r="AD721" s="5">
        <f t="shared" si="130"/>
        <v>0.56246347966566723</v>
      </c>
      <c r="AE721" s="5">
        <f t="shared" si="131"/>
        <v>2119.0401056022306</v>
      </c>
    </row>
    <row r="722" spans="12:31" x14ac:dyDescent="0.25">
      <c r="L722" s="4">
        <v>719</v>
      </c>
      <c r="M722" s="5">
        <f t="shared" si="122"/>
        <v>3814.2721900840152</v>
      </c>
      <c r="N722" s="5">
        <f t="shared" si="124"/>
        <v>1.6396043386333925</v>
      </c>
      <c r="O722" s="5">
        <f t="shared" si="125"/>
        <v>0.62700364768504357</v>
      </c>
      <c r="P722" s="5">
        <f t="shared" si="126"/>
        <v>1.0126006909483489</v>
      </c>
      <c r="Q722" s="5">
        <f t="shared" si="127"/>
        <v>3813.259589393067</v>
      </c>
      <c r="Z722" s="4">
        <v>719</v>
      </c>
      <c r="AA722" s="5">
        <f t="shared" si="123"/>
        <v>2119.0401056022306</v>
      </c>
      <c r="AB722" s="5">
        <f t="shared" si="128"/>
        <v>0.9108912992407735</v>
      </c>
      <c r="AC722" s="5">
        <f t="shared" si="129"/>
        <v>0.34833535982502423</v>
      </c>
      <c r="AD722" s="5">
        <f t="shared" si="130"/>
        <v>0.56255593941574933</v>
      </c>
      <c r="AE722" s="5">
        <f t="shared" si="131"/>
        <v>2118.4775496628149</v>
      </c>
    </row>
    <row r="723" spans="12:31" x14ac:dyDescent="0.25">
      <c r="L723" s="4">
        <v>720</v>
      </c>
      <c r="M723" s="5">
        <f t="shared" si="122"/>
        <v>3813.259589393067</v>
      </c>
      <c r="N723" s="5">
        <f t="shared" si="124"/>
        <v>1.6396043386333925</v>
      </c>
      <c r="O723" s="5">
        <f t="shared" si="125"/>
        <v>0.6268371927769425</v>
      </c>
      <c r="P723" s="5">
        <f t="shared" si="126"/>
        <v>1.01276714585645</v>
      </c>
      <c r="Q723" s="5">
        <f t="shared" si="127"/>
        <v>3812.2468222472107</v>
      </c>
      <c r="Z723" s="4">
        <v>720</v>
      </c>
      <c r="AA723" s="5">
        <f t="shared" si="123"/>
        <v>2118.4775496628149</v>
      </c>
      <c r="AB723" s="5">
        <f t="shared" si="128"/>
        <v>0.9108912992407735</v>
      </c>
      <c r="AC723" s="5">
        <f t="shared" si="129"/>
        <v>0.34824288487607918</v>
      </c>
      <c r="AD723" s="5">
        <f t="shared" si="130"/>
        <v>0.56264841436469437</v>
      </c>
      <c r="AE723" s="5">
        <f t="shared" si="131"/>
        <v>2117.9149012484504</v>
      </c>
    </row>
    <row r="724" spans="12:31" x14ac:dyDescent="0.25">
      <c r="L724" s="4">
        <v>721</v>
      </c>
      <c r="M724" s="5">
        <f t="shared" si="122"/>
        <v>3812.2468222472107</v>
      </c>
      <c r="N724" s="5">
        <f t="shared" si="124"/>
        <v>1.6396043386333925</v>
      </c>
      <c r="O724" s="5">
        <f t="shared" si="125"/>
        <v>0.62667071050639078</v>
      </c>
      <c r="P724" s="5">
        <f t="shared" si="126"/>
        <v>1.0129336281270018</v>
      </c>
      <c r="Q724" s="5">
        <f t="shared" si="127"/>
        <v>3811.2338886190837</v>
      </c>
      <c r="Z724" s="4">
        <v>721</v>
      </c>
      <c r="AA724" s="5">
        <f t="shared" si="123"/>
        <v>2117.9149012484504</v>
      </c>
      <c r="AB724" s="5">
        <f t="shared" si="128"/>
        <v>0.9108912992407735</v>
      </c>
      <c r="AC724" s="5">
        <f t="shared" si="129"/>
        <v>0.34815039472577269</v>
      </c>
      <c r="AD724" s="5">
        <f t="shared" si="130"/>
        <v>0.56274090451500081</v>
      </c>
      <c r="AE724" s="5">
        <f t="shared" si="131"/>
        <v>2117.3521603439353</v>
      </c>
    </row>
    <row r="725" spans="12:31" x14ac:dyDescent="0.25">
      <c r="L725" s="4">
        <v>722</v>
      </c>
      <c r="M725" s="5">
        <f t="shared" si="122"/>
        <v>3811.2338886190837</v>
      </c>
      <c r="N725" s="5">
        <f t="shared" si="124"/>
        <v>1.6396043386333925</v>
      </c>
      <c r="O725" s="5">
        <f t="shared" si="125"/>
        <v>0.62650420086889047</v>
      </c>
      <c r="P725" s="5">
        <f t="shared" si="126"/>
        <v>1.0131001377645021</v>
      </c>
      <c r="Q725" s="5">
        <f t="shared" si="127"/>
        <v>3810.2207884813192</v>
      </c>
      <c r="Z725" s="4">
        <v>722</v>
      </c>
      <c r="AA725" s="5">
        <f t="shared" si="123"/>
        <v>2117.3521603439353</v>
      </c>
      <c r="AB725" s="5">
        <f t="shared" si="128"/>
        <v>0.9108912992407735</v>
      </c>
      <c r="AC725" s="5">
        <f t="shared" si="129"/>
        <v>0.34805788937160581</v>
      </c>
      <c r="AD725" s="5">
        <f t="shared" si="130"/>
        <v>0.56283340986916763</v>
      </c>
      <c r="AE725" s="5">
        <f t="shared" si="131"/>
        <v>2116.7893269340661</v>
      </c>
    </row>
    <row r="726" spans="12:31" x14ac:dyDescent="0.25">
      <c r="L726" s="4">
        <v>723</v>
      </c>
      <c r="M726" s="5">
        <f t="shared" si="122"/>
        <v>3810.2207884813192</v>
      </c>
      <c r="N726" s="5">
        <f t="shared" si="124"/>
        <v>1.6396043386333925</v>
      </c>
      <c r="O726" s="5">
        <f t="shared" si="125"/>
        <v>0.62633766385994294</v>
      </c>
      <c r="P726" s="5">
        <f t="shared" si="126"/>
        <v>1.0132666747734496</v>
      </c>
      <c r="Q726" s="5">
        <f t="shared" si="127"/>
        <v>3809.2075218065456</v>
      </c>
      <c r="Z726" s="4">
        <v>723</v>
      </c>
      <c r="AA726" s="5">
        <f t="shared" si="123"/>
        <v>2116.7893269340661</v>
      </c>
      <c r="AB726" s="5">
        <f t="shared" si="128"/>
        <v>0.9108912992407735</v>
      </c>
      <c r="AC726" s="5">
        <f t="shared" si="129"/>
        <v>0.34796536881107937</v>
      </c>
      <c r="AD726" s="5">
        <f t="shared" si="130"/>
        <v>0.56292593042969408</v>
      </c>
      <c r="AE726" s="5">
        <f t="shared" si="131"/>
        <v>2116.2264010036365</v>
      </c>
    </row>
    <row r="727" spans="12:31" x14ac:dyDescent="0.25">
      <c r="L727" s="4">
        <v>724</v>
      </c>
      <c r="M727" s="5">
        <f t="shared" ref="M727:M790" si="132">Q726</f>
        <v>3809.2075218065456</v>
      </c>
      <c r="N727" s="5">
        <f t="shared" si="124"/>
        <v>1.6396043386333925</v>
      </c>
      <c r="O727" s="5">
        <f t="shared" si="125"/>
        <v>0.62617109947504856</v>
      </c>
      <c r="P727" s="5">
        <f t="shared" si="126"/>
        <v>1.0134332391583438</v>
      </c>
      <c r="Q727" s="5">
        <f t="shared" si="127"/>
        <v>3808.1940885673871</v>
      </c>
      <c r="Z727" s="4">
        <v>724</v>
      </c>
      <c r="AA727" s="5">
        <f t="shared" ref="AA727:AA790" si="133">AE726</f>
        <v>2116.2264010036365</v>
      </c>
      <c r="AB727" s="5">
        <f t="shared" si="128"/>
        <v>0.9108912992407735</v>
      </c>
      <c r="AC727" s="5">
        <f t="shared" si="129"/>
        <v>0.3478728330416937</v>
      </c>
      <c r="AD727" s="5">
        <f t="shared" si="130"/>
        <v>0.5630184661990798</v>
      </c>
      <c r="AE727" s="5">
        <f t="shared" si="131"/>
        <v>2115.6633825374374</v>
      </c>
    </row>
    <row r="728" spans="12:31" x14ac:dyDescent="0.25">
      <c r="L728" s="4">
        <v>725</v>
      </c>
      <c r="M728" s="5">
        <f t="shared" si="132"/>
        <v>3808.1940885673871</v>
      </c>
      <c r="N728" s="5">
        <f t="shared" si="124"/>
        <v>1.6396043386333925</v>
      </c>
      <c r="O728" s="5">
        <f t="shared" si="125"/>
        <v>0.6260045077097075</v>
      </c>
      <c r="P728" s="5">
        <f t="shared" si="126"/>
        <v>1.0135998309236851</v>
      </c>
      <c r="Q728" s="5">
        <f t="shared" si="127"/>
        <v>3807.1804887364633</v>
      </c>
      <c r="Z728" s="4">
        <v>725</v>
      </c>
      <c r="AA728" s="5">
        <f t="shared" si="133"/>
        <v>2115.6633825374374</v>
      </c>
      <c r="AB728" s="5">
        <f t="shared" si="128"/>
        <v>0.9108912992407735</v>
      </c>
      <c r="AC728" s="5">
        <f t="shared" si="129"/>
        <v>0.34778028206094863</v>
      </c>
      <c r="AD728" s="5">
        <f t="shared" si="130"/>
        <v>0.56311101717982481</v>
      </c>
      <c r="AE728" s="5">
        <f t="shared" si="131"/>
        <v>2115.1002715202576</v>
      </c>
    </row>
    <row r="729" spans="12:31" x14ac:dyDescent="0.25">
      <c r="L729" s="4">
        <v>726</v>
      </c>
      <c r="M729" s="5">
        <f t="shared" si="132"/>
        <v>3807.1804887364633</v>
      </c>
      <c r="N729" s="5">
        <f t="shared" si="124"/>
        <v>1.6396043386333925</v>
      </c>
      <c r="O729" s="5">
        <f t="shared" si="125"/>
        <v>0.62583788855941869</v>
      </c>
      <c r="P729" s="5">
        <f t="shared" si="126"/>
        <v>1.0137664500739738</v>
      </c>
      <c r="Q729" s="5">
        <f t="shared" si="127"/>
        <v>3806.1667222863894</v>
      </c>
      <c r="Z729" s="4">
        <v>726</v>
      </c>
      <c r="AA729" s="5">
        <f t="shared" si="133"/>
        <v>2115.1002715202576</v>
      </c>
      <c r="AB729" s="5">
        <f t="shared" si="128"/>
        <v>0.9108912992407735</v>
      </c>
      <c r="AC729" s="5">
        <f t="shared" si="129"/>
        <v>0.34768771586634373</v>
      </c>
      <c r="AD729" s="5">
        <f t="shared" si="130"/>
        <v>0.56320358337442977</v>
      </c>
      <c r="AE729" s="5">
        <f t="shared" si="131"/>
        <v>2114.537067936883</v>
      </c>
    </row>
    <row r="730" spans="12:31" x14ac:dyDescent="0.25">
      <c r="L730" s="4">
        <v>727</v>
      </c>
      <c r="M730" s="5">
        <f t="shared" si="132"/>
        <v>3806.1667222863894</v>
      </c>
      <c r="N730" s="5">
        <f t="shared" si="124"/>
        <v>1.6396043386333925</v>
      </c>
      <c r="O730" s="5">
        <f t="shared" si="125"/>
        <v>0.6256712420196805</v>
      </c>
      <c r="P730" s="5">
        <f t="shared" si="126"/>
        <v>1.0139330966137119</v>
      </c>
      <c r="Q730" s="5">
        <f t="shared" si="127"/>
        <v>3805.1527891897758</v>
      </c>
      <c r="Z730" s="4">
        <v>727</v>
      </c>
      <c r="AA730" s="5">
        <f t="shared" si="133"/>
        <v>2114.537067936883</v>
      </c>
      <c r="AB730" s="5">
        <f t="shared" si="128"/>
        <v>0.9108912992407735</v>
      </c>
      <c r="AC730" s="5">
        <f t="shared" si="129"/>
        <v>0.34759513445537804</v>
      </c>
      <c r="AD730" s="5">
        <f t="shared" si="130"/>
        <v>0.56329616478539546</v>
      </c>
      <c r="AE730" s="5">
        <f t="shared" si="131"/>
        <v>2113.9737717720977</v>
      </c>
    </row>
    <row r="731" spans="12:31" x14ac:dyDescent="0.25">
      <c r="L731" s="4">
        <v>728</v>
      </c>
      <c r="M731" s="5">
        <f t="shared" si="132"/>
        <v>3805.1527891897758</v>
      </c>
      <c r="N731" s="5">
        <f t="shared" si="124"/>
        <v>1.6396043386333925</v>
      </c>
      <c r="O731" s="5">
        <f t="shared" si="125"/>
        <v>0.62550456808599053</v>
      </c>
      <c r="P731" s="5">
        <f t="shared" si="126"/>
        <v>1.014099770547402</v>
      </c>
      <c r="Q731" s="5">
        <f t="shared" si="127"/>
        <v>3804.1386894192283</v>
      </c>
      <c r="Z731" s="4">
        <v>728</v>
      </c>
      <c r="AA731" s="5">
        <f t="shared" si="133"/>
        <v>2113.9737717720977</v>
      </c>
      <c r="AB731" s="5">
        <f t="shared" si="128"/>
        <v>0.9108912992407735</v>
      </c>
      <c r="AC731" s="5">
        <f t="shared" si="129"/>
        <v>0.3475025378255503</v>
      </c>
      <c r="AD731" s="5">
        <f t="shared" si="130"/>
        <v>0.5633887614152232</v>
      </c>
      <c r="AE731" s="5">
        <f t="shared" si="131"/>
        <v>2113.4103830106824</v>
      </c>
    </row>
    <row r="732" spans="12:31" x14ac:dyDescent="0.25">
      <c r="L732" s="4">
        <v>729</v>
      </c>
      <c r="M732" s="5">
        <f t="shared" si="132"/>
        <v>3804.1386894192283</v>
      </c>
      <c r="N732" s="5">
        <f t="shared" si="124"/>
        <v>1.6396043386333925</v>
      </c>
      <c r="O732" s="5">
        <f t="shared" si="125"/>
        <v>0.62533786675384573</v>
      </c>
      <c r="P732" s="5">
        <f t="shared" si="126"/>
        <v>1.0142664718795467</v>
      </c>
      <c r="Q732" s="5">
        <f t="shared" si="127"/>
        <v>3803.1244229473486</v>
      </c>
      <c r="Z732" s="4">
        <v>729</v>
      </c>
      <c r="AA732" s="5">
        <f t="shared" si="133"/>
        <v>2113.4103830106824</v>
      </c>
      <c r="AB732" s="5">
        <f t="shared" si="128"/>
        <v>0.9108912992407735</v>
      </c>
      <c r="AC732" s="5">
        <f t="shared" si="129"/>
        <v>0.34740992597435877</v>
      </c>
      <c r="AD732" s="5">
        <f t="shared" si="130"/>
        <v>0.56348137326641479</v>
      </c>
      <c r="AE732" s="5">
        <f t="shared" si="131"/>
        <v>2112.8469016374161</v>
      </c>
    </row>
    <row r="733" spans="12:31" x14ac:dyDescent="0.25">
      <c r="L733" s="4">
        <v>730</v>
      </c>
      <c r="M733" s="5">
        <f t="shared" si="132"/>
        <v>3803.1244229473486</v>
      </c>
      <c r="N733" s="5">
        <f t="shared" si="124"/>
        <v>1.6396043386333925</v>
      </c>
      <c r="O733" s="5">
        <f t="shared" si="125"/>
        <v>0.62517113801874225</v>
      </c>
      <c r="P733" s="5">
        <f t="shared" si="126"/>
        <v>1.0144332006146501</v>
      </c>
      <c r="Q733" s="5">
        <f t="shared" si="127"/>
        <v>3802.1099897467338</v>
      </c>
      <c r="Z733" s="4">
        <v>730</v>
      </c>
      <c r="AA733" s="5">
        <f t="shared" si="133"/>
        <v>2112.8469016374161</v>
      </c>
      <c r="AB733" s="5">
        <f t="shared" si="128"/>
        <v>0.9108912992407735</v>
      </c>
      <c r="AC733" s="5">
        <f t="shared" si="129"/>
        <v>0.3473172988993013</v>
      </c>
      <c r="AD733" s="5">
        <f t="shared" si="130"/>
        <v>0.5635740003414722</v>
      </c>
      <c r="AE733" s="5">
        <f t="shared" si="131"/>
        <v>2112.2833276370748</v>
      </c>
    </row>
    <row r="734" spans="12:31" x14ac:dyDescent="0.25">
      <c r="L734" s="4">
        <v>731</v>
      </c>
      <c r="M734" s="5">
        <f t="shared" si="132"/>
        <v>3802.1099897467338</v>
      </c>
      <c r="N734" s="5">
        <f t="shared" si="124"/>
        <v>1.6396043386333925</v>
      </c>
      <c r="O734" s="5">
        <f t="shared" si="125"/>
        <v>0.62500438187617546</v>
      </c>
      <c r="P734" s="5">
        <f t="shared" si="126"/>
        <v>1.014599956757217</v>
      </c>
      <c r="Q734" s="5">
        <f t="shared" si="127"/>
        <v>3801.0953897899767</v>
      </c>
      <c r="Z734" s="4">
        <v>731</v>
      </c>
      <c r="AA734" s="5">
        <f t="shared" si="133"/>
        <v>2112.2833276370748</v>
      </c>
      <c r="AB734" s="5">
        <f t="shared" si="128"/>
        <v>0.9108912992407735</v>
      </c>
      <c r="AC734" s="5">
        <f t="shared" si="129"/>
        <v>0.34722465659787533</v>
      </c>
      <c r="AD734" s="5">
        <f t="shared" si="130"/>
        <v>0.56366664264289823</v>
      </c>
      <c r="AE734" s="5">
        <f t="shared" si="131"/>
        <v>2111.7196609944317</v>
      </c>
    </row>
    <row r="735" spans="12:31" x14ac:dyDescent="0.25">
      <c r="L735" s="4">
        <v>732</v>
      </c>
      <c r="M735" s="5">
        <f t="shared" si="132"/>
        <v>3801.0953897899767</v>
      </c>
      <c r="N735" s="5">
        <f t="shared" si="124"/>
        <v>1.6396043386333925</v>
      </c>
      <c r="O735" s="5">
        <f t="shared" si="125"/>
        <v>0.62483759832163999</v>
      </c>
      <c r="P735" s="5">
        <f t="shared" si="126"/>
        <v>1.0147667403117526</v>
      </c>
      <c r="Q735" s="5">
        <f t="shared" si="127"/>
        <v>3800.0806230496651</v>
      </c>
      <c r="Z735" s="4">
        <v>732</v>
      </c>
      <c r="AA735" s="5">
        <f t="shared" si="133"/>
        <v>2111.7196609944317</v>
      </c>
      <c r="AB735" s="5">
        <f t="shared" si="128"/>
        <v>0.9108912992407735</v>
      </c>
      <c r="AC735" s="5">
        <f t="shared" si="129"/>
        <v>0.3471319990675778</v>
      </c>
      <c r="AD735" s="5">
        <f t="shared" si="130"/>
        <v>0.56375930017319575</v>
      </c>
      <c r="AE735" s="5">
        <f t="shared" si="131"/>
        <v>2111.1559016942583</v>
      </c>
    </row>
    <row r="736" spans="12:31" x14ac:dyDescent="0.25">
      <c r="L736" s="4">
        <v>733</v>
      </c>
      <c r="M736" s="5">
        <f t="shared" si="132"/>
        <v>3800.0806230496651</v>
      </c>
      <c r="N736" s="5">
        <f t="shared" si="124"/>
        <v>1.6396043386333925</v>
      </c>
      <c r="O736" s="5">
        <f t="shared" si="125"/>
        <v>0.62467078735062986</v>
      </c>
      <c r="P736" s="5">
        <f t="shared" si="126"/>
        <v>1.0149335512827626</v>
      </c>
      <c r="Q736" s="5">
        <f t="shared" si="127"/>
        <v>3799.0656894983822</v>
      </c>
      <c r="Z736" s="4">
        <v>733</v>
      </c>
      <c r="AA736" s="5">
        <f t="shared" si="133"/>
        <v>2111.1559016942583</v>
      </c>
      <c r="AB736" s="5">
        <f t="shared" si="128"/>
        <v>0.9108912992407735</v>
      </c>
      <c r="AC736" s="5">
        <f t="shared" si="129"/>
        <v>0.3470393263059055</v>
      </c>
      <c r="AD736" s="5">
        <f t="shared" si="130"/>
        <v>0.563851972934868</v>
      </c>
      <c r="AE736" s="5">
        <f t="shared" si="131"/>
        <v>2110.5920497213233</v>
      </c>
    </row>
    <row r="737" spans="12:31" x14ac:dyDescent="0.25">
      <c r="L737" s="4">
        <v>734</v>
      </c>
      <c r="M737" s="5">
        <f t="shared" si="132"/>
        <v>3799.0656894983822</v>
      </c>
      <c r="N737" s="5">
        <f t="shared" si="124"/>
        <v>1.6396043386333925</v>
      </c>
      <c r="O737" s="5">
        <f t="shared" si="125"/>
        <v>0.62450394895863814</v>
      </c>
      <c r="P737" s="5">
        <f t="shared" si="126"/>
        <v>1.0151003896747544</v>
      </c>
      <c r="Q737" s="5">
        <f t="shared" si="127"/>
        <v>3798.0505891087073</v>
      </c>
      <c r="Z737" s="4">
        <v>734</v>
      </c>
      <c r="AA737" s="5">
        <f t="shared" si="133"/>
        <v>2110.5920497213233</v>
      </c>
      <c r="AB737" s="5">
        <f t="shared" si="128"/>
        <v>0.9108912992407735</v>
      </c>
      <c r="AC737" s="5">
        <f t="shared" si="129"/>
        <v>0.34694663831035455</v>
      </c>
      <c r="AD737" s="5">
        <f t="shared" si="130"/>
        <v>0.56394466093041895</v>
      </c>
      <c r="AE737" s="5">
        <f t="shared" si="131"/>
        <v>2110.028105060393</v>
      </c>
    </row>
    <row r="738" spans="12:31" x14ac:dyDescent="0.25">
      <c r="L738" s="4">
        <v>735</v>
      </c>
      <c r="M738" s="5">
        <f t="shared" si="132"/>
        <v>3798.0505891087073</v>
      </c>
      <c r="N738" s="5">
        <f t="shared" si="124"/>
        <v>1.6396043386333925</v>
      </c>
      <c r="O738" s="5">
        <f t="shared" si="125"/>
        <v>0.62433708314115743</v>
      </c>
      <c r="P738" s="5">
        <f t="shared" si="126"/>
        <v>1.0152672554922351</v>
      </c>
      <c r="Q738" s="5">
        <f t="shared" si="127"/>
        <v>3797.035321853215</v>
      </c>
      <c r="Z738" s="4">
        <v>735</v>
      </c>
      <c r="AA738" s="5">
        <f t="shared" si="133"/>
        <v>2110.028105060393</v>
      </c>
      <c r="AB738" s="5">
        <f t="shared" si="128"/>
        <v>0.9108912992407735</v>
      </c>
      <c r="AC738" s="5">
        <f t="shared" si="129"/>
        <v>0.34685393507842077</v>
      </c>
      <c r="AD738" s="5">
        <f t="shared" si="130"/>
        <v>0.56403736416235273</v>
      </c>
      <c r="AE738" s="5">
        <f t="shared" si="131"/>
        <v>2109.4640676962308</v>
      </c>
    </row>
    <row r="739" spans="12:31" x14ac:dyDescent="0.25">
      <c r="L739" s="4">
        <v>736</v>
      </c>
      <c r="M739" s="5">
        <f t="shared" si="132"/>
        <v>3797.035321853215</v>
      </c>
      <c r="N739" s="5">
        <f t="shared" si="124"/>
        <v>1.6396043386333925</v>
      </c>
      <c r="O739" s="5">
        <f t="shared" si="125"/>
        <v>0.62417018989367923</v>
      </c>
      <c r="P739" s="5">
        <f t="shared" si="126"/>
        <v>1.0154341487397134</v>
      </c>
      <c r="Q739" s="5">
        <f t="shared" si="127"/>
        <v>3796.0198877044754</v>
      </c>
      <c r="Z739" s="4">
        <v>736</v>
      </c>
      <c r="AA739" s="5">
        <f t="shared" si="133"/>
        <v>2109.4640676962308</v>
      </c>
      <c r="AB739" s="5">
        <f t="shared" si="128"/>
        <v>0.9108912992407735</v>
      </c>
      <c r="AC739" s="5">
        <f t="shared" si="129"/>
        <v>0.34676121660759962</v>
      </c>
      <c r="AD739" s="5">
        <f t="shared" si="130"/>
        <v>0.56413008263317388</v>
      </c>
      <c r="AE739" s="5">
        <f t="shared" si="131"/>
        <v>2108.8999376135976</v>
      </c>
    </row>
    <row r="740" spans="12:31" x14ac:dyDescent="0.25">
      <c r="L740" s="4">
        <v>737</v>
      </c>
      <c r="M740" s="5">
        <f t="shared" si="132"/>
        <v>3796.0198877044754</v>
      </c>
      <c r="N740" s="5">
        <f t="shared" si="124"/>
        <v>1.6396043386333925</v>
      </c>
      <c r="O740" s="5">
        <f t="shared" si="125"/>
        <v>0.62400326921169458</v>
      </c>
      <c r="P740" s="5">
        <f t="shared" si="126"/>
        <v>1.0156010694216979</v>
      </c>
      <c r="Q740" s="5">
        <f t="shared" si="127"/>
        <v>3795.0042866350536</v>
      </c>
      <c r="Z740" s="4">
        <v>737</v>
      </c>
      <c r="AA740" s="5">
        <f t="shared" si="133"/>
        <v>2108.8999376135976</v>
      </c>
      <c r="AB740" s="5">
        <f t="shared" si="128"/>
        <v>0.9108912992407735</v>
      </c>
      <c r="AC740" s="5">
        <f t="shared" si="129"/>
        <v>0.34666848289538593</v>
      </c>
      <c r="AD740" s="5">
        <f t="shared" si="130"/>
        <v>0.56422281634538751</v>
      </c>
      <c r="AE740" s="5">
        <f t="shared" si="131"/>
        <v>2108.335714797252</v>
      </c>
    </row>
    <row r="741" spans="12:31" x14ac:dyDescent="0.25">
      <c r="L741" s="4">
        <v>738</v>
      </c>
      <c r="M741" s="5">
        <f t="shared" si="132"/>
        <v>3795.0042866350536</v>
      </c>
      <c r="N741" s="5">
        <f t="shared" si="124"/>
        <v>1.6396043386333925</v>
      </c>
      <c r="O741" s="5">
        <f t="shared" si="125"/>
        <v>0.62383632109069376</v>
      </c>
      <c r="P741" s="5">
        <f t="shared" si="126"/>
        <v>1.0157680175426989</v>
      </c>
      <c r="Q741" s="5">
        <f t="shared" si="127"/>
        <v>3793.9885186175111</v>
      </c>
      <c r="Z741" s="4">
        <v>738</v>
      </c>
      <c r="AA741" s="5">
        <f t="shared" si="133"/>
        <v>2108.335714797252</v>
      </c>
      <c r="AB741" s="5">
        <f t="shared" si="128"/>
        <v>0.9108912992407735</v>
      </c>
      <c r="AC741" s="5">
        <f t="shared" si="129"/>
        <v>0.34657573393927432</v>
      </c>
      <c r="AD741" s="5">
        <f t="shared" si="130"/>
        <v>0.56431556530149918</v>
      </c>
      <c r="AE741" s="5">
        <f t="shared" si="131"/>
        <v>2107.7713992319505</v>
      </c>
    </row>
    <row r="742" spans="12:31" x14ac:dyDescent="0.25">
      <c r="L742" s="4">
        <v>739</v>
      </c>
      <c r="M742" s="5">
        <f t="shared" si="132"/>
        <v>3793.9885186175111</v>
      </c>
      <c r="N742" s="5">
        <f t="shared" si="124"/>
        <v>1.6396043386333925</v>
      </c>
      <c r="O742" s="5">
        <f t="shared" si="125"/>
        <v>0.62366934552616626</v>
      </c>
      <c r="P742" s="5">
        <f t="shared" si="126"/>
        <v>1.0159349931072263</v>
      </c>
      <c r="Q742" s="5">
        <f t="shared" si="127"/>
        <v>3792.9725836244038</v>
      </c>
      <c r="Z742" s="4">
        <v>739</v>
      </c>
      <c r="AA742" s="5">
        <f t="shared" si="133"/>
        <v>2107.7713992319505</v>
      </c>
      <c r="AB742" s="5">
        <f t="shared" si="128"/>
        <v>0.9108912992407735</v>
      </c>
      <c r="AC742" s="5">
        <f t="shared" si="129"/>
        <v>0.34648296973675896</v>
      </c>
      <c r="AD742" s="5">
        <f t="shared" si="130"/>
        <v>0.56440832950401454</v>
      </c>
      <c r="AE742" s="5">
        <f t="shared" si="131"/>
        <v>2107.2069909024463</v>
      </c>
    </row>
    <row r="743" spans="12:31" x14ac:dyDescent="0.25">
      <c r="L743" s="4">
        <v>740</v>
      </c>
      <c r="M743" s="5">
        <f t="shared" si="132"/>
        <v>3792.9725836244038</v>
      </c>
      <c r="N743" s="5">
        <f t="shared" si="124"/>
        <v>1.6396043386333925</v>
      </c>
      <c r="O743" s="5">
        <f t="shared" si="125"/>
        <v>0.62350234251360059</v>
      </c>
      <c r="P743" s="5">
        <f t="shared" si="126"/>
        <v>1.0161019961197919</v>
      </c>
      <c r="Q743" s="5">
        <f t="shared" si="127"/>
        <v>3791.9564816282841</v>
      </c>
      <c r="Z743" s="4">
        <v>740</v>
      </c>
      <c r="AA743" s="5">
        <f t="shared" si="133"/>
        <v>2107.2069909024463</v>
      </c>
      <c r="AB743" s="5">
        <f t="shared" si="128"/>
        <v>0.9108912992407735</v>
      </c>
      <c r="AC743" s="5">
        <f t="shared" si="129"/>
        <v>0.34639019028533363</v>
      </c>
      <c r="AD743" s="5">
        <f t="shared" si="130"/>
        <v>0.56450110895543992</v>
      </c>
      <c r="AE743" s="5">
        <f t="shared" si="131"/>
        <v>2106.6424897934908</v>
      </c>
    </row>
    <row r="744" spans="12:31" x14ac:dyDescent="0.25">
      <c r="L744" s="4">
        <v>741</v>
      </c>
      <c r="M744" s="5">
        <f t="shared" si="132"/>
        <v>3791.9564816282841</v>
      </c>
      <c r="N744" s="5">
        <f t="shared" si="124"/>
        <v>1.6396043386333925</v>
      </c>
      <c r="O744" s="5">
        <f t="shared" si="125"/>
        <v>0.62333531204848502</v>
      </c>
      <c r="P744" s="5">
        <f t="shared" si="126"/>
        <v>1.0162690265849075</v>
      </c>
      <c r="Q744" s="5">
        <f t="shared" si="127"/>
        <v>3790.9402126016994</v>
      </c>
      <c r="Z744" s="4">
        <v>741</v>
      </c>
      <c r="AA744" s="5">
        <f t="shared" si="133"/>
        <v>2106.6424897934908</v>
      </c>
      <c r="AB744" s="5">
        <f t="shared" si="128"/>
        <v>0.9108912992407735</v>
      </c>
      <c r="AC744" s="5">
        <f t="shared" si="129"/>
        <v>0.34629739558249162</v>
      </c>
      <c r="AD744" s="5">
        <f t="shared" si="130"/>
        <v>0.56459390365828188</v>
      </c>
      <c r="AE744" s="5">
        <f t="shared" si="131"/>
        <v>2106.0778958898327</v>
      </c>
    </row>
    <row r="745" spans="12:31" x14ac:dyDescent="0.25">
      <c r="L745" s="4">
        <v>742</v>
      </c>
      <c r="M745" s="5">
        <f t="shared" si="132"/>
        <v>3790.9402126016994</v>
      </c>
      <c r="N745" s="5">
        <f t="shared" si="124"/>
        <v>1.6396043386333925</v>
      </c>
      <c r="O745" s="5">
        <f t="shared" si="125"/>
        <v>0.62316825412630672</v>
      </c>
      <c r="P745" s="5">
        <f t="shared" si="126"/>
        <v>1.0164360845070859</v>
      </c>
      <c r="Q745" s="5">
        <f t="shared" si="127"/>
        <v>3789.9237765171924</v>
      </c>
      <c r="Z745" s="4">
        <v>742</v>
      </c>
      <c r="AA745" s="5">
        <f t="shared" si="133"/>
        <v>2106.0778958898327</v>
      </c>
      <c r="AB745" s="5">
        <f t="shared" si="128"/>
        <v>0.9108912992407735</v>
      </c>
      <c r="AC745" s="5">
        <f t="shared" si="129"/>
        <v>0.34620458562572592</v>
      </c>
      <c r="AD745" s="5">
        <f t="shared" si="130"/>
        <v>0.56468671361504752</v>
      </c>
      <c r="AE745" s="5">
        <f t="shared" si="131"/>
        <v>2105.5132091762175</v>
      </c>
    </row>
    <row r="746" spans="12:31" x14ac:dyDescent="0.25">
      <c r="L746" s="4">
        <v>743</v>
      </c>
      <c r="M746" s="5">
        <f t="shared" si="132"/>
        <v>3789.9237765171924</v>
      </c>
      <c r="N746" s="5">
        <f t="shared" si="124"/>
        <v>1.6396043386333925</v>
      </c>
      <c r="O746" s="5">
        <f t="shared" si="125"/>
        <v>0.62300116874255218</v>
      </c>
      <c r="P746" s="5">
        <f t="shared" si="126"/>
        <v>1.0166031698908404</v>
      </c>
      <c r="Q746" s="5">
        <f t="shared" si="127"/>
        <v>3788.9071733473015</v>
      </c>
      <c r="Z746" s="4">
        <v>743</v>
      </c>
      <c r="AA746" s="5">
        <f t="shared" si="133"/>
        <v>2105.5132091762175</v>
      </c>
      <c r="AB746" s="5">
        <f t="shared" si="128"/>
        <v>0.9108912992407735</v>
      </c>
      <c r="AC746" s="5">
        <f t="shared" si="129"/>
        <v>0.34611176041252889</v>
      </c>
      <c r="AD746" s="5">
        <f t="shared" si="130"/>
        <v>0.56477953882824461</v>
      </c>
      <c r="AE746" s="5">
        <f t="shared" si="131"/>
        <v>2104.9484296373894</v>
      </c>
    </row>
    <row r="747" spans="12:31" x14ac:dyDescent="0.25">
      <c r="L747" s="4">
        <v>744</v>
      </c>
      <c r="M747" s="5">
        <f t="shared" si="132"/>
        <v>3788.9071733473015</v>
      </c>
      <c r="N747" s="5">
        <f t="shared" si="124"/>
        <v>1.6396043386333925</v>
      </c>
      <c r="O747" s="5">
        <f t="shared" si="125"/>
        <v>0.62283405589270713</v>
      </c>
      <c r="P747" s="5">
        <f t="shared" si="126"/>
        <v>1.0167702827406853</v>
      </c>
      <c r="Q747" s="5">
        <f t="shared" si="127"/>
        <v>3787.8904030645608</v>
      </c>
      <c r="Z747" s="4">
        <v>744</v>
      </c>
      <c r="AA747" s="5">
        <f t="shared" si="133"/>
        <v>2104.9484296373894</v>
      </c>
      <c r="AB747" s="5">
        <f t="shared" si="128"/>
        <v>0.9108912992407735</v>
      </c>
      <c r="AC747" s="5">
        <f t="shared" si="129"/>
        <v>0.3460189199403928</v>
      </c>
      <c r="AD747" s="5">
        <f t="shared" si="130"/>
        <v>0.5648723793003807</v>
      </c>
      <c r="AE747" s="5">
        <f t="shared" si="131"/>
        <v>2104.3835572580888</v>
      </c>
    </row>
    <row r="748" spans="12:31" x14ac:dyDescent="0.25">
      <c r="L748" s="4">
        <v>745</v>
      </c>
      <c r="M748" s="5">
        <f t="shared" si="132"/>
        <v>3787.8904030645608</v>
      </c>
      <c r="N748" s="5">
        <f t="shared" si="124"/>
        <v>1.6396043386333925</v>
      </c>
      <c r="O748" s="5">
        <f t="shared" si="125"/>
        <v>0.62266691557225662</v>
      </c>
      <c r="P748" s="5">
        <f t="shared" si="126"/>
        <v>1.0169374230611359</v>
      </c>
      <c r="Q748" s="5">
        <f t="shared" si="127"/>
        <v>3786.8734656414995</v>
      </c>
      <c r="Z748" s="4">
        <v>745</v>
      </c>
      <c r="AA748" s="5">
        <f t="shared" si="133"/>
        <v>2104.3835572580888</v>
      </c>
      <c r="AB748" s="5">
        <f t="shared" si="128"/>
        <v>0.9108912992407735</v>
      </c>
      <c r="AC748" s="5">
        <f t="shared" si="129"/>
        <v>0.3459260642068091</v>
      </c>
      <c r="AD748" s="5">
        <f t="shared" si="130"/>
        <v>0.56496523503396445</v>
      </c>
      <c r="AE748" s="5">
        <f t="shared" si="131"/>
        <v>2103.8185920230549</v>
      </c>
    </row>
    <row r="749" spans="12:31" x14ac:dyDescent="0.25">
      <c r="L749" s="4">
        <v>746</v>
      </c>
      <c r="M749" s="5">
        <f t="shared" si="132"/>
        <v>3786.8734656414995</v>
      </c>
      <c r="N749" s="5">
        <f t="shared" si="124"/>
        <v>1.6396043386333925</v>
      </c>
      <c r="O749" s="5">
        <f t="shared" si="125"/>
        <v>0.62249974777668482</v>
      </c>
      <c r="P749" s="5">
        <f t="shared" si="126"/>
        <v>1.0171045908567078</v>
      </c>
      <c r="Q749" s="5">
        <f t="shared" si="127"/>
        <v>3785.8563610506426</v>
      </c>
      <c r="Z749" s="4">
        <v>746</v>
      </c>
      <c r="AA749" s="5">
        <f t="shared" si="133"/>
        <v>2103.8185920230549</v>
      </c>
      <c r="AB749" s="5">
        <f t="shared" si="128"/>
        <v>0.9108912992407735</v>
      </c>
      <c r="AC749" s="5">
        <f t="shared" si="129"/>
        <v>0.34583319320926931</v>
      </c>
      <c r="AD749" s="5">
        <f t="shared" si="130"/>
        <v>0.56505810603150419</v>
      </c>
      <c r="AE749" s="5">
        <f t="shared" si="131"/>
        <v>2103.2535339170236</v>
      </c>
    </row>
    <row r="750" spans="12:31" x14ac:dyDescent="0.25">
      <c r="L750" s="4">
        <v>747</v>
      </c>
      <c r="M750" s="5">
        <f t="shared" si="132"/>
        <v>3785.8563610506426</v>
      </c>
      <c r="N750" s="5">
        <f t="shared" si="124"/>
        <v>1.6396043386333925</v>
      </c>
      <c r="O750" s="5">
        <f t="shared" si="125"/>
        <v>0.62233255250147557</v>
      </c>
      <c r="P750" s="5">
        <f t="shared" si="126"/>
        <v>1.0172717861319169</v>
      </c>
      <c r="Q750" s="5">
        <f t="shared" si="127"/>
        <v>3784.8390892645107</v>
      </c>
      <c r="Z750" s="4">
        <v>747</v>
      </c>
      <c r="AA750" s="5">
        <f t="shared" si="133"/>
        <v>2103.2535339170236</v>
      </c>
      <c r="AB750" s="5">
        <f t="shared" si="128"/>
        <v>0.9108912992407735</v>
      </c>
      <c r="AC750" s="5">
        <f t="shared" si="129"/>
        <v>0.34574030694526414</v>
      </c>
      <c r="AD750" s="5">
        <f t="shared" si="130"/>
        <v>0.56515099229550936</v>
      </c>
      <c r="AE750" s="5">
        <f t="shared" si="131"/>
        <v>2102.6883829247281</v>
      </c>
    </row>
    <row r="751" spans="12:31" x14ac:dyDescent="0.25">
      <c r="L751" s="4">
        <v>748</v>
      </c>
      <c r="M751" s="5">
        <f t="shared" si="132"/>
        <v>3784.8390892645107</v>
      </c>
      <c r="N751" s="5">
        <f t="shared" si="124"/>
        <v>1.6396043386333925</v>
      </c>
      <c r="O751" s="5">
        <f t="shared" si="125"/>
        <v>0.62216532974211136</v>
      </c>
      <c r="P751" s="5">
        <f t="shared" si="126"/>
        <v>1.017439008891281</v>
      </c>
      <c r="Q751" s="5">
        <f t="shared" si="127"/>
        <v>3783.8216502556193</v>
      </c>
      <c r="Z751" s="4">
        <v>748</v>
      </c>
      <c r="AA751" s="5">
        <f t="shared" si="133"/>
        <v>2102.6883829247281</v>
      </c>
      <c r="AB751" s="5">
        <f t="shared" si="128"/>
        <v>0.9108912992407735</v>
      </c>
      <c r="AC751" s="5">
        <f t="shared" si="129"/>
        <v>0.34564740541228406</v>
      </c>
      <c r="AD751" s="5">
        <f t="shared" si="130"/>
        <v>0.56524389382848939</v>
      </c>
      <c r="AE751" s="5">
        <f t="shared" si="131"/>
        <v>2102.1231390308994</v>
      </c>
    </row>
    <row r="752" spans="12:31" x14ac:dyDescent="0.25">
      <c r="L752" s="4">
        <v>749</v>
      </c>
      <c r="M752" s="5">
        <f t="shared" si="132"/>
        <v>3783.8216502556193</v>
      </c>
      <c r="N752" s="5">
        <f t="shared" si="124"/>
        <v>1.6396043386333925</v>
      </c>
      <c r="O752" s="5">
        <f t="shared" si="125"/>
        <v>0.62199807949407437</v>
      </c>
      <c r="P752" s="5">
        <f t="shared" si="126"/>
        <v>1.0176062591393182</v>
      </c>
      <c r="Q752" s="5">
        <f t="shared" si="127"/>
        <v>3782.8040439964798</v>
      </c>
      <c r="Z752" s="4">
        <v>749</v>
      </c>
      <c r="AA752" s="5">
        <f t="shared" si="133"/>
        <v>2102.1231390308994</v>
      </c>
      <c r="AB752" s="5">
        <f t="shared" si="128"/>
        <v>0.9108912992407735</v>
      </c>
      <c r="AC752" s="5">
        <f t="shared" si="129"/>
        <v>0.34555448860781912</v>
      </c>
      <c r="AD752" s="5">
        <f t="shared" si="130"/>
        <v>0.56533681063295438</v>
      </c>
      <c r="AE752" s="5">
        <f t="shared" si="131"/>
        <v>2101.5578022202667</v>
      </c>
    </row>
    <row r="753" spans="12:31" x14ac:dyDescent="0.25">
      <c r="L753" s="4">
        <v>750</v>
      </c>
      <c r="M753" s="5">
        <f t="shared" si="132"/>
        <v>3782.8040439964798</v>
      </c>
      <c r="N753" s="5">
        <f t="shared" si="124"/>
        <v>1.6396043386333925</v>
      </c>
      <c r="O753" s="5">
        <f t="shared" si="125"/>
        <v>0.621830801752846</v>
      </c>
      <c r="P753" s="5">
        <f t="shared" si="126"/>
        <v>1.0177735368805465</v>
      </c>
      <c r="Q753" s="5">
        <f t="shared" si="127"/>
        <v>3781.7862704595991</v>
      </c>
      <c r="Z753" s="4">
        <v>750</v>
      </c>
      <c r="AA753" s="5">
        <f t="shared" si="133"/>
        <v>2101.5578022202667</v>
      </c>
      <c r="AB753" s="5">
        <f t="shared" si="128"/>
        <v>0.9108912992407735</v>
      </c>
      <c r="AC753" s="5">
        <f t="shared" si="129"/>
        <v>0.34546155652935889</v>
      </c>
      <c r="AD753" s="5">
        <f t="shared" si="130"/>
        <v>0.56542974271141455</v>
      </c>
      <c r="AE753" s="5">
        <f t="shared" si="131"/>
        <v>2100.9923724775554</v>
      </c>
    </row>
    <row r="754" spans="12:31" x14ac:dyDescent="0.25">
      <c r="L754" s="4">
        <v>751</v>
      </c>
      <c r="M754" s="5">
        <f t="shared" si="132"/>
        <v>3781.7862704595991</v>
      </c>
      <c r="N754" s="5">
        <f t="shared" si="124"/>
        <v>1.6396043386333925</v>
      </c>
      <c r="O754" s="5">
        <f t="shared" si="125"/>
        <v>0.62166349651390673</v>
      </c>
      <c r="P754" s="5">
        <f t="shared" si="126"/>
        <v>1.0179408421194858</v>
      </c>
      <c r="Q754" s="5">
        <f t="shared" si="127"/>
        <v>3780.7683296174796</v>
      </c>
      <c r="Z754" s="4">
        <v>751</v>
      </c>
      <c r="AA754" s="5">
        <f t="shared" si="133"/>
        <v>2100.9923724775554</v>
      </c>
      <c r="AB754" s="5">
        <f t="shared" si="128"/>
        <v>0.9108912992407735</v>
      </c>
      <c r="AC754" s="5">
        <f t="shared" si="129"/>
        <v>0.34536860917439266</v>
      </c>
      <c r="AD754" s="5">
        <f t="shared" si="130"/>
        <v>0.56552269006638078</v>
      </c>
      <c r="AE754" s="5">
        <f t="shared" si="131"/>
        <v>2100.4268497874891</v>
      </c>
    </row>
    <row r="755" spans="12:31" x14ac:dyDescent="0.25">
      <c r="L755" s="4">
        <v>752</v>
      </c>
      <c r="M755" s="5">
        <f t="shared" si="132"/>
        <v>3780.7683296174796</v>
      </c>
      <c r="N755" s="5">
        <f t="shared" si="124"/>
        <v>1.6396043386333925</v>
      </c>
      <c r="O755" s="5">
        <f t="shared" si="125"/>
        <v>0.62149616377273642</v>
      </c>
      <c r="P755" s="5">
        <f t="shared" si="126"/>
        <v>1.018108174860656</v>
      </c>
      <c r="Q755" s="5">
        <f t="shared" si="127"/>
        <v>3779.750221442619</v>
      </c>
      <c r="Z755" s="4">
        <v>752</v>
      </c>
      <c r="AA755" s="5">
        <f t="shared" si="133"/>
        <v>2100.4268497874891</v>
      </c>
      <c r="AB755" s="5">
        <f t="shared" si="128"/>
        <v>0.9108912992407735</v>
      </c>
      <c r="AC755" s="5">
        <f t="shared" si="129"/>
        <v>0.34527564654040915</v>
      </c>
      <c r="AD755" s="5">
        <f t="shared" si="130"/>
        <v>0.5656156527003644</v>
      </c>
      <c r="AE755" s="5">
        <f t="shared" si="131"/>
        <v>2099.8612341347889</v>
      </c>
    </row>
    <row r="756" spans="12:31" x14ac:dyDescent="0.25">
      <c r="L756" s="4">
        <v>753</v>
      </c>
      <c r="M756" s="5">
        <f t="shared" si="132"/>
        <v>3779.750221442619</v>
      </c>
      <c r="N756" s="5">
        <f t="shared" si="124"/>
        <v>1.6396043386333925</v>
      </c>
      <c r="O756" s="5">
        <f t="shared" si="125"/>
        <v>0.62132880352481412</v>
      </c>
      <c r="P756" s="5">
        <f t="shared" si="126"/>
        <v>1.0182755351085784</v>
      </c>
      <c r="Q756" s="5">
        <f t="shared" si="127"/>
        <v>3778.7319459075106</v>
      </c>
      <c r="Z756" s="4">
        <v>753</v>
      </c>
      <c r="AA756" s="5">
        <f t="shared" si="133"/>
        <v>2099.8612341347889</v>
      </c>
      <c r="AB756" s="5">
        <f t="shared" si="128"/>
        <v>0.9108912992407735</v>
      </c>
      <c r="AC756" s="5">
        <f t="shared" si="129"/>
        <v>0.34518266862489683</v>
      </c>
      <c r="AD756" s="5">
        <f t="shared" si="130"/>
        <v>0.56570863061587673</v>
      </c>
      <c r="AE756" s="5">
        <f t="shared" si="131"/>
        <v>2099.2955255041729</v>
      </c>
    </row>
    <row r="757" spans="12:31" x14ac:dyDescent="0.25">
      <c r="L757" s="4">
        <v>754</v>
      </c>
      <c r="M757" s="5">
        <f t="shared" si="132"/>
        <v>3778.7319459075106</v>
      </c>
      <c r="N757" s="5">
        <f t="shared" si="124"/>
        <v>1.6396043386333925</v>
      </c>
      <c r="O757" s="5">
        <f t="shared" si="125"/>
        <v>0.62116141576561823</v>
      </c>
      <c r="P757" s="5">
        <f t="shared" si="126"/>
        <v>1.0184429228677743</v>
      </c>
      <c r="Q757" s="5">
        <f t="shared" si="127"/>
        <v>3777.7135029846427</v>
      </c>
      <c r="Z757" s="4">
        <v>754</v>
      </c>
      <c r="AA757" s="5">
        <f t="shared" si="133"/>
        <v>2099.2955255041729</v>
      </c>
      <c r="AB757" s="5">
        <f t="shared" si="128"/>
        <v>0.9108912992407735</v>
      </c>
      <c r="AC757" s="5">
        <f t="shared" si="129"/>
        <v>0.34508967542534352</v>
      </c>
      <c r="AD757" s="5">
        <f t="shared" si="130"/>
        <v>0.56580162381542998</v>
      </c>
      <c r="AE757" s="5">
        <f t="shared" si="131"/>
        <v>2098.7297238803576</v>
      </c>
    </row>
    <row r="758" spans="12:31" x14ac:dyDescent="0.25">
      <c r="L758" s="4">
        <v>755</v>
      </c>
      <c r="M758" s="5">
        <f t="shared" si="132"/>
        <v>3777.7135029846427</v>
      </c>
      <c r="N758" s="5">
        <f t="shared" si="124"/>
        <v>1.6396043386333925</v>
      </c>
      <c r="O758" s="5">
        <f t="shared" si="125"/>
        <v>0.62099400049062625</v>
      </c>
      <c r="P758" s="5">
        <f t="shared" si="126"/>
        <v>1.0186103381427662</v>
      </c>
      <c r="Q758" s="5">
        <f t="shared" si="127"/>
        <v>3776.6948926464997</v>
      </c>
      <c r="Z758" s="4">
        <v>755</v>
      </c>
      <c r="AA758" s="5">
        <f t="shared" si="133"/>
        <v>2098.7297238803576</v>
      </c>
      <c r="AB758" s="5">
        <f t="shared" si="128"/>
        <v>0.9108912992407735</v>
      </c>
      <c r="AC758" s="5">
        <f t="shared" si="129"/>
        <v>0.34499666693923686</v>
      </c>
      <c r="AD758" s="5">
        <f t="shared" si="130"/>
        <v>0.56589463230153658</v>
      </c>
      <c r="AE758" s="5">
        <f t="shared" si="131"/>
        <v>2098.1638292480561</v>
      </c>
    </row>
    <row r="759" spans="12:31" x14ac:dyDescent="0.25">
      <c r="L759" s="4">
        <v>756</v>
      </c>
      <c r="M759" s="5">
        <f t="shared" si="132"/>
        <v>3776.6948926464997</v>
      </c>
      <c r="N759" s="5">
        <f t="shared" si="124"/>
        <v>1.6396043386333925</v>
      </c>
      <c r="O759" s="5">
        <f t="shared" si="125"/>
        <v>0.62082655769531503</v>
      </c>
      <c r="P759" s="5">
        <f t="shared" si="126"/>
        <v>1.0187777809380774</v>
      </c>
      <c r="Q759" s="5">
        <f t="shared" si="127"/>
        <v>3775.6761148655619</v>
      </c>
      <c r="Z759" s="4">
        <v>756</v>
      </c>
      <c r="AA759" s="5">
        <f t="shared" si="133"/>
        <v>2098.1638292480561</v>
      </c>
      <c r="AB759" s="5">
        <f t="shared" si="128"/>
        <v>0.9108912992407735</v>
      </c>
      <c r="AC759" s="5">
        <f t="shared" si="129"/>
        <v>0.34490364316406402</v>
      </c>
      <c r="AD759" s="5">
        <f t="shared" si="130"/>
        <v>0.56598765607670942</v>
      </c>
      <c r="AE759" s="5">
        <f t="shared" si="131"/>
        <v>2097.5978415919794</v>
      </c>
    </row>
    <row r="760" spans="12:31" x14ac:dyDescent="0.25">
      <c r="L760" s="4">
        <v>757</v>
      </c>
      <c r="M760" s="5">
        <f t="shared" si="132"/>
        <v>3775.6761148655619</v>
      </c>
      <c r="N760" s="5">
        <f t="shared" si="124"/>
        <v>1.6396043386333925</v>
      </c>
      <c r="O760" s="5">
        <f t="shared" si="125"/>
        <v>0.62065908737516085</v>
      </c>
      <c r="P760" s="5">
        <f t="shared" si="126"/>
        <v>1.0189452512582315</v>
      </c>
      <c r="Q760" s="5">
        <f t="shared" si="127"/>
        <v>3774.6571696143037</v>
      </c>
      <c r="Z760" s="4">
        <v>757</v>
      </c>
      <c r="AA760" s="5">
        <f t="shared" si="133"/>
        <v>2097.5978415919794</v>
      </c>
      <c r="AB760" s="5">
        <f t="shared" si="128"/>
        <v>0.9108912992407735</v>
      </c>
      <c r="AC760" s="5">
        <f t="shared" si="129"/>
        <v>0.34481060409731168</v>
      </c>
      <c r="AD760" s="5">
        <f t="shared" si="130"/>
        <v>0.56608069514346182</v>
      </c>
      <c r="AE760" s="5">
        <f t="shared" si="131"/>
        <v>2097.0317608968357</v>
      </c>
    </row>
    <row r="761" spans="12:31" x14ac:dyDescent="0.25">
      <c r="L761" s="4">
        <v>758</v>
      </c>
      <c r="M761" s="5">
        <f t="shared" si="132"/>
        <v>3774.6571696143037</v>
      </c>
      <c r="N761" s="5">
        <f t="shared" si="124"/>
        <v>1.6396043386333925</v>
      </c>
      <c r="O761" s="5">
        <f t="shared" si="125"/>
        <v>0.62049158952563899</v>
      </c>
      <c r="P761" s="5">
        <f t="shared" si="126"/>
        <v>1.0191127491077534</v>
      </c>
      <c r="Q761" s="5">
        <f t="shared" si="127"/>
        <v>3773.6380568651962</v>
      </c>
      <c r="Z761" s="4">
        <v>758</v>
      </c>
      <c r="AA761" s="5">
        <f t="shared" si="133"/>
        <v>2097.0317608968357</v>
      </c>
      <c r="AB761" s="5">
        <f t="shared" si="128"/>
        <v>0.9108912992407735</v>
      </c>
      <c r="AC761" s="5">
        <f t="shared" si="129"/>
        <v>0.34471754973646618</v>
      </c>
      <c r="AD761" s="5">
        <f t="shared" si="130"/>
        <v>0.56617374950430732</v>
      </c>
      <c r="AE761" s="5">
        <f t="shared" si="131"/>
        <v>2096.4655871473315</v>
      </c>
    </row>
    <row r="762" spans="12:31" x14ac:dyDescent="0.25">
      <c r="L762" s="4">
        <v>759</v>
      </c>
      <c r="M762" s="5">
        <f t="shared" si="132"/>
        <v>3773.6380568651962</v>
      </c>
      <c r="N762" s="5">
        <f t="shared" si="124"/>
        <v>1.6396043386333925</v>
      </c>
      <c r="O762" s="5">
        <f t="shared" si="125"/>
        <v>0.62032406414222407</v>
      </c>
      <c r="P762" s="5">
        <f t="shared" si="126"/>
        <v>1.0192802744911684</v>
      </c>
      <c r="Q762" s="5">
        <f t="shared" si="127"/>
        <v>3772.6187765907048</v>
      </c>
      <c r="Z762" s="4">
        <v>759</v>
      </c>
      <c r="AA762" s="5">
        <f t="shared" si="133"/>
        <v>2096.4655871473315</v>
      </c>
      <c r="AB762" s="5">
        <f t="shared" si="128"/>
        <v>0.9108912992407735</v>
      </c>
      <c r="AC762" s="5">
        <f t="shared" si="129"/>
        <v>0.34462448007901342</v>
      </c>
      <c r="AD762" s="5">
        <f t="shared" si="130"/>
        <v>0.56626681916176014</v>
      </c>
      <c r="AE762" s="5">
        <f t="shared" si="131"/>
        <v>2095.8993203281698</v>
      </c>
    </row>
    <row r="763" spans="12:31" x14ac:dyDescent="0.25">
      <c r="L763" s="4">
        <v>760</v>
      </c>
      <c r="M763" s="5">
        <f t="shared" si="132"/>
        <v>3772.6187765907048</v>
      </c>
      <c r="N763" s="5">
        <f t="shared" si="124"/>
        <v>1.6396043386333925</v>
      </c>
      <c r="O763" s="5">
        <f t="shared" si="125"/>
        <v>0.62015651122038984</v>
      </c>
      <c r="P763" s="5">
        <f t="shared" si="126"/>
        <v>1.0194478274130025</v>
      </c>
      <c r="Q763" s="5">
        <f t="shared" si="127"/>
        <v>3771.5993287632919</v>
      </c>
      <c r="Z763" s="4">
        <v>760</v>
      </c>
      <c r="AA763" s="5">
        <f t="shared" si="133"/>
        <v>2095.8993203281698</v>
      </c>
      <c r="AB763" s="5">
        <f t="shared" si="128"/>
        <v>0.9108912992407735</v>
      </c>
      <c r="AC763" s="5">
        <f t="shared" si="129"/>
        <v>0.34453139512243885</v>
      </c>
      <c r="AD763" s="5">
        <f t="shared" si="130"/>
        <v>0.5663599041183347</v>
      </c>
      <c r="AE763" s="5">
        <f t="shared" si="131"/>
        <v>2095.3329604240516</v>
      </c>
    </row>
    <row r="764" spans="12:31" x14ac:dyDescent="0.25">
      <c r="L764" s="4">
        <v>761</v>
      </c>
      <c r="M764" s="5">
        <f t="shared" si="132"/>
        <v>3771.5993287632919</v>
      </c>
      <c r="N764" s="5">
        <f t="shared" si="124"/>
        <v>1.6396043386333925</v>
      </c>
      <c r="O764" s="5">
        <f t="shared" si="125"/>
        <v>0.61998893075560968</v>
      </c>
      <c r="P764" s="5">
        <f t="shared" si="126"/>
        <v>1.0196154078777828</v>
      </c>
      <c r="Q764" s="5">
        <f t="shared" si="127"/>
        <v>3770.5797133554142</v>
      </c>
      <c r="Z764" s="4">
        <v>761</v>
      </c>
      <c r="AA764" s="5">
        <f t="shared" si="133"/>
        <v>2095.3329604240516</v>
      </c>
      <c r="AB764" s="5">
        <f t="shared" si="128"/>
        <v>0.9108912992407735</v>
      </c>
      <c r="AC764" s="5">
        <f t="shared" si="129"/>
        <v>0.34443829486422767</v>
      </c>
      <c r="AD764" s="5">
        <f t="shared" si="130"/>
        <v>0.56645300437654589</v>
      </c>
      <c r="AE764" s="5">
        <f t="shared" si="131"/>
        <v>2094.7665074196752</v>
      </c>
    </row>
    <row r="765" spans="12:31" x14ac:dyDescent="0.25">
      <c r="L765" s="4">
        <v>762</v>
      </c>
      <c r="M765" s="5">
        <f t="shared" si="132"/>
        <v>3770.5797133554142</v>
      </c>
      <c r="N765" s="5">
        <f t="shared" si="124"/>
        <v>1.6396043386333925</v>
      </c>
      <c r="O765" s="5">
        <f t="shared" si="125"/>
        <v>0.61982132274335577</v>
      </c>
      <c r="P765" s="5">
        <f t="shared" si="126"/>
        <v>1.0197830158900367</v>
      </c>
      <c r="Q765" s="5">
        <f t="shared" si="127"/>
        <v>3769.5599303395243</v>
      </c>
      <c r="Z765" s="4">
        <v>762</v>
      </c>
      <c r="AA765" s="5">
        <f t="shared" si="133"/>
        <v>2094.7665074196752</v>
      </c>
      <c r="AB765" s="5">
        <f t="shared" si="128"/>
        <v>0.9108912992407735</v>
      </c>
      <c r="AC765" s="5">
        <f t="shared" si="129"/>
        <v>0.34434517930186442</v>
      </c>
      <c r="AD765" s="5">
        <f t="shared" si="130"/>
        <v>0.56654611993890902</v>
      </c>
      <c r="AE765" s="5">
        <f t="shared" si="131"/>
        <v>2094.1999612997365</v>
      </c>
    </row>
    <row r="766" spans="12:31" x14ac:dyDescent="0.25">
      <c r="L766" s="4">
        <v>763</v>
      </c>
      <c r="M766" s="5">
        <f t="shared" si="132"/>
        <v>3769.5599303395243</v>
      </c>
      <c r="N766" s="5">
        <f t="shared" si="124"/>
        <v>1.6396043386333925</v>
      </c>
      <c r="O766" s="5">
        <f t="shared" si="125"/>
        <v>0.61965368717909985</v>
      </c>
      <c r="P766" s="5">
        <f t="shared" si="126"/>
        <v>1.0199506514542926</v>
      </c>
      <c r="Q766" s="5">
        <f t="shared" si="127"/>
        <v>3768.5399796880702</v>
      </c>
      <c r="Z766" s="4">
        <v>763</v>
      </c>
      <c r="AA766" s="5">
        <f t="shared" si="133"/>
        <v>2094.1999612997365</v>
      </c>
      <c r="AB766" s="5">
        <f t="shared" si="128"/>
        <v>0.9108912992407735</v>
      </c>
      <c r="AC766" s="5">
        <f t="shared" si="129"/>
        <v>0.34425204843283341</v>
      </c>
      <c r="AD766" s="5">
        <f t="shared" si="130"/>
        <v>0.56663925080794009</v>
      </c>
      <c r="AE766" s="5">
        <f t="shared" si="131"/>
        <v>2093.6333220489287</v>
      </c>
    </row>
    <row r="767" spans="12:31" x14ac:dyDescent="0.25">
      <c r="L767" s="4">
        <v>764</v>
      </c>
      <c r="M767" s="5">
        <f t="shared" si="132"/>
        <v>3768.5399796880702</v>
      </c>
      <c r="N767" s="5">
        <f t="shared" si="124"/>
        <v>1.6396043386333925</v>
      </c>
      <c r="O767" s="5">
        <f t="shared" si="125"/>
        <v>0.61948602405831288</v>
      </c>
      <c r="P767" s="5">
        <f t="shared" si="126"/>
        <v>1.0201183145750796</v>
      </c>
      <c r="Q767" s="5">
        <f t="shared" si="127"/>
        <v>3767.5198613734951</v>
      </c>
      <c r="Z767" s="4">
        <v>764</v>
      </c>
      <c r="AA767" s="5">
        <f t="shared" si="133"/>
        <v>2093.6333220489287</v>
      </c>
      <c r="AB767" s="5">
        <f t="shared" si="128"/>
        <v>0.9108912992407735</v>
      </c>
      <c r="AC767" s="5">
        <f t="shared" si="129"/>
        <v>0.34415890225461843</v>
      </c>
      <c r="AD767" s="5">
        <f t="shared" si="130"/>
        <v>0.56673239698615507</v>
      </c>
      <c r="AE767" s="5">
        <f t="shared" si="131"/>
        <v>2093.0665896519426</v>
      </c>
    </row>
    <row r="768" spans="12:31" x14ac:dyDescent="0.25">
      <c r="L768" s="4">
        <v>765</v>
      </c>
      <c r="M768" s="5">
        <f t="shared" si="132"/>
        <v>3767.5198613734951</v>
      </c>
      <c r="N768" s="5">
        <f t="shared" si="124"/>
        <v>1.6396043386333925</v>
      </c>
      <c r="O768" s="5">
        <f t="shared" si="125"/>
        <v>0.61931833337646502</v>
      </c>
      <c r="P768" s="5">
        <f t="shared" si="126"/>
        <v>1.0202860052569274</v>
      </c>
      <c r="Q768" s="5">
        <f t="shared" si="127"/>
        <v>3766.4995753682383</v>
      </c>
      <c r="Z768" s="4">
        <v>765</v>
      </c>
      <c r="AA768" s="5">
        <f t="shared" si="133"/>
        <v>2093.0665896519426</v>
      </c>
      <c r="AB768" s="5">
        <f t="shared" si="128"/>
        <v>0.9108912992407735</v>
      </c>
      <c r="AC768" s="5">
        <f t="shared" si="129"/>
        <v>0.34406574076470292</v>
      </c>
      <c r="AD768" s="5">
        <f t="shared" si="130"/>
        <v>0.56682555847607063</v>
      </c>
      <c r="AE768" s="5">
        <f t="shared" si="131"/>
        <v>2092.4997640934666</v>
      </c>
    </row>
    <row r="769" spans="12:31" x14ac:dyDescent="0.25">
      <c r="L769" s="4">
        <v>766</v>
      </c>
      <c r="M769" s="5">
        <f t="shared" si="132"/>
        <v>3766.4995753682383</v>
      </c>
      <c r="N769" s="5">
        <f t="shared" si="124"/>
        <v>1.6396043386333925</v>
      </c>
      <c r="O769" s="5">
        <f t="shared" si="125"/>
        <v>0.61915061512902547</v>
      </c>
      <c r="P769" s="5">
        <f t="shared" si="126"/>
        <v>1.0204537235043669</v>
      </c>
      <c r="Q769" s="5">
        <f t="shared" si="127"/>
        <v>3765.4791216447338</v>
      </c>
      <c r="Z769" s="4">
        <v>766</v>
      </c>
      <c r="AA769" s="5">
        <f t="shared" si="133"/>
        <v>2092.4997640934666</v>
      </c>
      <c r="AB769" s="5">
        <f t="shared" si="128"/>
        <v>0.9108912992407735</v>
      </c>
      <c r="AC769" s="5">
        <f t="shared" si="129"/>
        <v>0.34397256396056985</v>
      </c>
      <c r="AD769" s="5">
        <f t="shared" si="130"/>
        <v>0.56691873528020365</v>
      </c>
      <c r="AE769" s="5">
        <f t="shared" si="131"/>
        <v>2091.9328453581866</v>
      </c>
    </row>
    <row r="770" spans="12:31" x14ac:dyDescent="0.25">
      <c r="L770" s="4">
        <v>767</v>
      </c>
      <c r="M770" s="5">
        <f t="shared" si="132"/>
        <v>3765.4791216447338</v>
      </c>
      <c r="N770" s="5">
        <f t="shared" si="124"/>
        <v>1.6396043386333925</v>
      </c>
      <c r="O770" s="5">
        <f t="shared" si="125"/>
        <v>0.61898286931146307</v>
      </c>
      <c r="P770" s="5">
        <f t="shared" si="126"/>
        <v>1.0206214693219295</v>
      </c>
      <c r="Q770" s="5">
        <f t="shared" si="127"/>
        <v>3764.4585001754117</v>
      </c>
      <c r="Z770" s="4">
        <v>767</v>
      </c>
      <c r="AA770" s="5">
        <f t="shared" si="133"/>
        <v>2091.9328453581866</v>
      </c>
      <c r="AB770" s="5">
        <f t="shared" si="128"/>
        <v>0.9108912992407735</v>
      </c>
      <c r="AC770" s="5">
        <f t="shared" si="129"/>
        <v>0.34387937183970191</v>
      </c>
      <c r="AD770" s="5">
        <f t="shared" si="130"/>
        <v>0.56701192740107165</v>
      </c>
      <c r="AE770" s="5">
        <f t="shared" si="131"/>
        <v>2091.3658334307856</v>
      </c>
    </row>
    <row r="771" spans="12:31" x14ac:dyDescent="0.25">
      <c r="L771" s="4">
        <v>768</v>
      </c>
      <c r="M771" s="5">
        <f t="shared" si="132"/>
        <v>3764.4585001754117</v>
      </c>
      <c r="N771" s="5">
        <f t="shared" si="124"/>
        <v>1.6396043386333925</v>
      </c>
      <c r="O771" s="5">
        <f t="shared" si="125"/>
        <v>0.61881509591924577</v>
      </c>
      <c r="P771" s="5">
        <f t="shared" si="126"/>
        <v>1.0207892427141467</v>
      </c>
      <c r="Q771" s="5">
        <f t="shared" si="127"/>
        <v>3763.4377109326974</v>
      </c>
      <c r="Z771" s="4">
        <v>768</v>
      </c>
      <c r="AA771" s="5">
        <f t="shared" si="133"/>
        <v>2091.3658334307856</v>
      </c>
      <c r="AB771" s="5">
        <f t="shared" si="128"/>
        <v>0.9108912992407735</v>
      </c>
      <c r="AC771" s="5">
        <f t="shared" si="129"/>
        <v>0.34378616439958121</v>
      </c>
      <c r="AD771" s="5">
        <f t="shared" si="130"/>
        <v>0.56710513484119229</v>
      </c>
      <c r="AE771" s="5">
        <f t="shared" si="131"/>
        <v>2090.7987282959443</v>
      </c>
    </row>
    <row r="772" spans="12:31" x14ac:dyDescent="0.25">
      <c r="L772" s="4">
        <v>769</v>
      </c>
      <c r="M772" s="5">
        <f t="shared" si="132"/>
        <v>3763.4377109326974</v>
      </c>
      <c r="N772" s="5">
        <f t="shared" si="124"/>
        <v>1.6396043386333925</v>
      </c>
      <c r="O772" s="5">
        <f t="shared" si="125"/>
        <v>0.61864729494784065</v>
      </c>
      <c r="P772" s="5">
        <f t="shared" si="126"/>
        <v>1.0209570436855517</v>
      </c>
      <c r="Q772" s="5">
        <f t="shared" si="127"/>
        <v>3762.4167538890119</v>
      </c>
      <c r="Z772" s="4">
        <v>769</v>
      </c>
      <c r="AA772" s="5">
        <f t="shared" si="133"/>
        <v>2090.7987282959443</v>
      </c>
      <c r="AB772" s="5">
        <f t="shared" si="128"/>
        <v>0.9108912992407735</v>
      </c>
      <c r="AC772" s="5">
        <f t="shared" si="129"/>
        <v>0.34369294163768949</v>
      </c>
      <c r="AD772" s="5">
        <f t="shared" si="130"/>
        <v>0.56719835760308401</v>
      </c>
      <c r="AE772" s="5">
        <f t="shared" si="131"/>
        <v>2090.2315299383413</v>
      </c>
    </row>
    <row r="773" spans="12:31" x14ac:dyDescent="0.25">
      <c r="L773" s="4">
        <v>770</v>
      </c>
      <c r="M773" s="5">
        <f t="shared" si="132"/>
        <v>3762.4167538890119</v>
      </c>
      <c r="N773" s="5">
        <f t="shared" ref="N773:N836" si="134">$C$28</f>
        <v>1.6396043386333925</v>
      </c>
      <c r="O773" s="5">
        <f t="shared" ref="O773:O836" si="135">$C$15*M773</f>
        <v>0.61847946639271434</v>
      </c>
      <c r="P773" s="5">
        <f t="shared" ref="P773:P836" si="136">N773-O773</f>
        <v>1.0211248722406783</v>
      </c>
      <c r="Q773" s="5">
        <f t="shared" ref="Q773:Q836" si="137">M773-P773</f>
        <v>3761.3956290167712</v>
      </c>
      <c r="Z773" s="4">
        <v>770</v>
      </c>
      <c r="AA773" s="5">
        <f t="shared" si="133"/>
        <v>2090.2315299383413</v>
      </c>
      <c r="AB773" s="5">
        <f t="shared" ref="AB773:AB836" si="138">$C$40</f>
        <v>0.9108912992407735</v>
      </c>
      <c r="AC773" s="5">
        <f t="shared" ref="AC773:AC836" si="139">$C$15*AA773</f>
        <v>0.34359970355150815</v>
      </c>
      <c r="AD773" s="5">
        <f t="shared" ref="AD773:AD836" si="140">AB773-AC773</f>
        <v>0.56729159568926535</v>
      </c>
      <c r="AE773" s="5">
        <f t="shared" ref="AE773:AE836" si="141">AA773-AD773</f>
        <v>2089.664238342652</v>
      </c>
    </row>
    <row r="774" spans="12:31" x14ac:dyDescent="0.25">
      <c r="L774" s="4">
        <v>771</v>
      </c>
      <c r="M774" s="5">
        <f t="shared" si="132"/>
        <v>3761.3956290167712</v>
      </c>
      <c r="N774" s="5">
        <f t="shared" si="134"/>
        <v>1.6396043386333925</v>
      </c>
      <c r="O774" s="5">
        <f t="shared" si="135"/>
        <v>0.61831161024933223</v>
      </c>
      <c r="P774" s="5">
        <f t="shared" si="136"/>
        <v>1.0212927283840603</v>
      </c>
      <c r="Q774" s="5">
        <f t="shared" si="137"/>
        <v>3760.374336288387</v>
      </c>
      <c r="Z774" s="4">
        <v>771</v>
      </c>
      <c r="AA774" s="5">
        <f t="shared" si="133"/>
        <v>2089.664238342652</v>
      </c>
      <c r="AB774" s="5">
        <f t="shared" si="138"/>
        <v>0.9108912992407735</v>
      </c>
      <c r="AC774" s="5">
        <f t="shared" si="139"/>
        <v>0.34350645013851816</v>
      </c>
      <c r="AD774" s="5">
        <f t="shared" si="140"/>
        <v>0.56738484910225528</v>
      </c>
      <c r="AE774" s="5">
        <f t="shared" si="141"/>
        <v>2089.0968534935496</v>
      </c>
    </row>
    <row r="775" spans="12:31" x14ac:dyDescent="0.25">
      <c r="L775" s="4">
        <v>772</v>
      </c>
      <c r="M775" s="5">
        <f t="shared" si="132"/>
        <v>3760.374336288387</v>
      </c>
      <c r="N775" s="5">
        <f t="shared" si="134"/>
        <v>1.6396043386333925</v>
      </c>
      <c r="O775" s="5">
        <f t="shared" si="135"/>
        <v>0.61814372651315952</v>
      </c>
      <c r="P775" s="5">
        <f t="shared" si="136"/>
        <v>1.021460612120233</v>
      </c>
      <c r="Q775" s="5">
        <f t="shared" si="137"/>
        <v>3759.3528756762666</v>
      </c>
      <c r="Z775" s="4">
        <v>772</v>
      </c>
      <c r="AA775" s="5">
        <f t="shared" si="133"/>
        <v>2089.0968534935496</v>
      </c>
      <c r="AB775" s="5">
        <f t="shared" si="138"/>
        <v>0.9108912992407735</v>
      </c>
      <c r="AC775" s="5">
        <f t="shared" si="139"/>
        <v>0.34341318139619992</v>
      </c>
      <c r="AD775" s="5">
        <f t="shared" si="140"/>
        <v>0.56747811784457358</v>
      </c>
      <c r="AE775" s="5">
        <f t="shared" si="141"/>
        <v>2088.5293753757051</v>
      </c>
    </row>
    <row r="776" spans="12:31" x14ac:dyDescent="0.25">
      <c r="L776" s="4">
        <v>773</v>
      </c>
      <c r="M776" s="5">
        <f t="shared" si="132"/>
        <v>3759.3528756762666</v>
      </c>
      <c r="N776" s="5">
        <f t="shared" si="134"/>
        <v>1.6396043386333925</v>
      </c>
      <c r="O776" s="5">
        <f t="shared" si="135"/>
        <v>0.61797581517966027</v>
      </c>
      <c r="P776" s="5">
        <f t="shared" si="136"/>
        <v>1.0216285234537321</v>
      </c>
      <c r="Q776" s="5">
        <f t="shared" si="137"/>
        <v>3758.3312471528129</v>
      </c>
      <c r="Z776" s="4">
        <v>773</v>
      </c>
      <c r="AA776" s="5">
        <f t="shared" si="133"/>
        <v>2088.5293753757051</v>
      </c>
      <c r="AB776" s="5">
        <f t="shared" si="138"/>
        <v>0.9108912992407735</v>
      </c>
      <c r="AC776" s="5">
        <f t="shared" si="139"/>
        <v>0.34331989732203372</v>
      </c>
      <c r="AD776" s="5">
        <f t="shared" si="140"/>
        <v>0.56757140191873978</v>
      </c>
      <c r="AE776" s="5">
        <f t="shared" si="141"/>
        <v>2087.9618039737861</v>
      </c>
    </row>
    <row r="777" spans="12:31" x14ac:dyDescent="0.25">
      <c r="L777" s="4">
        <v>774</v>
      </c>
      <c r="M777" s="5">
        <f t="shared" si="132"/>
        <v>3758.3312471528129</v>
      </c>
      <c r="N777" s="5">
        <f t="shared" si="134"/>
        <v>1.6396043386333925</v>
      </c>
      <c r="O777" s="5">
        <f t="shared" si="135"/>
        <v>0.617807876244298</v>
      </c>
      <c r="P777" s="5">
        <f t="shared" si="136"/>
        <v>1.0217964623890945</v>
      </c>
      <c r="Q777" s="5">
        <f t="shared" si="137"/>
        <v>3757.309450690424</v>
      </c>
      <c r="Z777" s="4">
        <v>774</v>
      </c>
      <c r="AA777" s="5">
        <f t="shared" si="133"/>
        <v>2087.9618039737861</v>
      </c>
      <c r="AB777" s="5">
        <f t="shared" si="138"/>
        <v>0.9108912992407735</v>
      </c>
      <c r="AC777" s="5">
        <f t="shared" si="139"/>
        <v>0.34322659791349908</v>
      </c>
      <c r="AD777" s="5">
        <f t="shared" si="140"/>
        <v>0.56766470132727442</v>
      </c>
      <c r="AE777" s="5">
        <f t="shared" si="141"/>
        <v>2087.3941392724587</v>
      </c>
    </row>
    <row r="778" spans="12:31" x14ac:dyDescent="0.25">
      <c r="L778" s="4">
        <v>775</v>
      </c>
      <c r="M778" s="5">
        <f t="shared" si="132"/>
        <v>3757.309450690424</v>
      </c>
      <c r="N778" s="5">
        <f t="shared" si="134"/>
        <v>1.6396043386333925</v>
      </c>
      <c r="O778" s="5">
        <f t="shared" si="135"/>
        <v>0.61763990970253546</v>
      </c>
      <c r="P778" s="5">
        <f t="shared" si="136"/>
        <v>1.0219644289308571</v>
      </c>
      <c r="Q778" s="5">
        <f t="shared" si="137"/>
        <v>3756.2874862614931</v>
      </c>
      <c r="Z778" s="4">
        <v>775</v>
      </c>
      <c r="AA778" s="5">
        <f t="shared" si="133"/>
        <v>2087.3941392724587</v>
      </c>
      <c r="AB778" s="5">
        <f t="shared" si="138"/>
        <v>0.9108912992407735</v>
      </c>
      <c r="AC778" s="5">
        <f t="shared" si="139"/>
        <v>0.3431332831680754</v>
      </c>
      <c r="AD778" s="5">
        <f t="shared" si="140"/>
        <v>0.56775801607269805</v>
      </c>
      <c r="AE778" s="5">
        <f t="shared" si="141"/>
        <v>2086.826381256386</v>
      </c>
    </row>
    <row r="779" spans="12:31" x14ac:dyDescent="0.25">
      <c r="L779" s="4">
        <v>776</v>
      </c>
      <c r="M779" s="5">
        <f t="shared" si="132"/>
        <v>3756.2874862614931</v>
      </c>
      <c r="N779" s="5">
        <f t="shared" si="134"/>
        <v>1.6396043386333925</v>
      </c>
      <c r="O779" s="5">
        <f t="shared" si="135"/>
        <v>0.61747191554983449</v>
      </c>
      <c r="P779" s="5">
        <f t="shared" si="136"/>
        <v>1.022132423083558</v>
      </c>
      <c r="Q779" s="5">
        <f t="shared" si="137"/>
        <v>3755.2653538384097</v>
      </c>
      <c r="Z779" s="4">
        <v>776</v>
      </c>
      <c r="AA779" s="5">
        <f t="shared" si="133"/>
        <v>2086.826381256386</v>
      </c>
      <c r="AB779" s="5">
        <f t="shared" si="138"/>
        <v>0.9108912992407735</v>
      </c>
      <c r="AC779" s="5">
        <f t="shared" si="139"/>
        <v>0.34303995308324153</v>
      </c>
      <c r="AD779" s="5">
        <f t="shared" si="140"/>
        <v>0.56785134615753197</v>
      </c>
      <c r="AE779" s="5">
        <f t="shared" si="141"/>
        <v>2086.2585299102284</v>
      </c>
    </row>
    <row r="780" spans="12:31" x14ac:dyDescent="0.25">
      <c r="L780" s="4">
        <v>777</v>
      </c>
      <c r="M780" s="5">
        <f t="shared" si="132"/>
        <v>3755.2653538384097</v>
      </c>
      <c r="N780" s="5">
        <f t="shared" si="134"/>
        <v>1.6396043386333925</v>
      </c>
      <c r="O780" s="5">
        <f t="shared" si="135"/>
        <v>0.6173038937816564</v>
      </c>
      <c r="P780" s="5">
        <f t="shared" si="136"/>
        <v>1.0223004448517361</v>
      </c>
      <c r="Q780" s="5">
        <f t="shared" si="137"/>
        <v>3754.2430533935581</v>
      </c>
      <c r="Z780" s="4">
        <v>777</v>
      </c>
      <c r="AA780" s="5">
        <f t="shared" si="133"/>
        <v>2086.2585299102284</v>
      </c>
      <c r="AB780" s="5">
        <f t="shared" si="138"/>
        <v>0.9108912992407735</v>
      </c>
      <c r="AC780" s="5">
        <f t="shared" si="139"/>
        <v>0.34294660765647589</v>
      </c>
      <c r="AD780" s="5">
        <f t="shared" si="140"/>
        <v>0.56794469158429761</v>
      </c>
      <c r="AE780" s="5">
        <f t="shared" si="141"/>
        <v>2085.6905852186442</v>
      </c>
    </row>
    <row r="781" spans="12:31" x14ac:dyDescent="0.25">
      <c r="L781" s="4">
        <v>778</v>
      </c>
      <c r="M781" s="5">
        <f t="shared" si="132"/>
        <v>3754.2430533935581</v>
      </c>
      <c r="N781" s="5">
        <f t="shared" si="134"/>
        <v>1.6396043386333925</v>
      </c>
      <c r="O781" s="5">
        <f t="shared" si="135"/>
        <v>0.61713584439346159</v>
      </c>
      <c r="P781" s="5">
        <f t="shared" si="136"/>
        <v>1.0224684942399309</v>
      </c>
      <c r="Q781" s="5">
        <f t="shared" si="137"/>
        <v>3753.2205848993181</v>
      </c>
      <c r="Z781" s="4">
        <v>778</v>
      </c>
      <c r="AA781" s="5">
        <f t="shared" si="133"/>
        <v>2085.6905852186442</v>
      </c>
      <c r="AB781" s="5">
        <f t="shared" si="138"/>
        <v>0.9108912992407735</v>
      </c>
      <c r="AC781" s="5">
        <f t="shared" si="139"/>
        <v>0.34285324688525659</v>
      </c>
      <c r="AD781" s="5">
        <f t="shared" si="140"/>
        <v>0.56803805235551685</v>
      </c>
      <c r="AE781" s="5">
        <f t="shared" si="141"/>
        <v>2085.1225471662888</v>
      </c>
    </row>
    <row r="782" spans="12:31" x14ac:dyDescent="0.25">
      <c r="L782" s="4">
        <v>779</v>
      </c>
      <c r="M782" s="5">
        <f t="shared" si="132"/>
        <v>3753.2205848993181</v>
      </c>
      <c r="N782" s="5">
        <f t="shared" si="134"/>
        <v>1.6396043386333925</v>
      </c>
      <c r="O782" s="5">
        <f t="shared" si="135"/>
        <v>0.6169677673807098</v>
      </c>
      <c r="P782" s="5">
        <f t="shared" si="136"/>
        <v>1.0226365712526828</v>
      </c>
      <c r="Q782" s="5">
        <f t="shared" si="137"/>
        <v>3752.1979483280652</v>
      </c>
      <c r="Z782" s="4">
        <v>779</v>
      </c>
      <c r="AA782" s="5">
        <f t="shared" si="133"/>
        <v>2085.1225471662888</v>
      </c>
      <c r="AB782" s="5">
        <f t="shared" si="138"/>
        <v>0.9108912992407735</v>
      </c>
      <c r="AC782" s="5">
        <f t="shared" si="139"/>
        <v>0.34275987076706116</v>
      </c>
      <c r="AD782" s="5">
        <f t="shared" si="140"/>
        <v>0.56813142847371234</v>
      </c>
      <c r="AE782" s="5">
        <f t="shared" si="141"/>
        <v>2084.5544157378149</v>
      </c>
    </row>
    <row r="783" spans="12:31" x14ac:dyDescent="0.25">
      <c r="L783" s="4">
        <v>780</v>
      </c>
      <c r="M783" s="5">
        <f t="shared" si="132"/>
        <v>3752.1979483280652</v>
      </c>
      <c r="N783" s="5">
        <f t="shared" si="134"/>
        <v>1.6396043386333925</v>
      </c>
      <c r="O783" s="5">
        <f t="shared" si="135"/>
        <v>0.61679966273886</v>
      </c>
      <c r="P783" s="5">
        <f t="shared" si="136"/>
        <v>1.0228046758945326</v>
      </c>
      <c r="Q783" s="5">
        <f t="shared" si="137"/>
        <v>3751.1751436521708</v>
      </c>
      <c r="Z783" s="4">
        <v>780</v>
      </c>
      <c r="AA783" s="5">
        <f t="shared" si="133"/>
        <v>2084.5544157378149</v>
      </c>
      <c r="AB783" s="5">
        <f t="shared" si="138"/>
        <v>0.9108912992407735</v>
      </c>
      <c r="AC783" s="5">
        <f t="shared" si="139"/>
        <v>0.34266647929936683</v>
      </c>
      <c r="AD783" s="5">
        <f t="shared" si="140"/>
        <v>0.56822481994140661</v>
      </c>
      <c r="AE783" s="5">
        <f t="shared" si="141"/>
        <v>2083.9861909178735</v>
      </c>
    </row>
    <row r="784" spans="12:31" x14ac:dyDescent="0.25">
      <c r="L784" s="4">
        <v>781</v>
      </c>
      <c r="M784" s="5">
        <f t="shared" si="132"/>
        <v>3751.1751436521708</v>
      </c>
      <c r="N784" s="5">
        <f t="shared" si="134"/>
        <v>1.6396043386333925</v>
      </c>
      <c r="O784" s="5">
        <f t="shared" si="135"/>
        <v>0.6166315304633706</v>
      </c>
      <c r="P784" s="5">
        <f t="shared" si="136"/>
        <v>1.0229728081700218</v>
      </c>
      <c r="Q784" s="5">
        <f t="shared" si="137"/>
        <v>3750.1521708440009</v>
      </c>
      <c r="Z784" s="4">
        <v>781</v>
      </c>
      <c r="AA784" s="5">
        <f t="shared" si="133"/>
        <v>2083.9861909178735</v>
      </c>
      <c r="AB784" s="5">
        <f t="shared" si="138"/>
        <v>0.9108912992407735</v>
      </c>
      <c r="AC784" s="5">
        <f t="shared" si="139"/>
        <v>0.34257307247965046</v>
      </c>
      <c r="AD784" s="5">
        <f t="shared" si="140"/>
        <v>0.56831822676112309</v>
      </c>
      <c r="AE784" s="5">
        <f t="shared" si="141"/>
        <v>2083.4178726911123</v>
      </c>
    </row>
    <row r="785" spans="12:31" x14ac:dyDescent="0.25">
      <c r="L785" s="4">
        <v>782</v>
      </c>
      <c r="M785" s="5">
        <f t="shared" si="132"/>
        <v>3750.1521708440009</v>
      </c>
      <c r="N785" s="5">
        <f t="shared" si="134"/>
        <v>1.6396043386333925</v>
      </c>
      <c r="O785" s="5">
        <f t="shared" si="135"/>
        <v>0.6164633705496988</v>
      </c>
      <c r="P785" s="5">
        <f t="shared" si="136"/>
        <v>1.0231409680836938</v>
      </c>
      <c r="Q785" s="5">
        <f t="shared" si="137"/>
        <v>3749.1290298759172</v>
      </c>
      <c r="Z785" s="4">
        <v>782</v>
      </c>
      <c r="AA785" s="5">
        <f t="shared" si="133"/>
        <v>2083.4178726911123</v>
      </c>
      <c r="AB785" s="5">
        <f t="shared" si="138"/>
        <v>0.9108912992407735</v>
      </c>
      <c r="AC785" s="5">
        <f t="shared" si="139"/>
        <v>0.34247965030538835</v>
      </c>
      <c r="AD785" s="5">
        <f t="shared" si="140"/>
        <v>0.56841164893538521</v>
      </c>
      <c r="AE785" s="5">
        <f t="shared" si="141"/>
        <v>2082.8494610421767</v>
      </c>
    </row>
    <row r="786" spans="12:31" x14ac:dyDescent="0.25">
      <c r="L786" s="4">
        <v>783</v>
      </c>
      <c r="M786" s="5">
        <f t="shared" si="132"/>
        <v>3749.1290298759172</v>
      </c>
      <c r="N786" s="5">
        <f t="shared" si="134"/>
        <v>1.6396043386333925</v>
      </c>
      <c r="O786" s="5">
        <f t="shared" si="135"/>
        <v>0.61629518299330144</v>
      </c>
      <c r="P786" s="5">
        <f t="shared" si="136"/>
        <v>1.0233091556400911</v>
      </c>
      <c r="Q786" s="5">
        <f t="shared" si="137"/>
        <v>3748.1057207202771</v>
      </c>
      <c r="Z786" s="4">
        <v>783</v>
      </c>
      <c r="AA786" s="5">
        <f t="shared" si="133"/>
        <v>2082.8494610421767</v>
      </c>
      <c r="AB786" s="5">
        <f t="shared" si="138"/>
        <v>0.9108912992407735</v>
      </c>
      <c r="AC786" s="5">
        <f t="shared" si="139"/>
        <v>0.34238621277405645</v>
      </c>
      <c r="AD786" s="5">
        <f t="shared" si="140"/>
        <v>0.56850508646671705</v>
      </c>
      <c r="AE786" s="5">
        <f t="shared" si="141"/>
        <v>2082.2809559557099</v>
      </c>
    </row>
    <row r="787" spans="12:31" x14ac:dyDescent="0.25">
      <c r="L787" s="4">
        <v>784</v>
      </c>
      <c r="M787" s="5">
        <f t="shared" si="132"/>
        <v>3748.1057207202771</v>
      </c>
      <c r="N787" s="5">
        <f t="shared" si="134"/>
        <v>1.6396043386333925</v>
      </c>
      <c r="O787" s="5">
        <f t="shared" si="135"/>
        <v>0.61612696778963461</v>
      </c>
      <c r="P787" s="5">
        <f t="shared" si="136"/>
        <v>1.0234773708437579</v>
      </c>
      <c r="Q787" s="5">
        <f t="shared" si="137"/>
        <v>3747.0822433494332</v>
      </c>
      <c r="Z787" s="4">
        <v>784</v>
      </c>
      <c r="AA787" s="5">
        <f t="shared" si="133"/>
        <v>2082.2809559557099</v>
      </c>
      <c r="AB787" s="5">
        <f t="shared" si="138"/>
        <v>0.9108912992407735</v>
      </c>
      <c r="AC787" s="5">
        <f t="shared" si="139"/>
        <v>0.3422927598831304</v>
      </c>
      <c r="AD787" s="5">
        <f t="shared" si="140"/>
        <v>0.56859853935764315</v>
      </c>
      <c r="AE787" s="5">
        <f t="shared" si="141"/>
        <v>2081.7123574163525</v>
      </c>
    </row>
    <row r="788" spans="12:31" x14ac:dyDescent="0.25">
      <c r="L788" s="4">
        <v>785</v>
      </c>
      <c r="M788" s="5">
        <f t="shared" si="132"/>
        <v>3747.0822433494332</v>
      </c>
      <c r="N788" s="5">
        <f t="shared" si="134"/>
        <v>1.6396043386333925</v>
      </c>
      <c r="O788" s="5">
        <f t="shared" si="135"/>
        <v>0.61595872493415338</v>
      </c>
      <c r="P788" s="5">
        <f t="shared" si="136"/>
        <v>1.0236456136992391</v>
      </c>
      <c r="Q788" s="5">
        <f t="shared" si="137"/>
        <v>3746.0585977357341</v>
      </c>
      <c r="Z788" s="4">
        <v>785</v>
      </c>
      <c r="AA788" s="5">
        <f t="shared" si="133"/>
        <v>2081.7123574163525</v>
      </c>
      <c r="AB788" s="5">
        <f t="shared" si="138"/>
        <v>0.9108912992407735</v>
      </c>
      <c r="AC788" s="5">
        <f t="shared" si="139"/>
        <v>0.34219929163008533</v>
      </c>
      <c r="AD788" s="5">
        <f t="shared" si="140"/>
        <v>0.56869200761068817</v>
      </c>
      <c r="AE788" s="5">
        <f t="shared" si="141"/>
        <v>2081.143665408742</v>
      </c>
    </row>
    <row r="789" spans="12:31" x14ac:dyDescent="0.25">
      <c r="L789" s="4">
        <v>786</v>
      </c>
      <c r="M789" s="5">
        <f t="shared" si="132"/>
        <v>3746.0585977357341</v>
      </c>
      <c r="N789" s="5">
        <f t="shared" si="134"/>
        <v>1.6396043386333925</v>
      </c>
      <c r="O789" s="5">
        <f t="shared" si="135"/>
        <v>0.61579045442231251</v>
      </c>
      <c r="P789" s="5">
        <f t="shared" si="136"/>
        <v>1.02381388421108</v>
      </c>
      <c r="Q789" s="5">
        <f t="shared" si="137"/>
        <v>3745.0347838515231</v>
      </c>
      <c r="Z789" s="4">
        <v>786</v>
      </c>
      <c r="AA789" s="5">
        <f t="shared" si="133"/>
        <v>2081.143665408742</v>
      </c>
      <c r="AB789" s="5">
        <f t="shared" si="138"/>
        <v>0.9108912992407735</v>
      </c>
      <c r="AC789" s="5">
        <f t="shared" si="139"/>
        <v>0.34210580801239593</v>
      </c>
      <c r="AD789" s="5">
        <f t="shared" si="140"/>
        <v>0.56878549122837763</v>
      </c>
      <c r="AE789" s="5">
        <f t="shared" si="141"/>
        <v>2080.5748799175135</v>
      </c>
    </row>
    <row r="790" spans="12:31" x14ac:dyDescent="0.25">
      <c r="L790" s="4">
        <v>787</v>
      </c>
      <c r="M790" s="5">
        <f t="shared" si="132"/>
        <v>3745.0347838515231</v>
      </c>
      <c r="N790" s="5">
        <f t="shared" si="134"/>
        <v>1.6396043386333925</v>
      </c>
      <c r="O790" s="5">
        <f t="shared" si="135"/>
        <v>0.61562215624956551</v>
      </c>
      <c r="P790" s="5">
        <f t="shared" si="136"/>
        <v>1.0239821823838269</v>
      </c>
      <c r="Q790" s="5">
        <f t="shared" si="137"/>
        <v>3744.0108016691393</v>
      </c>
      <c r="Z790" s="4">
        <v>787</v>
      </c>
      <c r="AA790" s="5">
        <f t="shared" si="133"/>
        <v>2080.5748799175135</v>
      </c>
      <c r="AB790" s="5">
        <f t="shared" si="138"/>
        <v>0.9108912992407735</v>
      </c>
      <c r="AC790" s="5">
        <f t="shared" si="139"/>
        <v>0.34201230902753649</v>
      </c>
      <c r="AD790" s="5">
        <f t="shared" si="140"/>
        <v>0.56887899021323696</v>
      </c>
      <c r="AE790" s="5">
        <f t="shared" si="141"/>
        <v>2080.0060009273002</v>
      </c>
    </row>
    <row r="791" spans="12:31" x14ac:dyDescent="0.25">
      <c r="L791" s="4">
        <v>788</v>
      </c>
      <c r="M791" s="5">
        <f t="shared" ref="M791:M854" si="142">Q790</f>
        <v>3744.0108016691393</v>
      </c>
      <c r="N791" s="5">
        <f t="shared" si="134"/>
        <v>1.6396043386333925</v>
      </c>
      <c r="O791" s="5">
        <f t="shared" si="135"/>
        <v>0.61545383041136537</v>
      </c>
      <c r="P791" s="5">
        <f t="shared" si="136"/>
        <v>1.0241505082220272</v>
      </c>
      <c r="Q791" s="5">
        <f t="shared" si="137"/>
        <v>3742.9866511609171</v>
      </c>
      <c r="Z791" s="4">
        <v>788</v>
      </c>
      <c r="AA791" s="5">
        <f t="shared" ref="AA791:AA854" si="143">AE790</f>
        <v>2080.0060009273002</v>
      </c>
      <c r="AB791" s="5">
        <f t="shared" si="138"/>
        <v>0.9108912992407735</v>
      </c>
      <c r="AC791" s="5">
        <f t="shared" si="139"/>
        <v>0.34191879467298086</v>
      </c>
      <c r="AD791" s="5">
        <f t="shared" si="140"/>
        <v>0.56897250456779269</v>
      </c>
      <c r="AE791" s="5">
        <f t="shared" si="141"/>
        <v>2079.4370284227325</v>
      </c>
    </row>
    <row r="792" spans="12:31" x14ac:dyDescent="0.25">
      <c r="L792" s="4">
        <v>789</v>
      </c>
      <c r="M792" s="5">
        <f t="shared" si="142"/>
        <v>3742.9866511609171</v>
      </c>
      <c r="N792" s="5">
        <f t="shared" si="134"/>
        <v>1.6396043386333925</v>
      </c>
      <c r="O792" s="5">
        <f t="shared" si="135"/>
        <v>0.61528547690316449</v>
      </c>
      <c r="P792" s="5">
        <f t="shared" si="136"/>
        <v>1.0243188617302281</v>
      </c>
      <c r="Q792" s="5">
        <f t="shared" si="137"/>
        <v>3741.962332299187</v>
      </c>
      <c r="Z792" s="4">
        <v>789</v>
      </c>
      <c r="AA792" s="5">
        <f t="shared" si="143"/>
        <v>2079.4370284227325</v>
      </c>
      <c r="AB792" s="5">
        <f t="shared" si="138"/>
        <v>0.9108912992407735</v>
      </c>
      <c r="AC792" s="5">
        <f t="shared" si="139"/>
        <v>0.34182526494620263</v>
      </c>
      <c r="AD792" s="5">
        <f t="shared" si="140"/>
        <v>0.56906603429457081</v>
      </c>
      <c r="AE792" s="5">
        <f t="shared" si="141"/>
        <v>2078.8679623884377</v>
      </c>
    </row>
    <row r="793" spans="12:31" x14ac:dyDescent="0.25">
      <c r="L793" s="4">
        <v>790</v>
      </c>
      <c r="M793" s="5">
        <f t="shared" si="142"/>
        <v>3741.962332299187</v>
      </c>
      <c r="N793" s="5">
        <f t="shared" si="134"/>
        <v>1.6396043386333925</v>
      </c>
      <c r="O793" s="5">
        <f t="shared" si="135"/>
        <v>0.61511709572041429</v>
      </c>
      <c r="P793" s="5">
        <f t="shared" si="136"/>
        <v>1.0244872429129783</v>
      </c>
      <c r="Q793" s="5">
        <f t="shared" si="137"/>
        <v>3740.937845056274</v>
      </c>
      <c r="Z793" s="4">
        <v>790</v>
      </c>
      <c r="AA793" s="5">
        <f t="shared" si="143"/>
        <v>2078.8679623884377</v>
      </c>
      <c r="AB793" s="5">
        <f t="shared" si="138"/>
        <v>0.9108912992407735</v>
      </c>
      <c r="AC793" s="5">
        <f t="shared" si="139"/>
        <v>0.34173171984467471</v>
      </c>
      <c r="AD793" s="5">
        <f t="shared" si="140"/>
        <v>0.56915957939609885</v>
      </c>
      <c r="AE793" s="5">
        <f t="shared" si="141"/>
        <v>2078.2988028090417</v>
      </c>
    </row>
    <row r="794" spans="12:31" x14ac:dyDescent="0.25">
      <c r="L794" s="4">
        <v>791</v>
      </c>
      <c r="M794" s="5">
        <f t="shared" si="142"/>
        <v>3740.937845056274</v>
      </c>
      <c r="N794" s="5">
        <f t="shared" si="134"/>
        <v>1.6396043386333925</v>
      </c>
      <c r="O794" s="5">
        <f t="shared" si="135"/>
        <v>0.61494868685856563</v>
      </c>
      <c r="P794" s="5">
        <f t="shared" si="136"/>
        <v>1.0246556517748269</v>
      </c>
      <c r="Q794" s="5">
        <f t="shared" si="137"/>
        <v>3739.913189404499</v>
      </c>
      <c r="Z794" s="4">
        <v>791</v>
      </c>
      <c r="AA794" s="5">
        <f t="shared" si="143"/>
        <v>2078.2988028090417</v>
      </c>
      <c r="AB794" s="5">
        <f t="shared" si="138"/>
        <v>0.9108912992407735</v>
      </c>
      <c r="AC794" s="5">
        <f t="shared" si="139"/>
        <v>0.34163815936586989</v>
      </c>
      <c r="AD794" s="5">
        <f t="shared" si="140"/>
        <v>0.56925313987490367</v>
      </c>
      <c r="AE794" s="5">
        <f t="shared" si="141"/>
        <v>2077.7295496691668</v>
      </c>
    </row>
    <row r="795" spans="12:31" x14ac:dyDescent="0.25">
      <c r="L795" s="4">
        <v>792</v>
      </c>
      <c r="M795" s="5">
        <f t="shared" si="142"/>
        <v>3739.913189404499</v>
      </c>
      <c r="N795" s="5">
        <f t="shared" si="134"/>
        <v>1.6396043386333925</v>
      </c>
      <c r="O795" s="5">
        <f t="shared" si="135"/>
        <v>0.61478025031306838</v>
      </c>
      <c r="P795" s="5">
        <f t="shared" si="136"/>
        <v>1.0248240883203241</v>
      </c>
      <c r="Q795" s="5">
        <f t="shared" si="137"/>
        <v>3738.8883653161788</v>
      </c>
      <c r="Z795" s="4">
        <v>792</v>
      </c>
      <c r="AA795" s="5">
        <f t="shared" si="143"/>
        <v>2077.7295496691668</v>
      </c>
      <c r="AB795" s="5">
        <f t="shared" si="138"/>
        <v>0.9108912992407735</v>
      </c>
      <c r="AC795" s="5">
        <f t="shared" si="139"/>
        <v>0.3415445835072603</v>
      </c>
      <c r="AD795" s="5">
        <f t="shared" si="140"/>
        <v>0.56934671573351325</v>
      </c>
      <c r="AE795" s="5">
        <f t="shared" si="141"/>
        <v>2077.1602029534333</v>
      </c>
    </row>
    <row r="796" spans="12:31" x14ac:dyDescent="0.25">
      <c r="L796" s="4">
        <v>793</v>
      </c>
      <c r="M796" s="5">
        <f t="shared" si="142"/>
        <v>3738.8883653161788</v>
      </c>
      <c r="N796" s="5">
        <f t="shared" si="134"/>
        <v>1.6396043386333925</v>
      </c>
      <c r="O796" s="5">
        <f t="shared" si="135"/>
        <v>0.61461178607937184</v>
      </c>
      <c r="P796" s="5">
        <f t="shared" si="136"/>
        <v>1.0249925525540207</v>
      </c>
      <c r="Q796" s="5">
        <f t="shared" si="137"/>
        <v>3737.8633727636247</v>
      </c>
      <c r="Z796" s="4">
        <v>793</v>
      </c>
      <c r="AA796" s="5">
        <f t="shared" si="143"/>
        <v>2077.1602029534333</v>
      </c>
      <c r="AB796" s="5">
        <f t="shared" si="138"/>
        <v>0.9108912992407735</v>
      </c>
      <c r="AC796" s="5">
        <f t="shared" si="139"/>
        <v>0.34145099226631781</v>
      </c>
      <c r="AD796" s="5">
        <f t="shared" si="140"/>
        <v>0.56944030697445569</v>
      </c>
      <c r="AE796" s="5">
        <f t="shared" si="141"/>
        <v>2076.5907626464591</v>
      </c>
    </row>
    <row r="797" spans="12:31" x14ac:dyDescent="0.25">
      <c r="L797" s="4">
        <v>794</v>
      </c>
      <c r="M797" s="5">
        <f t="shared" si="142"/>
        <v>3737.8633727636247</v>
      </c>
      <c r="N797" s="5">
        <f t="shared" si="134"/>
        <v>1.6396043386333925</v>
      </c>
      <c r="O797" s="5">
        <f t="shared" si="135"/>
        <v>0.61444329415292465</v>
      </c>
      <c r="P797" s="5">
        <f t="shared" si="136"/>
        <v>1.025161044480468</v>
      </c>
      <c r="Q797" s="5">
        <f t="shared" si="137"/>
        <v>3736.8382117191441</v>
      </c>
      <c r="Z797" s="4">
        <v>794</v>
      </c>
      <c r="AA797" s="5">
        <f t="shared" si="143"/>
        <v>2076.5907626464591</v>
      </c>
      <c r="AB797" s="5">
        <f t="shared" si="138"/>
        <v>0.9108912992407735</v>
      </c>
      <c r="AC797" s="5">
        <f t="shared" si="139"/>
        <v>0.34135738564051382</v>
      </c>
      <c r="AD797" s="5">
        <f t="shared" si="140"/>
        <v>0.56953391360025973</v>
      </c>
      <c r="AE797" s="5">
        <f t="shared" si="141"/>
        <v>2076.0212287328586</v>
      </c>
    </row>
    <row r="798" spans="12:31" x14ac:dyDescent="0.25">
      <c r="L798" s="4">
        <v>795</v>
      </c>
      <c r="M798" s="5">
        <f t="shared" si="142"/>
        <v>3736.8382117191441</v>
      </c>
      <c r="N798" s="5">
        <f t="shared" si="134"/>
        <v>1.6396043386333925</v>
      </c>
      <c r="O798" s="5">
        <f t="shared" si="135"/>
        <v>0.61427477452917434</v>
      </c>
      <c r="P798" s="5">
        <f t="shared" si="136"/>
        <v>1.0253295641042182</v>
      </c>
      <c r="Q798" s="5">
        <f t="shared" si="137"/>
        <v>3735.8128821550399</v>
      </c>
      <c r="Z798" s="4">
        <v>795</v>
      </c>
      <c r="AA798" s="5">
        <f t="shared" si="143"/>
        <v>2076.0212287328586</v>
      </c>
      <c r="AB798" s="5">
        <f t="shared" si="138"/>
        <v>0.9108912992407735</v>
      </c>
      <c r="AC798" s="5">
        <f t="shared" si="139"/>
        <v>0.34126376362731925</v>
      </c>
      <c r="AD798" s="5">
        <f t="shared" si="140"/>
        <v>0.56962753561345425</v>
      </c>
      <c r="AE798" s="5">
        <f t="shared" si="141"/>
        <v>2075.4516011972451</v>
      </c>
    </row>
    <row r="799" spans="12:31" x14ac:dyDescent="0.25">
      <c r="L799" s="4">
        <v>796</v>
      </c>
      <c r="M799" s="5">
        <f t="shared" si="142"/>
        <v>3735.8128821550399</v>
      </c>
      <c r="N799" s="5">
        <f t="shared" si="134"/>
        <v>1.6396043386333925</v>
      </c>
      <c r="O799" s="5">
        <f t="shared" si="135"/>
        <v>0.61410622720356822</v>
      </c>
      <c r="P799" s="5">
        <f t="shared" si="136"/>
        <v>1.0254981114298243</v>
      </c>
      <c r="Q799" s="5">
        <f t="shared" si="137"/>
        <v>3734.78738404361</v>
      </c>
      <c r="Z799" s="4">
        <v>796</v>
      </c>
      <c r="AA799" s="5">
        <f t="shared" si="143"/>
        <v>2075.4516011972451</v>
      </c>
      <c r="AB799" s="5">
        <f t="shared" si="138"/>
        <v>0.9108912992407735</v>
      </c>
      <c r="AC799" s="5">
        <f t="shared" si="139"/>
        <v>0.34117012622420467</v>
      </c>
      <c r="AD799" s="5">
        <f t="shared" si="140"/>
        <v>0.56972117301656877</v>
      </c>
      <c r="AE799" s="5">
        <f t="shared" si="141"/>
        <v>2074.8818800242284</v>
      </c>
    </row>
    <row r="800" spans="12:31" x14ac:dyDescent="0.25">
      <c r="L800" s="4">
        <v>797</v>
      </c>
      <c r="M800" s="5">
        <f t="shared" si="142"/>
        <v>3734.78738404361</v>
      </c>
      <c r="N800" s="5">
        <f t="shared" si="134"/>
        <v>1.6396043386333925</v>
      </c>
      <c r="O800" s="5">
        <f t="shared" si="135"/>
        <v>0.61393765217155238</v>
      </c>
      <c r="P800" s="5">
        <f t="shared" si="136"/>
        <v>1.02566668646184</v>
      </c>
      <c r="Q800" s="5">
        <f t="shared" si="137"/>
        <v>3733.761717357148</v>
      </c>
      <c r="Z800" s="4">
        <v>797</v>
      </c>
      <c r="AA800" s="5">
        <f t="shared" si="143"/>
        <v>2074.8818800242284</v>
      </c>
      <c r="AB800" s="5">
        <f t="shared" si="138"/>
        <v>0.9108912992407735</v>
      </c>
      <c r="AC800" s="5">
        <f t="shared" si="139"/>
        <v>0.34107647342864028</v>
      </c>
      <c r="AD800" s="5">
        <f t="shared" si="140"/>
        <v>0.56981482581213316</v>
      </c>
      <c r="AE800" s="5">
        <f t="shared" si="141"/>
        <v>2074.3120651984163</v>
      </c>
    </row>
    <row r="801" spans="12:31" x14ac:dyDescent="0.25">
      <c r="L801" s="4">
        <v>798</v>
      </c>
      <c r="M801" s="5">
        <f t="shared" si="142"/>
        <v>3733.761717357148</v>
      </c>
      <c r="N801" s="5">
        <f t="shared" si="134"/>
        <v>1.6396043386333925</v>
      </c>
      <c r="O801" s="5">
        <f t="shared" si="135"/>
        <v>0.61376904942857224</v>
      </c>
      <c r="P801" s="5">
        <f t="shared" si="136"/>
        <v>1.0258352892048204</v>
      </c>
      <c r="Q801" s="5">
        <f t="shared" si="137"/>
        <v>3732.7358820679433</v>
      </c>
      <c r="Z801" s="4">
        <v>798</v>
      </c>
      <c r="AA801" s="5">
        <f t="shared" si="143"/>
        <v>2074.3120651984163</v>
      </c>
      <c r="AB801" s="5">
        <f t="shared" si="138"/>
        <v>0.9108912992407735</v>
      </c>
      <c r="AC801" s="5">
        <f t="shared" si="139"/>
        <v>0.34098280523809582</v>
      </c>
      <c r="AD801" s="5">
        <f t="shared" si="140"/>
        <v>0.56990849400267773</v>
      </c>
      <c r="AE801" s="5">
        <f t="shared" si="141"/>
        <v>2073.7421567044134</v>
      </c>
    </row>
    <row r="802" spans="12:31" x14ac:dyDescent="0.25">
      <c r="L802" s="4">
        <v>799</v>
      </c>
      <c r="M802" s="5">
        <f t="shared" si="142"/>
        <v>3732.7358820679433</v>
      </c>
      <c r="N802" s="5">
        <f t="shared" si="134"/>
        <v>1.6396043386333925</v>
      </c>
      <c r="O802" s="5">
        <f t="shared" si="135"/>
        <v>0.61360041897007289</v>
      </c>
      <c r="P802" s="5">
        <f t="shared" si="136"/>
        <v>1.0260039196633195</v>
      </c>
      <c r="Q802" s="5">
        <f t="shared" si="137"/>
        <v>3731.70987814828</v>
      </c>
      <c r="Z802" s="4">
        <v>799</v>
      </c>
      <c r="AA802" s="5">
        <f t="shared" si="143"/>
        <v>2073.7421567044134</v>
      </c>
      <c r="AB802" s="5">
        <f t="shared" si="138"/>
        <v>0.9108912992407735</v>
      </c>
      <c r="AC802" s="5">
        <f t="shared" si="139"/>
        <v>0.34088912165004059</v>
      </c>
      <c r="AD802" s="5">
        <f t="shared" si="140"/>
        <v>0.57000217759073291</v>
      </c>
      <c r="AE802" s="5">
        <f t="shared" si="141"/>
        <v>2073.1721545268229</v>
      </c>
    </row>
    <row r="803" spans="12:31" x14ac:dyDescent="0.25">
      <c r="L803" s="4">
        <v>800</v>
      </c>
      <c r="M803" s="5">
        <f t="shared" si="142"/>
        <v>3731.70987814828</v>
      </c>
      <c r="N803" s="5">
        <f t="shared" si="134"/>
        <v>1.6396043386333925</v>
      </c>
      <c r="O803" s="5">
        <f t="shared" si="135"/>
        <v>0.61343176079149808</v>
      </c>
      <c r="P803" s="5">
        <f t="shared" si="136"/>
        <v>1.0261725778418944</v>
      </c>
      <c r="Q803" s="5">
        <f t="shared" si="137"/>
        <v>3730.6837055704382</v>
      </c>
      <c r="Z803" s="4">
        <v>800</v>
      </c>
      <c r="AA803" s="5">
        <f t="shared" si="143"/>
        <v>2073.1721545268229</v>
      </c>
      <c r="AB803" s="5">
        <f t="shared" si="138"/>
        <v>0.9108912992407735</v>
      </c>
      <c r="AC803" s="5">
        <f t="shared" si="139"/>
        <v>0.34079542266194351</v>
      </c>
      <c r="AD803" s="5">
        <f t="shared" si="140"/>
        <v>0.57009587657882999</v>
      </c>
      <c r="AE803" s="5">
        <f t="shared" si="141"/>
        <v>2072.6020586502441</v>
      </c>
    </row>
    <row r="804" spans="12:31" x14ac:dyDescent="0.25">
      <c r="L804" s="4">
        <v>801</v>
      </c>
      <c r="M804" s="5">
        <f t="shared" si="142"/>
        <v>3730.6837055704382</v>
      </c>
      <c r="N804" s="5">
        <f t="shared" si="134"/>
        <v>1.6396043386333925</v>
      </c>
      <c r="O804" s="5">
        <f t="shared" si="135"/>
        <v>0.61326307488829124</v>
      </c>
      <c r="P804" s="5">
        <f t="shared" si="136"/>
        <v>1.0263412637451013</v>
      </c>
      <c r="Q804" s="5">
        <f t="shared" si="137"/>
        <v>3729.6573643066931</v>
      </c>
      <c r="Z804" s="4">
        <v>801</v>
      </c>
      <c r="AA804" s="5">
        <f t="shared" si="143"/>
        <v>2072.6020586502441</v>
      </c>
      <c r="AB804" s="5">
        <f t="shared" si="138"/>
        <v>0.9108912992407735</v>
      </c>
      <c r="AC804" s="5">
        <f t="shared" si="139"/>
        <v>0.340701708271273</v>
      </c>
      <c r="AD804" s="5">
        <f t="shared" si="140"/>
        <v>0.5701895909695005</v>
      </c>
      <c r="AE804" s="5">
        <f t="shared" si="141"/>
        <v>2072.0318690592744</v>
      </c>
    </row>
    <row r="805" spans="12:31" x14ac:dyDescent="0.25">
      <c r="L805" s="4">
        <v>802</v>
      </c>
      <c r="M805" s="5">
        <f t="shared" si="142"/>
        <v>3729.6573643066931</v>
      </c>
      <c r="N805" s="5">
        <f t="shared" si="134"/>
        <v>1.6396043386333925</v>
      </c>
      <c r="O805" s="5">
        <f t="shared" si="135"/>
        <v>0.61309436125589478</v>
      </c>
      <c r="P805" s="5">
        <f t="shared" si="136"/>
        <v>1.0265099773774977</v>
      </c>
      <c r="Q805" s="5">
        <f t="shared" si="137"/>
        <v>3728.6308543293158</v>
      </c>
      <c r="Z805" s="4">
        <v>802</v>
      </c>
      <c r="AA805" s="5">
        <f t="shared" si="143"/>
        <v>2072.0318690592744</v>
      </c>
      <c r="AB805" s="5">
        <f t="shared" si="138"/>
        <v>0.9108912992407735</v>
      </c>
      <c r="AC805" s="5">
        <f t="shared" si="139"/>
        <v>0.34060797847549718</v>
      </c>
      <c r="AD805" s="5">
        <f t="shared" si="140"/>
        <v>0.57028332076527632</v>
      </c>
      <c r="AE805" s="5">
        <f t="shared" si="141"/>
        <v>2071.4615857385093</v>
      </c>
    </row>
    <row r="806" spans="12:31" x14ac:dyDescent="0.25">
      <c r="L806" s="4">
        <v>803</v>
      </c>
      <c r="M806" s="5">
        <f t="shared" si="142"/>
        <v>3728.6308543293158</v>
      </c>
      <c r="N806" s="5">
        <f t="shared" si="134"/>
        <v>1.6396043386333925</v>
      </c>
      <c r="O806" s="5">
        <f t="shared" si="135"/>
        <v>0.61292561988975058</v>
      </c>
      <c r="P806" s="5">
        <f t="shared" si="136"/>
        <v>1.0266787187436419</v>
      </c>
      <c r="Q806" s="5">
        <f t="shared" si="137"/>
        <v>3727.6041756105719</v>
      </c>
      <c r="Z806" s="4">
        <v>803</v>
      </c>
      <c r="AA806" s="5">
        <f t="shared" si="143"/>
        <v>2071.4615857385093</v>
      </c>
      <c r="AB806" s="5">
        <f t="shared" si="138"/>
        <v>0.9108912992407735</v>
      </c>
      <c r="AC806" s="5">
        <f t="shared" si="139"/>
        <v>0.34051423327208374</v>
      </c>
      <c r="AD806" s="5">
        <f t="shared" si="140"/>
        <v>0.57037706596868976</v>
      </c>
      <c r="AE806" s="5">
        <f t="shared" si="141"/>
        <v>2070.8912086725404</v>
      </c>
    </row>
    <row r="807" spans="12:31" x14ac:dyDescent="0.25">
      <c r="L807" s="4">
        <v>804</v>
      </c>
      <c r="M807" s="5">
        <f t="shared" si="142"/>
        <v>3727.6041756105719</v>
      </c>
      <c r="N807" s="5">
        <f t="shared" si="134"/>
        <v>1.6396043386333925</v>
      </c>
      <c r="O807" s="5">
        <f t="shared" si="135"/>
        <v>0.61275685078529951</v>
      </c>
      <c r="P807" s="5">
        <f t="shared" si="136"/>
        <v>1.0268474878480931</v>
      </c>
      <c r="Q807" s="5">
        <f t="shared" si="137"/>
        <v>3726.5773281227239</v>
      </c>
      <c r="Z807" s="4">
        <v>804</v>
      </c>
      <c r="AA807" s="5">
        <f t="shared" si="143"/>
        <v>2070.8912086725404</v>
      </c>
      <c r="AB807" s="5">
        <f t="shared" si="138"/>
        <v>0.9108912992407735</v>
      </c>
      <c r="AC807" s="5">
        <f t="shared" si="139"/>
        <v>0.34042047265849978</v>
      </c>
      <c r="AD807" s="5">
        <f t="shared" si="140"/>
        <v>0.57047082658227377</v>
      </c>
      <c r="AE807" s="5">
        <f t="shared" si="141"/>
        <v>2070.3207378459583</v>
      </c>
    </row>
    <row r="808" spans="12:31" x14ac:dyDescent="0.25">
      <c r="L808" s="4">
        <v>805</v>
      </c>
      <c r="M808" s="5">
        <f t="shared" si="142"/>
        <v>3726.5773281227239</v>
      </c>
      <c r="N808" s="5">
        <f t="shared" si="134"/>
        <v>1.6396043386333925</v>
      </c>
      <c r="O808" s="5">
        <f t="shared" si="135"/>
        <v>0.61258805393798199</v>
      </c>
      <c r="P808" s="5">
        <f t="shared" si="136"/>
        <v>1.0270162846954105</v>
      </c>
      <c r="Q808" s="5">
        <f t="shared" si="137"/>
        <v>3725.5503118380284</v>
      </c>
      <c r="Z808" s="4">
        <v>805</v>
      </c>
      <c r="AA808" s="5">
        <f t="shared" si="143"/>
        <v>2070.3207378459583</v>
      </c>
      <c r="AB808" s="5">
        <f t="shared" si="138"/>
        <v>0.9108912992407735</v>
      </c>
      <c r="AC808" s="5">
        <f t="shared" si="139"/>
        <v>0.34032669663221232</v>
      </c>
      <c r="AD808" s="5">
        <f t="shared" si="140"/>
        <v>0.57056460260856112</v>
      </c>
      <c r="AE808" s="5">
        <f t="shared" si="141"/>
        <v>2069.7501732433498</v>
      </c>
    </row>
    <row r="809" spans="12:31" x14ac:dyDescent="0.25">
      <c r="L809" s="4">
        <v>806</v>
      </c>
      <c r="M809" s="5">
        <f t="shared" si="142"/>
        <v>3725.5503118380284</v>
      </c>
      <c r="N809" s="5">
        <f t="shared" si="134"/>
        <v>1.6396043386333925</v>
      </c>
      <c r="O809" s="5">
        <f t="shared" si="135"/>
        <v>0.61241922934323756</v>
      </c>
      <c r="P809" s="5">
        <f t="shared" si="136"/>
        <v>1.0271851092901549</v>
      </c>
      <c r="Q809" s="5">
        <f t="shared" si="137"/>
        <v>3724.5231267287381</v>
      </c>
      <c r="Z809" s="4">
        <v>806</v>
      </c>
      <c r="AA809" s="5">
        <f t="shared" si="143"/>
        <v>2069.7501732433498</v>
      </c>
      <c r="AB809" s="5">
        <f t="shared" si="138"/>
        <v>0.9108912992407735</v>
      </c>
      <c r="AC809" s="5">
        <f t="shared" si="139"/>
        <v>0.34023290519068766</v>
      </c>
      <c r="AD809" s="5">
        <f t="shared" si="140"/>
        <v>0.57065839405008578</v>
      </c>
      <c r="AE809" s="5">
        <f t="shared" si="141"/>
        <v>2069.1795148492997</v>
      </c>
    </row>
    <row r="810" spans="12:31" x14ac:dyDescent="0.25">
      <c r="L810" s="4">
        <v>807</v>
      </c>
      <c r="M810" s="5">
        <f t="shared" si="142"/>
        <v>3724.5231267287381</v>
      </c>
      <c r="N810" s="5">
        <f t="shared" si="134"/>
        <v>1.6396043386333925</v>
      </c>
      <c r="O810" s="5">
        <f t="shared" si="135"/>
        <v>0.61225037699650486</v>
      </c>
      <c r="P810" s="5">
        <f t="shared" si="136"/>
        <v>1.0273539616368876</v>
      </c>
      <c r="Q810" s="5">
        <f t="shared" si="137"/>
        <v>3723.4957727671012</v>
      </c>
      <c r="Z810" s="4">
        <v>807</v>
      </c>
      <c r="AA810" s="5">
        <f t="shared" si="143"/>
        <v>2069.1795148492997</v>
      </c>
      <c r="AB810" s="5">
        <f t="shared" si="138"/>
        <v>0.9108912992407735</v>
      </c>
      <c r="AC810" s="5">
        <f t="shared" si="139"/>
        <v>0.34013909833139172</v>
      </c>
      <c r="AD810" s="5">
        <f t="shared" si="140"/>
        <v>0.57075220090938172</v>
      </c>
      <c r="AE810" s="5">
        <f t="shared" si="141"/>
        <v>2068.6087626483904</v>
      </c>
    </row>
    <row r="811" spans="12:31" x14ac:dyDescent="0.25">
      <c r="L811" s="4">
        <v>808</v>
      </c>
      <c r="M811" s="5">
        <f t="shared" si="142"/>
        <v>3723.4957727671012</v>
      </c>
      <c r="N811" s="5">
        <f t="shared" si="134"/>
        <v>1.6396043386333925</v>
      </c>
      <c r="O811" s="5">
        <f t="shared" si="135"/>
        <v>0.61208149689322211</v>
      </c>
      <c r="P811" s="5">
        <f t="shared" si="136"/>
        <v>1.0275228417401703</v>
      </c>
      <c r="Q811" s="5">
        <f t="shared" si="137"/>
        <v>3722.4682499253609</v>
      </c>
      <c r="Z811" s="4">
        <v>808</v>
      </c>
      <c r="AA811" s="5">
        <f t="shared" si="143"/>
        <v>2068.6087626483904</v>
      </c>
      <c r="AB811" s="5">
        <f t="shared" si="138"/>
        <v>0.9108912992407735</v>
      </c>
      <c r="AC811" s="5">
        <f t="shared" si="139"/>
        <v>0.34004527605179025</v>
      </c>
      <c r="AD811" s="5">
        <f t="shared" si="140"/>
        <v>0.57084602318898325</v>
      </c>
      <c r="AE811" s="5">
        <f t="shared" si="141"/>
        <v>2068.0379166252014</v>
      </c>
    </row>
    <row r="812" spans="12:31" x14ac:dyDescent="0.25">
      <c r="L812" s="4">
        <v>809</v>
      </c>
      <c r="M812" s="5">
        <f t="shared" si="142"/>
        <v>3722.4682499253609</v>
      </c>
      <c r="N812" s="5">
        <f t="shared" si="134"/>
        <v>1.6396043386333925</v>
      </c>
      <c r="O812" s="5">
        <f t="shared" si="135"/>
        <v>0.6119125890288265</v>
      </c>
      <c r="P812" s="5">
        <f t="shared" si="136"/>
        <v>1.0276917496045659</v>
      </c>
      <c r="Q812" s="5">
        <f t="shared" si="137"/>
        <v>3721.4405581757565</v>
      </c>
      <c r="Z812" s="4">
        <v>809</v>
      </c>
      <c r="AA812" s="5">
        <f t="shared" si="143"/>
        <v>2068.0379166252014</v>
      </c>
      <c r="AB812" s="5">
        <f t="shared" si="138"/>
        <v>0.9108912992407735</v>
      </c>
      <c r="AC812" s="5">
        <f t="shared" si="139"/>
        <v>0.33995143834934821</v>
      </c>
      <c r="AD812" s="5">
        <f t="shared" si="140"/>
        <v>0.57093986089142534</v>
      </c>
      <c r="AE812" s="5">
        <f t="shared" si="141"/>
        <v>2067.4669767643099</v>
      </c>
    </row>
    <row r="813" spans="12:31" x14ac:dyDescent="0.25">
      <c r="L813" s="4">
        <v>810</v>
      </c>
      <c r="M813" s="5">
        <f t="shared" si="142"/>
        <v>3721.4405581757565</v>
      </c>
      <c r="N813" s="5">
        <f t="shared" si="134"/>
        <v>1.6396043386333925</v>
      </c>
      <c r="O813" s="5">
        <f t="shared" si="135"/>
        <v>0.61174365339875447</v>
      </c>
      <c r="P813" s="5">
        <f t="shared" si="136"/>
        <v>1.0278606852346379</v>
      </c>
      <c r="Q813" s="5">
        <f t="shared" si="137"/>
        <v>3720.4126974905216</v>
      </c>
      <c r="Z813" s="4">
        <v>810</v>
      </c>
      <c r="AA813" s="5">
        <f t="shared" si="143"/>
        <v>2067.4669767643099</v>
      </c>
      <c r="AB813" s="5">
        <f t="shared" si="138"/>
        <v>0.9108912992407735</v>
      </c>
      <c r="AC813" s="5">
        <f t="shared" si="139"/>
        <v>0.33985758522153042</v>
      </c>
      <c r="AD813" s="5">
        <f t="shared" si="140"/>
        <v>0.57103371401924308</v>
      </c>
      <c r="AE813" s="5">
        <f t="shared" si="141"/>
        <v>2066.8959430502905</v>
      </c>
    </row>
    <row r="814" spans="12:31" x14ac:dyDescent="0.25">
      <c r="L814" s="4">
        <v>811</v>
      </c>
      <c r="M814" s="5">
        <f t="shared" si="142"/>
        <v>3720.4126974905216</v>
      </c>
      <c r="N814" s="5">
        <f t="shared" si="134"/>
        <v>1.6396043386333925</v>
      </c>
      <c r="O814" s="5">
        <f t="shared" si="135"/>
        <v>0.61157468999844189</v>
      </c>
      <c r="P814" s="5">
        <f t="shared" si="136"/>
        <v>1.0280296486349507</v>
      </c>
      <c r="Q814" s="5">
        <f t="shared" si="137"/>
        <v>3719.3846678418868</v>
      </c>
      <c r="Z814" s="4">
        <v>811</v>
      </c>
      <c r="AA814" s="5">
        <f t="shared" si="143"/>
        <v>2066.8959430502905</v>
      </c>
      <c r="AB814" s="5">
        <f t="shared" si="138"/>
        <v>0.9108912992407735</v>
      </c>
      <c r="AC814" s="5">
        <f t="shared" si="139"/>
        <v>0.33976371666580119</v>
      </c>
      <c r="AD814" s="5">
        <f t="shared" si="140"/>
        <v>0.57112758257497231</v>
      </c>
      <c r="AE814" s="5">
        <f t="shared" si="141"/>
        <v>2066.3248154677153</v>
      </c>
    </row>
    <row r="815" spans="12:31" x14ac:dyDescent="0.25">
      <c r="L815" s="4">
        <v>812</v>
      </c>
      <c r="M815" s="5">
        <f t="shared" si="142"/>
        <v>3719.3846678418868</v>
      </c>
      <c r="N815" s="5">
        <f t="shared" si="134"/>
        <v>1.6396043386333925</v>
      </c>
      <c r="O815" s="5">
        <f t="shared" si="135"/>
        <v>0.61140569882332385</v>
      </c>
      <c r="P815" s="5">
        <f t="shared" si="136"/>
        <v>1.0281986398100686</v>
      </c>
      <c r="Q815" s="5">
        <f t="shared" si="137"/>
        <v>3718.3564692020768</v>
      </c>
      <c r="Z815" s="4">
        <v>812</v>
      </c>
      <c r="AA815" s="5">
        <f t="shared" si="143"/>
        <v>2066.3248154677153</v>
      </c>
      <c r="AB815" s="5">
        <f t="shared" si="138"/>
        <v>0.9108912992407735</v>
      </c>
      <c r="AC815" s="5">
        <f t="shared" si="139"/>
        <v>0.33966983267962447</v>
      </c>
      <c r="AD815" s="5">
        <f t="shared" si="140"/>
        <v>0.57122146656114903</v>
      </c>
      <c r="AE815" s="5">
        <f t="shared" si="141"/>
        <v>2065.7535940011544</v>
      </c>
    </row>
    <row r="816" spans="12:31" x14ac:dyDescent="0.25">
      <c r="L816" s="4">
        <v>813</v>
      </c>
      <c r="M816" s="5">
        <f t="shared" si="142"/>
        <v>3718.3564692020768</v>
      </c>
      <c r="N816" s="5">
        <f t="shared" si="134"/>
        <v>1.6396043386333925</v>
      </c>
      <c r="O816" s="5">
        <f t="shared" si="135"/>
        <v>0.61123667986883456</v>
      </c>
      <c r="P816" s="5">
        <f t="shared" si="136"/>
        <v>1.0283676587645578</v>
      </c>
      <c r="Q816" s="5">
        <f t="shared" si="137"/>
        <v>3717.3281015433122</v>
      </c>
      <c r="Z816" s="4">
        <v>813</v>
      </c>
      <c r="AA816" s="5">
        <f t="shared" si="143"/>
        <v>2065.7535940011544</v>
      </c>
      <c r="AB816" s="5">
        <f t="shared" si="138"/>
        <v>0.9108912992407735</v>
      </c>
      <c r="AC816" s="5">
        <f t="shared" si="139"/>
        <v>0.33957593326046376</v>
      </c>
      <c r="AD816" s="5">
        <f t="shared" si="140"/>
        <v>0.57131536598030974</v>
      </c>
      <c r="AE816" s="5">
        <f t="shared" si="141"/>
        <v>2065.182278635174</v>
      </c>
    </row>
    <row r="817" spans="12:31" x14ac:dyDescent="0.25">
      <c r="L817" s="4">
        <v>814</v>
      </c>
      <c r="M817" s="5">
        <f t="shared" si="142"/>
        <v>3717.3281015433122</v>
      </c>
      <c r="N817" s="5">
        <f t="shared" si="134"/>
        <v>1.6396043386333925</v>
      </c>
      <c r="O817" s="5">
        <f t="shared" si="135"/>
        <v>0.61106763313040746</v>
      </c>
      <c r="P817" s="5">
        <f t="shared" si="136"/>
        <v>1.028536705502985</v>
      </c>
      <c r="Q817" s="5">
        <f t="shared" si="137"/>
        <v>3716.2995648378092</v>
      </c>
      <c r="Z817" s="4">
        <v>814</v>
      </c>
      <c r="AA817" s="5">
        <f t="shared" si="143"/>
        <v>2065.182278635174</v>
      </c>
      <c r="AB817" s="5">
        <f t="shared" si="138"/>
        <v>0.9108912992407735</v>
      </c>
      <c r="AC817" s="5">
        <f t="shared" si="139"/>
        <v>0.33948201840578207</v>
      </c>
      <c r="AD817" s="5">
        <f t="shared" si="140"/>
        <v>0.57140928083499143</v>
      </c>
      <c r="AE817" s="5">
        <f t="shared" si="141"/>
        <v>2064.6108693543392</v>
      </c>
    </row>
    <row r="818" spans="12:31" x14ac:dyDescent="0.25">
      <c r="L818" s="4">
        <v>815</v>
      </c>
      <c r="M818" s="5">
        <f t="shared" si="142"/>
        <v>3716.2995648378092</v>
      </c>
      <c r="N818" s="5">
        <f t="shared" si="134"/>
        <v>1.6396043386333925</v>
      </c>
      <c r="O818" s="5">
        <f t="shared" si="135"/>
        <v>0.61089855860347553</v>
      </c>
      <c r="P818" s="5">
        <f t="shared" si="136"/>
        <v>1.0287057800299171</v>
      </c>
      <c r="Q818" s="5">
        <f t="shared" si="137"/>
        <v>3715.270859057779</v>
      </c>
      <c r="Z818" s="4">
        <v>815</v>
      </c>
      <c r="AA818" s="5">
        <f t="shared" si="143"/>
        <v>2064.6108693543392</v>
      </c>
      <c r="AB818" s="5">
        <f t="shared" si="138"/>
        <v>0.9108912992407735</v>
      </c>
      <c r="AC818" s="5">
        <f t="shared" si="139"/>
        <v>0.33938808811304205</v>
      </c>
      <c r="AD818" s="5">
        <f t="shared" si="140"/>
        <v>0.57150321112773139</v>
      </c>
      <c r="AE818" s="5">
        <f t="shared" si="141"/>
        <v>2064.0393661432113</v>
      </c>
    </row>
    <row r="819" spans="12:31" x14ac:dyDescent="0.25">
      <c r="L819" s="4">
        <v>816</v>
      </c>
      <c r="M819" s="5">
        <f t="shared" si="142"/>
        <v>3715.270859057779</v>
      </c>
      <c r="N819" s="5">
        <f t="shared" si="134"/>
        <v>1.6396043386333925</v>
      </c>
      <c r="O819" s="5">
        <f t="shared" si="135"/>
        <v>0.61072945628347053</v>
      </c>
      <c r="P819" s="5">
        <f t="shared" si="136"/>
        <v>1.0288748823499221</v>
      </c>
      <c r="Q819" s="5">
        <f t="shared" si="137"/>
        <v>3714.241984175429</v>
      </c>
      <c r="Z819" s="4">
        <v>816</v>
      </c>
      <c r="AA819" s="5">
        <f t="shared" si="143"/>
        <v>2064.0393661432113</v>
      </c>
      <c r="AB819" s="5">
        <f t="shared" si="138"/>
        <v>0.9108912992407735</v>
      </c>
      <c r="AC819" s="5">
        <f t="shared" si="139"/>
        <v>0.33929414237970595</v>
      </c>
      <c r="AD819" s="5">
        <f t="shared" si="140"/>
        <v>0.5715971568610676</v>
      </c>
      <c r="AE819" s="5">
        <f t="shared" si="141"/>
        <v>2063.4677689863502</v>
      </c>
    </row>
    <row r="820" spans="12:31" x14ac:dyDescent="0.25">
      <c r="L820" s="4">
        <v>817</v>
      </c>
      <c r="M820" s="5">
        <f t="shared" si="142"/>
        <v>3714.241984175429</v>
      </c>
      <c r="N820" s="5">
        <f t="shared" si="134"/>
        <v>1.6396043386333925</v>
      </c>
      <c r="O820" s="5">
        <f t="shared" si="135"/>
        <v>0.61056032616582401</v>
      </c>
      <c r="P820" s="5">
        <f t="shared" si="136"/>
        <v>1.0290440124675686</v>
      </c>
      <c r="Q820" s="5">
        <f t="shared" si="137"/>
        <v>3713.2129401629613</v>
      </c>
      <c r="Z820" s="4">
        <v>817</v>
      </c>
      <c r="AA820" s="5">
        <f t="shared" si="143"/>
        <v>2063.4677689863502</v>
      </c>
      <c r="AB820" s="5">
        <f t="shared" si="138"/>
        <v>0.9108912992407735</v>
      </c>
      <c r="AC820" s="5">
        <f t="shared" si="139"/>
        <v>0.33920018120323564</v>
      </c>
      <c r="AD820" s="5">
        <f t="shared" si="140"/>
        <v>0.57169111803753792</v>
      </c>
      <c r="AE820" s="5">
        <f t="shared" si="141"/>
        <v>2062.8960778683127</v>
      </c>
    </row>
    <row r="821" spans="12:31" x14ac:dyDescent="0.25">
      <c r="L821" s="4">
        <v>818</v>
      </c>
      <c r="M821" s="5">
        <f t="shared" si="142"/>
        <v>3713.2129401629613</v>
      </c>
      <c r="N821" s="5">
        <f t="shared" si="134"/>
        <v>1.6396043386333925</v>
      </c>
      <c r="O821" s="5">
        <f t="shared" si="135"/>
        <v>0.61039116824596629</v>
      </c>
      <c r="P821" s="5">
        <f t="shared" si="136"/>
        <v>1.0292131703874263</v>
      </c>
      <c r="Q821" s="5">
        <f t="shared" si="137"/>
        <v>3712.1837269925741</v>
      </c>
      <c r="Z821" s="4">
        <v>818</v>
      </c>
      <c r="AA821" s="5">
        <f t="shared" si="143"/>
        <v>2062.8960778683127</v>
      </c>
      <c r="AB821" s="5">
        <f t="shared" si="138"/>
        <v>0.9108912992407735</v>
      </c>
      <c r="AC821" s="5">
        <f t="shared" si="139"/>
        <v>0.33910620458109247</v>
      </c>
      <c r="AD821" s="5">
        <f t="shared" si="140"/>
        <v>0.57178509465968097</v>
      </c>
      <c r="AE821" s="5">
        <f t="shared" si="141"/>
        <v>2062.3242927736528</v>
      </c>
    </row>
    <row r="822" spans="12:31" x14ac:dyDescent="0.25">
      <c r="L822" s="4">
        <v>819</v>
      </c>
      <c r="M822" s="5">
        <f t="shared" si="142"/>
        <v>3712.1837269925741</v>
      </c>
      <c r="N822" s="5">
        <f t="shared" si="134"/>
        <v>1.6396043386333925</v>
      </c>
      <c r="O822" s="5">
        <f t="shared" si="135"/>
        <v>0.61022198251932724</v>
      </c>
      <c r="P822" s="5">
        <f t="shared" si="136"/>
        <v>1.0293823561140654</v>
      </c>
      <c r="Q822" s="5">
        <f t="shared" si="137"/>
        <v>3711.1543446364599</v>
      </c>
      <c r="Z822" s="4">
        <v>819</v>
      </c>
      <c r="AA822" s="5">
        <f t="shared" si="143"/>
        <v>2062.3242927736528</v>
      </c>
      <c r="AB822" s="5">
        <f t="shared" si="138"/>
        <v>0.9108912992407735</v>
      </c>
      <c r="AC822" s="5">
        <f t="shared" si="139"/>
        <v>0.33901221251073743</v>
      </c>
      <c r="AD822" s="5">
        <f t="shared" si="140"/>
        <v>0.57187908673003607</v>
      </c>
      <c r="AE822" s="5">
        <f t="shared" si="141"/>
        <v>2061.7524136869229</v>
      </c>
    </row>
    <row r="823" spans="12:31" x14ac:dyDescent="0.25">
      <c r="L823" s="4">
        <v>820</v>
      </c>
      <c r="M823" s="5">
        <f t="shared" si="142"/>
        <v>3711.1543446364599</v>
      </c>
      <c r="N823" s="5">
        <f t="shared" si="134"/>
        <v>1.6396043386333925</v>
      </c>
      <c r="O823" s="5">
        <f t="shared" si="135"/>
        <v>0.61005276898133587</v>
      </c>
      <c r="P823" s="5">
        <f t="shared" si="136"/>
        <v>1.0295515696520567</v>
      </c>
      <c r="Q823" s="5">
        <f t="shared" si="137"/>
        <v>3710.1247930668078</v>
      </c>
      <c r="Z823" s="4">
        <v>820</v>
      </c>
      <c r="AA823" s="5">
        <f t="shared" si="143"/>
        <v>2061.7524136869229</v>
      </c>
      <c r="AB823" s="5">
        <f t="shared" si="138"/>
        <v>0.9108912992407735</v>
      </c>
      <c r="AC823" s="5">
        <f t="shared" si="139"/>
        <v>0.33891820498963116</v>
      </c>
      <c r="AD823" s="5">
        <f t="shared" si="140"/>
        <v>0.57197309425114229</v>
      </c>
      <c r="AE823" s="5">
        <f t="shared" si="141"/>
        <v>2061.1804405926719</v>
      </c>
    </row>
    <row r="824" spans="12:31" x14ac:dyDescent="0.25">
      <c r="L824" s="4">
        <v>821</v>
      </c>
      <c r="M824" s="5">
        <f t="shared" si="142"/>
        <v>3710.1247930668078</v>
      </c>
      <c r="N824" s="5">
        <f t="shared" si="134"/>
        <v>1.6396043386333925</v>
      </c>
      <c r="O824" s="5">
        <f t="shared" si="135"/>
        <v>0.60988352762742049</v>
      </c>
      <c r="P824" s="5">
        <f t="shared" si="136"/>
        <v>1.0297208110059719</v>
      </c>
      <c r="Q824" s="5">
        <f t="shared" si="137"/>
        <v>3709.0950722558018</v>
      </c>
      <c r="Z824" s="4">
        <v>821</v>
      </c>
      <c r="AA824" s="5">
        <f t="shared" si="143"/>
        <v>2061.1804405926719</v>
      </c>
      <c r="AB824" s="5">
        <f t="shared" si="138"/>
        <v>0.9108912992407735</v>
      </c>
      <c r="AC824" s="5">
        <f t="shared" si="139"/>
        <v>0.33882418201523373</v>
      </c>
      <c r="AD824" s="5">
        <f t="shared" si="140"/>
        <v>0.57206711722553982</v>
      </c>
      <c r="AE824" s="5">
        <f t="shared" si="141"/>
        <v>2060.6083734754461</v>
      </c>
    </row>
    <row r="825" spans="12:31" x14ac:dyDescent="0.25">
      <c r="L825" s="4">
        <v>822</v>
      </c>
      <c r="M825" s="5">
        <f t="shared" si="142"/>
        <v>3709.0950722558018</v>
      </c>
      <c r="N825" s="5">
        <f t="shared" si="134"/>
        <v>1.6396043386333925</v>
      </c>
      <c r="O825" s="5">
        <f t="shared" si="135"/>
        <v>0.60971425845300853</v>
      </c>
      <c r="P825" s="5">
        <f t="shared" si="136"/>
        <v>1.0298900801803841</v>
      </c>
      <c r="Q825" s="5">
        <f t="shared" si="137"/>
        <v>3708.0651821756214</v>
      </c>
      <c r="Z825" s="4">
        <v>822</v>
      </c>
      <c r="AA825" s="5">
        <f t="shared" si="143"/>
        <v>2060.6083734754461</v>
      </c>
      <c r="AB825" s="5">
        <f t="shared" si="138"/>
        <v>0.9108912992407735</v>
      </c>
      <c r="AC825" s="5">
        <f t="shared" si="139"/>
        <v>0.33873014358500486</v>
      </c>
      <c r="AD825" s="5">
        <f t="shared" si="140"/>
        <v>0.57216115565576864</v>
      </c>
      <c r="AE825" s="5">
        <f t="shared" si="141"/>
        <v>2060.0362123197901</v>
      </c>
    </row>
    <row r="826" spans="12:31" x14ac:dyDescent="0.25">
      <c r="L826" s="4">
        <v>823</v>
      </c>
      <c r="M826" s="5">
        <f t="shared" si="142"/>
        <v>3708.0651821756214</v>
      </c>
      <c r="N826" s="5">
        <f t="shared" si="134"/>
        <v>1.6396043386333925</v>
      </c>
      <c r="O826" s="5">
        <f t="shared" si="135"/>
        <v>0.60954496145352688</v>
      </c>
      <c r="P826" s="5">
        <f t="shared" si="136"/>
        <v>1.0300593771798656</v>
      </c>
      <c r="Q826" s="5">
        <f t="shared" si="137"/>
        <v>3707.0351227984415</v>
      </c>
      <c r="Z826" s="4">
        <v>823</v>
      </c>
      <c r="AA826" s="5">
        <f t="shared" si="143"/>
        <v>2060.0362123197901</v>
      </c>
      <c r="AB826" s="5">
        <f t="shared" si="138"/>
        <v>0.9108912992407735</v>
      </c>
      <c r="AC826" s="5">
        <f t="shared" si="139"/>
        <v>0.33863608969640385</v>
      </c>
      <c r="AD826" s="5">
        <f t="shared" si="140"/>
        <v>0.57225520954436959</v>
      </c>
      <c r="AE826" s="5">
        <f t="shared" si="141"/>
        <v>2059.4639571102457</v>
      </c>
    </row>
    <row r="827" spans="12:31" x14ac:dyDescent="0.25">
      <c r="L827" s="4">
        <v>824</v>
      </c>
      <c r="M827" s="5">
        <f t="shared" si="142"/>
        <v>3707.0351227984415</v>
      </c>
      <c r="N827" s="5">
        <f t="shared" si="134"/>
        <v>1.6396043386333925</v>
      </c>
      <c r="O827" s="5">
        <f t="shared" si="135"/>
        <v>0.60937563662440142</v>
      </c>
      <c r="P827" s="5">
        <f t="shared" si="136"/>
        <v>1.0302287020089911</v>
      </c>
      <c r="Q827" s="5">
        <f t="shared" si="137"/>
        <v>3706.0048940964325</v>
      </c>
      <c r="Z827" s="4">
        <v>824</v>
      </c>
      <c r="AA827" s="5">
        <f t="shared" si="143"/>
        <v>2059.4639571102457</v>
      </c>
      <c r="AB827" s="5">
        <f t="shared" si="138"/>
        <v>0.9108912992407735</v>
      </c>
      <c r="AC827" s="5">
        <f t="shared" si="139"/>
        <v>0.33854202034688974</v>
      </c>
      <c r="AD827" s="5">
        <f t="shared" si="140"/>
        <v>0.57234927889388376</v>
      </c>
      <c r="AE827" s="5">
        <f t="shared" si="141"/>
        <v>2058.8916078313518</v>
      </c>
    </row>
    <row r="828" spans="12:31" x14ac:dyDescent="0.25">
      <c r="L828" s="4">
        <v>825</v>
      </c>
      <c r="M828" s="5">
        <f t="shared" si="142"/>
        <v>3706.0048940964325</v>
      </c>
      <c r="N828" s="5">
        <f t="shared" si="134"/>
        <v>1.6396043386333925</v>
      </c>
      <c r="O828" s="5">
        <f t="shared" si="135"/>
        <v>0.60920628396105747</v>
      </c>
      <c r="P828" s="5">
        <f t="shared" si="136"/>
        <v>1.030398054672335</v>
      </c>
      <c r="Q828" s="5">
        <f t="shared" si="137"/>
        <v>3704.9744960417602</v>
      </c>
      <c r="Z828" s="4">
        <v>825</v>
      </c>
      <c r="AA828" s="5">
        <f t="shared" si="143"/>
        <v>2058.8916078313518</v>
      </c>
      <c r="AB828" s="5">
        <f t="shared" si="138"/>
        <v>0.9108912992407735</v>
      </c>
      <c r="AC828" s="5">
        <f t="shared" si="139"/>
        <v>0.33844793553392089</v>
      </c>
      <c r="AD828" s="5">
        <f t="shared" si="140"/>
        <v>0.57244336370685267</v>
      </c>
      <c r="AE828" s="5">
        <f t="shared" si="141"/>
        <v>2058.3191644676449</v>
      </c>
    </row>
    <row r="829" spans="12:31" x14ac:dyDescent="0.25">
      <c r="L829" s="4">
        <v>826</v>
      </c>
      <c r="M829" s="5">
        <f t="shared" si="142"/>
        <v>3704.9744960417602</v>
      </c>
      <c r="N829" s="5">
        <f t="shared" si="134"/>
        <v>1.6396043386333925</v>
      </c>
      <c r="O829" s="5">
        <f t="shared" si="135"/>
        <v>0.60903690345891948</v>
      </c>
      <c r="P829" s="5">
        <f t="shared" si="136"/>
        <v>1.0305674351744729</v>
      </c>
      <c r="Q829" s="5">
        <f t="shared" si="137"/>
        <v>3703.9439286065858</v>
      </c>
      <c r="Z829" s="4">
        <v>826</v>
      </c>
      <c r="AA829" s="5">
        <f t="shared" si="143"/>
        <v>2058.3191644676449</v>
      </c>
      <c r="AB829" s="5">
        <f t="shared" si="138"/>
        <v>0.9108912992407735</v>
      </c>
      <c r="AC829" s="5">
        <f t="shared" si="139"/>
        <v>0.33835383525495533</v>
      </c>
      <c r="AD829" s="5">
        <f t="shared" si="140"/>
        <v>0.57253746398581817</v>
      </c>
      <c r="AE829" s="5">
        <f t="shared" si="141"/>
        <v>2057.7466270036589</v>
      </c>
    </row>
    <row r="830" spans="12:31" x14ac:dyDescent="0.25">
      <c r="L830" s="4">
        <v>827</v>
      </c>
      <c r="M830" s="5">
        <f t="shared" si="142"/>
        <v>3703.9439286065858</v>
      </c>
      <c r="N830" s="5">
        <f t="shared" si="134"/>
        <v>1.6396043386333925</v>
      </c>
      <c r="O830" s="5">
        <f t="shared" si="135"/>
        <v>0.60886749511341143</v>
      </c>
      <c r="P830" s="5">
        <f t="shared" si="136"/>
        <v>1.0307368435199811</v>
      </c>
      <c r="Q830" s="5">
        <f t="shared" si="137"/>
        <v>3702.9131917630657</v>
      </c>
      <c r="Z830" s="4">
        <v>827</v>
      </c>
      <c r="AA830" s="5">
        <f t="shared" si="143"/>
        <v>2057.7466270036589</v>
      </c>
      <c r="AB830" s="5">
        <f t="shared" si="138"/>
        <v>0.9108912992407735</v>
      </c>
      <c r="AC830" s="5">
        <f t="shared" si="139"/>
        <v>0.33825971950745076</v>
      </c>
      <c r="AD830" s="5">
        <f t="shared" si="140"/>
        <v>0.57263157973332279</v>
      </c>
      <c r="AE830" s="5">
        <f t="shared" si="141"/>
        <v>2057.1739954239256</v>
      </c>
    </row>
    <row r="831" spans="12:31" x14ac:dyDescent="0.25">
      <c r="L831" s="4">
        <v>828</v>
      </c>
      <c r="M831" s="5">
        <f t="shared" si="142"/>
        <v>3702.9131917630657</v>
      </c>
      <c r="N831" s="5">
        <f t="shared" si="134"/>
        <v>1.6396043386333925</v>
      </c>
      <c r="O831" s="5">
        <f t="shared" si="135"/>
        <v>0.60869805891995599</v>
      </c>
      <c r="P831" s="5">
        <f t="shared" si="136"/>
        <v>1.0309062797134365</v>
      </c>
      <c r="Q831" s="5">
        <f t="shared" si="137"/>
        <v>3701.8822854833525</v>
      </c>
      <c r="Z831" s="4">
        <v>828</v>
      </c>
      <c r="AA831" s="5">
        <f t="shared" si="143"/>
        <v>2057.1739954239256</v>
      </c>
      <c r="AB831" s="5">
        <f t="shared" si="138"/>
        <v>0.9108912992407735</v>
      </c>
      <c r="AC831" s="5">
        <f t="shared" si="139"/>
        <v>0.3381655882888645</v>
      </c>
      <c r="AD831" s="5">
        <f t="shared" si="140"/>
        <v>0.57272571095190905</v>
      </c>
      <c r="AE831" s="5">
        <f t="shared" si="141"/>
        <v>2056.6012697129736</v>
      </c>
    </row>
    <row r="832" spans="12:31" x14ac:dyDescent="0.25">
      <c r="L832" s="4">
        <v>829</v>
      </c>
      <c r="M832" s="5">
        <f t="shared" si="142"/>
        <v>3701.8822854833525</v>
      </c>
      <c r="N832" s="5">
        <f t="shared" si="134"/>
        <v>1.6396043386333925</v>
      </c>
      <c r="O832" s="5">
        <f t="shared" si="135"/>
        <v>0.60852859487397581</v>
      </c>
      <c r="P832" s="5">
        <f t="shared" si="136"/>
        <v>1.0310757437594167</v>
      </c>
      <c r="Q832" s="5">
        <f t="shared" si="137"/>
        <v>3700.8512097395928</v>
      </c>
      <c r="Z832" s="4">
        <v>829</v>
      </c>
      <c r="AA832" s="5">
        <f t="shared" si="143"/>
        <v>2056.6012697129736</v>
      </c>
      <c r="AB832" s="5">
        <f t="shared" si="138"/>
        <v>0.9108912992407735</v>
      </c>
      <c r="AC832" s="5">
        <f t="shared" si="139"/>
        <v>0.3380714415966532</v>
      </c>
      <c r="AD832" s="5">
        <f t="shared" si="140"/>
        <v>0.57281985764412036</v>
      </c>
      <c r="AE832" s="5">
        <f t="shared" si="141"/>
        <v>2056.0284498553297</v>
      </c>
    </row>
    <row r="833" spans="12:31" x14ac:dyDescent="0.25">
      <c r="L833" s="4">
        <v>830</v>
      </c>
      <c r="M833" s="5">
        <f t="shared" si="142"/>
        <v>3700.8512097395928</v>
      </c>
      <c r="N833" s="5">
        <f t="shared" si="134"/>
        <v>1.6396043386333925</v>
      </c>
      <c r="O833" s="5">
        <f t="shared" si="135"/>
        <v>0.60835910297089202</v>
      </c>
      <c r="P833" s="5">
        <f t="shared" si="136"/>
        <v>1.0312452356625004</v>
      </c>
      <c r="Q833" s="5">
        <f t="shared" si="137"/>
        <v>3699.8199645039304</v>
      </c>
      <c r="Z833" s="4">
        <v>830</v>
      </c>
      <c r="AA833" s="5">
        <f t="shared" si="143"/>
        <v>2056.0284498553297</v>
      </c>
      <c r="AB833" s="5">
        <f t="shared" si="138"/>
        <v>0.9108912992407735</v>
      </c>
      <c r="AC833" s="5">
        <f t="shared" si="139"/>
        <v>0.33797727942827338</v>
      </c>
      <c r="AD833" s="5">
        <f t="shared" si="140"/>
        <v>0.57291401981250012</v>
      </c>
      <c r="AE833" s="5">
        <f t="shared" si="141"/>
        <v>2055.4555358355174</v>
      </c>
    </row>
    <row r="834" spans="12:31" x14ac:dyDescent="0.25">
      <c r="L834" s="4">
        <v>831</v>
      </c>
      <c r="M834" s="5">
        <f t="shared" si="142"/>
        <v>3699.8199645039304</v>
      </c>
      <c r="N834" s="5">
        <f t="shared" si="134"/>
        <v>1.6396043386333925</v>
      </c>
      <c r="O834" s="5">
        <f t="shared" si="135"/>
        <v>0.60818958320612559</v>
      </c>
      <c r="P834" s="5">
        <f t="shared" si="136"/>
        <v>1.0314147554272668</v>
      </c>
      <c r="Q834" s="5">
        <f t="shared" si="137"/>
        <v>3698.7885497485031</v>
      </c>
      <c r="Z834" s="4">
        <v>831</v>
      </c>
      <c r="AA834" s="5">
        <f t="shared" si="143"/>
        <v>2055.4555358355174</v>
      </c>
      <c r="AB834" s="5">
        <f t="shared" si="138"/>
        <v>0.9108912992407735</v>
      </c>
      <c r="AC834" s="5">
        <f t="shared" si="139"/>
        <v>0.33788310178118097</v>
      </c>
      <c r="AD834" s="5">
        <f t="shared" si="140"/>
        <v>0.57300819745959253</v>
      </c>
      <c r="AE834" s="5">
        <f t="shared" si="141"/>
        <v>2054.8825276380576</v>
      </c>
    </row>
    <row r="835" spans="12:31" x14ac:dyDescent="0.25">
      <c r="L835" s="4">
        <v>832</v>
      </c>
      <c r="M835" s="5">
        <f t="shared" si="142"/>
        <v>3698.7885497485031</v>
      </c>
      <c r="N835" s="5">
        <f t="shared" si="134"/>
        <v>1.6396043386333925</v>
      </c>
      <c r="O835" s="5">
        <f t="shared" si="135"/>
        <v>0.60802003557509643</v>
      </c>
      <c r="P835" s="5">
        <f t="shared" si="136"/>
        <v>1.0315843030582961</v>
      </c>
      <c r="Q835" s="5">
        <f t="shared" si="137"/>
        <v>3697.7569654454446</v>
      </c>
      <c r="Z835" s="4">
        <v>832</v>
      </c>
      <c r="AA835" s="5">
        <f t="shared" si="143"/>
        <v>2054.8825276380576</v>
      </c>
      <c r="AB835" s="5">
        <f t="shared" si="138"/>
        <v>0.9108912992407735</v>
      </c>
      <c r="AC835" s="5">
        <f t="shared" si="139"/>
        <v>0.3377889086528314</v>
      </c>
      <c r="AD835" s="5">
        <f t="shared" si="140"/>
        <v>0.5731023905879421</v>
      </c>
      <c r="AE835" s="5">
        <f t="shared" si="141"/>
        <v>2054.3094252474698</v>
      </c>
    </row>
    <row r="836" spans="12:31" x14ac:dyDescent="0.25">
      <c r="L836" s="4">
        <v>833</v>
      </c>
      <c r="M836" s="5">
        <f t="shared" si="142"/>
        <v>3697.7569654454446</v>
      </c>
      <c r="N836" s="5">
        <f t="shared" si="134"/>
        <v>1.6396043386333925</v>
      </c>
      <c r="O836" s="5">
        <f t="shared" si="135"/>
        <v>0.60785046007322374</v>
      </c>
      <c r="P836" s="5">
        <f t="shared" si="136"/>
        <v>1.0317538785601688</v>
      </c>
      <c r="Q836" s="5">
        <f t="shared" si="137"/>
        <v>3696.7252115668844</v>
      </c>
      <c r="Z836" s="4">
        <v>833</v>
      </c>
      <c r="AA836" s="5">
        <f t="shared" si="143"/>
        <v>2054.3094252474698</v>
      </c>
      <c r="AB836" s="5">
        <f t="shared" si="138"/>
        <v>0.9108912992407735</v>
      </c>
      <c r="AC836" s="5">
        <f t="shared" si="139"/>
        <v>0.33769470004067997</v>
      </c>
      <c r="AD836" s="5">
        <f t="shared" si="140"/>
        <v>0.57319659920009358</v>
      </c>
      <c r="AE836" s="5">
        <f t="shared" si="141"/>
        <v>2053.7362286482698</v>
      </c>
    </row>
    <row r="837" spans="12:31" x14ac:dyDescent="0.25">
      <c r="L837" s="4">
        <v>834</v>
      </c>
      <c r="M837" s="5">
        <f t="shared" si="142"/>
        <v>3696.7252115668844</v>
      </c>
      <c r="N837" s="5">
        <f t="shared" ref="N837:N900" si="144">$C$28</f>
        <v>1.6396043386333925</v>
      </c>
      <c r="O837" s="5">
        <f t="shared" ref="O837:O900" si="145">$C$15*M837</f>
        <v>0.6076808566959262</v>
      </c>
      <c r="P837" s="5">
        <f t="shared" ref="P837:P900" si="146">N837-O837</f>
        <v>1.0319234819374663</v>
      </c>
      <c r="Q837" s="5">
        <f t="shared" ref="Q837:Q900" si="147">M837-P837</f>
        <v>3695.6932880849467</v>
      </c>
      <c r="Z837" s="4">
        <v>834</v>
      </c>
      <c r="AA837" s="5">
        <f t="shared" si="143"/>
        <v>2053.7362286482698</v>
      </c>
      <c r="AB837" s="5">
        <f t="shared" ref="AB837:AB900" si="148">$C$40</f>
        <v>0.9108912992407735</v>
      </c>
      <c r="AC837" s="5">
        <f t="shared" ref="AC837:AC900" si="149">$C$15*AA837</f>
        <v>0.33760047594218134</v>
      </c>
      <c r="AD837" s="5">
        <f t="shared" ref="AD837:AD900" si="150">AB837-AC837</f>
        <v>0.57329082329859216</v>
      </c>
      <c r="AE837" s="5">
        <f t="shared" ref="AE837:AE900" si="151">AA837-AD837</f>
        <v>2053.1629378249713</v>
      </c>
    </row>
    <row r="838" spans="12:31" x14ac:dyDescent="0.25">
      <c r="L838" s="4">
        <v>835</v>
      </c>
      <c r="M838" s="5">
        <f t="shared" si="142"/>
        <v>3695.6932880849467</v>
      </c>
      <c r="N838" s="5">
        <f t="shared" si="144"/>
        <v>1.6396043386333925</v>
      </c>
      <c r="O838" s="5">
        <f t="shared" si="145"/>
        <v>0.60751122543862135</v>
      </c>
      <c r="P838" s="5">
        <f t="shared" si="146"/>
        <v>1.032093113194771</v>
      </c>
      <c r="Q838" s="5">
        <f t="shared" si="147"/>
        <v>3694.6611949717521</v>
      </c>
      <c r="Z838" s="4">
        <v>835</v>
      </c>
      <c r="AA838" s="5">
        <f t="shared" si="143"/>
        <v>2053.1629378249713</v>
      </c>
      <c r="AB838" s="5">
        <f t="shared" si="148"/>
        <v>0.9108912992407735</v>
      </c>
      <c r="AC838" s="5">
        <f t="shared" si="149"/>
        <v>0.33750623635478982</v>
      </c>
      <c r="AD838" s="5">
        <f t="shared" si="150"/>
        <v>0.57338506288598368</v>
      </c>
      <c r="AE838" s="5">
        <f t="shared" si="151"/>
        <v>2052.5895527620855</v>
      </c>
    </row>
    <row r="839" spans="12:31" x14ac:dyDescent="0.25">
      <c r="L839" s="4">
        <v>836</v>
      </c>
      <c r="M839" s="5">
        <f t="shared" si="142"/>
        <v>3694.6611949717521</v>
      </c>
      <c r="N839" s="5">
        <f t="shared" si="144"/>
        <v>1.6396043386333925</v>
      </c>
      <c r="O839" s="5">
        <f t="shared" si="145"/>
        <v>0.60734156629672642</v>
      </c>
      <c r="P839" s="5">
        <f t="shared" si="146"/>
        <v>1.032262772336666</v>
      </c>
      <c r="Q839" s="5">
        <f t="shared" si="147"/>
        <v>3693.6289321994154</v>
      </c>
      <c r="Z839" s="4">
        <v>836</v>
      </c>
      <c r="AA839" s="5">
        <f t="shared" si="143"/>
        <v>2052.5895527620855</v>
      </c>
      <c r="AB839" s="5">
        <f t="shared" si="148"/>
        <v>0.9108912992407735</v>
      </c>
      <c r="AC839" s="5">
        <f t="shared" si="149"/>
        <v>0.33741198127595928</v>
      </c>
      <c r="AD839" s="5">
        <f t="shared" si="150"/>
        <v>0.57347931796481422</v>
      </c>
      <c r="AE839" s="5">
        <f t="shared" si="151"/>
        <v>2052.0160734441206</v>
      </c>
    </row>
    <row r="840" spans="12:31" x14ac:dyDescent="0.25">
      <c r="L840" s="4">
        <v>837</v>
      </c>
      <c r="M840" s="5">
        <f t="shared" si="142"/>
        <v>3693.6289321994154</v>
      </c>
      <c r="N840" s="5">
        <f t="shared" si="144"/>
        <v>1.6396043386333925</v>
      </c>
      <c r="O840" s="5">
        <f t="shared" si="145"/>
        <v>0.6071718792656573</v>
      </c>
      <c r="P840" s="5">
        <f t="shared" si="146"/>
        <v>1.0324324593677352</v>
      </c>
      <c r="Q840" s="5">
        <f t="shared" si="147"/>
        <v>3692.5964997400479</v>
      </c>
      <c r="Z840" s="4">
        <v>837</v>
      </c>
      <c r="AA840" s="5">
        <f t="shared" si="143"/>
        <v>2052.0160734441206</v>
      </c>
      <c r="AB840" s="5">
        <f t="shared" si="148"/>
        <v>0.9108912992407735</v>
      </c>
      <c r="AC840" s="5">
        <f t="shared" si="149"/>
        <v>0.33731771070314315</v>
      </c>
      <c r="AD840" s="5">
        <f t="shared" si="150"/>
        <v>0.5735735885376303</v>
      </c>
      <c r="AE840" s="5">
        <f t="shared" si="151"/>
        <v>2051.4424998555828</v>
      </c>
    </row>
    <row r="841" spans="12:31" x14ac:dyDescent="0.25">
      <c r="L841" s="4">
        <v>838</v>
      </c>
      <c r="M841" s="5">
        <f t="shared" si="142"/>
        <v>3692.5964997400479</v>
      </c>
      <c r="N841" s="5">
        <f t="shared" si="144"/>
        <v>1.6396043386333925</v>
      </c>
      <c r="O841" s="5">
        <f t="shared" si="145"/>
        <v>0.60700216434082976</v>
      </c>
      <c r="P841" s="5">
        <f t="shared" si="146"/>
        <v>1.0326021742925628</v>
      </c>
      <c r="Q841" s="5">
        <f t="shared" si="147"/>
        <v>3691.5638975657553</v>
      </c>
      <c r="Z841" s="4">
        <v>838</v>
      </c>
      <c r="AA841" s="5">
        <f t="shared" si="143"/>
        <v>2051.4424998555828</v>
      </c>
      <c r="AB841" s="5">
        <f t="shared" si="148"/>
        <v>0.9108912992407735</v>
      </c>
      <c r="AC841" s="5">
        <f t="shared" si="149"/>
        <v>0.33722342463379446</v>
      </c>
      <c r="AD841" s="5">
        <f t="shared" si="150"/>
        <v>0.57366787460697899</v>
      </c>
      <c r="AE841" s="5">
        <f t="shared" si="151"/>
        <v>2050.8688319809758</v>
      </c>
    </row>
    <row r="842" spans="12:31" x14ac:dyDescent="0.25">
      <c r="L842" s="4">
        <v>839</v>
      </c>
      <c r="M842" s="5">
        <f t="shared" si="142"/>
        <v>3691.5638975657553</v>
      </c>
      <c r="N842" s="5">
        <f t="shared" si="144"/>
        <v>1.6396043386333925</v>
      </c>
      <c r="O842" s="5">
        <f t="shared" si="145"/>
        <v>0.60683242151765837</v>
      </c>
      <c r="P842" s="5">
        <f t="shared" si="146"/>
        <v>1.0327719171157341</v>
      </c>
      <c r="Q842" s="5">
        <f t="shared" si="147"/>
        <v>3690.5311256486393</v>
      </c>
      <c r="Z842" s="4">
        <v>839</v>
      </c>
      <c r="AA842" s="5">
        <f t="shared" si="143"/>
        <v>2050.8688319809758</v>
      </c>
      <c r="AB842" s="5">
        <f t="shared" si="148"/>
        <v>0.9108912992407735</v>
      </c>
      <c r="AC842" s="5">
        <f t="shared" si="149"/>
        <v>0.33712912306536591</v>
      </c>
      <c r="AD842" s="5">
        <f t="shared" si="150"/>
        <v>0.57376217617540759</v>
      </c>
      <c r="AE842" s="5">
        <f t="shared" si="151"/>
        <v>2050.2950698048003</v>
      </c>
    </row>
    <row r="843" spans="12:31" x14ac:dyDescent="0.25">
      <c r="L843" s="4">
        <v>840</v>
      </c>
      <c r="M843" s="5">
        <f t="shared" si="142"/>
        <v>3690.5311256486393</v>
      </c>
      <c r="N843" s="5">
        <f t="shared" si="144"/>
        <v>1.6396043386333925</v>
      </c>
      <c r="O843" s="5">
        <f t="shared" si="145"/>
        <v>0.60666265079155712</v>
      </c>
      <c r="P843" s="5">
        <f t="shared" si="146"/>
        <v>1.0329416878418354</v>
      </c>
      <c r="Q843" s="5">
        <f t="shared" si="147"/>
        <v>3689.4981839607976</v>
      </c>
      <c r="Z843" s="4">
        <v>840</v>
      </c>
      <c r="AA843" s="5">
        <f t="shared" si="143"/>
        <v>2050.2950698048003</v>
      </c>
      <c r="AB843" s="5">
        <f t="shared" si="148"/>
        <v>0.9108912992407735</v>
      </c>
      <c r="AC843" s="5">
        <f t="shared" si="149"/>
        <v>0.33703480599530966</v>
      </c>
      <c r="AD843" s="5">
        <f t="shared" si="150"/>
        <v>0.57385649324546384</v>
      </c>
      <c r="AE843" s="5">
        <f t="shared" si="151"/>
        <v>2049.7212133115549</v>
      </c>
    </row>
    <row r="844" spans="12:31" x14ac:dyDescent="0.25">
      <c r="L844" s="4">
        <v>841</v>
      </c>
      <c r="M844" s="5">
        <f t="shared" si="142"/>
        <v>3689.4981839607976</v>
      </c>
      <c r="N844" s="5">
        <f t="shared" si="144"/>
        <v>1.6396043386333925</v>
      </c>
      <c r="O844" s="5">
        <f t="shared" si="145"/>
        <v>0.60649285215793935</v>
      </c>
      <c r="P844" s="5">
        <f t="shared" si="146"/>
        <v>1.0331114864754531</v>
      </c>
      <c r="Q844" s="5">
        <f t="shared" si="147"/>
        <v>3688.4650724743224</v>
      </c>
      <c r="Z844" s="4">
        <v>841</v>
      </c>
      <c r="AA844" s="5">
        <f t="shared" si="143"/>
        <v>2049.7212133115549</v>
      </c>
      <c r="AB844" s="5">
        <f t="shared" si="148"/>
        <v>0.9108912992407735</v>
      </c>
      <c r="AC844" s="5">
        <f t="shared" si="149"/>
        <v>0.33694047342107752</v>
      </c>
      <c r="AD844" s="5">
        <f t="shared" si="150"/>
        <v>0.57395082581969592</v>
      </c>
      <c r="AE844" s="5">
        <f t="shared" si="151"/>
        <v>2049.1472624857352</v>
      </c>
    </row>
    <row r="845" spans="12:31" x14ac:dyDescent="0.25">
      <c r="L845" s="4">
        <v>842</v>
      </c>
      <c r="M845" s="5">
        <f t="shared" si="142"/>
        <v>3688.4650724743224</v>
      </c>
      <c r="N845" s="5">
        <f t="shared" si="144"/>
        <v>1.6396043386333925</v>
      </c>
      <c r="O845" s="5">
        <f t="shared" si="145"/>
        <v>0.6063230256122174</v>
      </c>
      <c r="P845" s="5">
        <f t="shared" si="146"/>
        <v>1.0332813130211751</v>
      </c>
      <c r="Q845" s="5">
        <f t="shared" si="147"/>
        <v>3687.4317911613011</v>
      </c>
      <c r="Z845" s="4">
        <v>842</v>
      </c>
      <c r="AA845" s="5">
        <f t="shared" si="143"/>
        <v>2049.1472624857352</v>
      </c>
      <c r="AB845" s="5">
        <f t="shared" si="148"/>
        <v>0.9108912992407735</v>
      </c>
      <c r="AC845" s="5">
        <f t="shared" si="149"/>
        <v>0.33684612534012087</v>
      </c>
      <c r="AD845" s="5">
        <f t="shared" si="150"/>
        <v>0.57404517390065268</v>
      </c>
      <c r="AE845" s="5">
        <f t="shared" si="151"/>
        <v>2048.5732173118345</v>
      </c>
    </row>
    <row r="846" spans="12:31" x14ac:dyDescent="0.25">
      <c r="L846" s="4">
        <v>843</v>
      </c>
      <c r="M846" s="5">
        <f t="shared" si="142"/>
        <v>3687.4317911613011</v>
      </c>
      <c r="N846" s="5">
        <f t="shared" si="144"/>
        <v>1.6396043386333925</v>
      </c>
      <c r="O846" s="5">
        <f t="shared" si="145"/>
        <v>0.60615317114980294</v>
      </c>
      <c r="P846" s="5">
        <f t="shared" si="146"/>
        <v>1.0334511674835896</v>
      </c>
      <c r="Q846" s="5">
        <f t="shared" si="147"/>
        <v>3686.3983399938174</v>
      </c>
      <c r="Z846" s="4">
        <v>843</v>
      </c>
      <c r="AA846" s="5">
        <f t="shared" si="143"/>
        <v>2048.5732173118345</v>
      </c>
      <c r="AB846" s="5">
        <f t="shared" si="148"/>
        <v>0.9108912992407735</v>
      </c>
      <c r="AC846" s="5">
        <f t="shared" si="149"/>
        <v>0.33675176174989063</v>
      </c>
      <c r="AD846" s="5">
        <f t="shared" si="150"/>
        <v>0.57413953749088287</v>
      </c>
      <c r="AE846" s="5">
        <f t="shared" si="151"/>
        <v>2047.9990777743435</v>
      </c>
    </row>
    <row r="847" spans="12:31" x14ac:dyDescent="0.25">
      <c r="L847" s="4">
        <v>844</v>
      </c>
      <c r="M847" s="5">
        <f t="shared" si="142"/>
        <v>3686.3983399938174</v>
      </c>
      <c r="N847" s="5">
        <f t="shared" si="144"/>
        <v>1.6396043386333925</v>
      </c>
      <c r="O847" s="5">
        <f t="shared" si="145"/>
        <v>0.60598328876610696</v>
      </c>
      <c r="P847" s="5">
        <f t="shared" si="146"/>
        <v>1.0336210498672855</v>
      </c>
      <c r="Q847" s="5">
        <f t="shared" si="147"/>
        <v>3685.3647189439503</v>
      </c>
      <c r="Z847" s="4">
        <v>844</v>
      </c>
      <c r="AA847" s="5">
        <f t="shared" si="143"/>
        <v>2047.9990777743435</v>
      </c>
      <c r="AB847" s="5">
        <f t="shared" si="148"/>
        <v>0.9108912992407735</v>
      </c>
      <c r="AC847" s="5">
        <f t="shared" si="149"/>
        <v>0.33665738264783729</v>
      </c>
      <c r="AD847" s="5">
        <f t="shared" si="150"/>
        <v>0.57423391659293621</v>
      </c>
      <c r="AE847" s="5">
        <f t="shared" si="151"/>
        <v>2047.4248438577506</v>
      </c>
    </row>
    <row r="848" spans="12:31" x14ac:dyDescent="0.25">
      <c r="L848" s="4">
        <v>845</v>
      </c>
      <c r="M848" s="5">
        <f t="shared" si="142"/>
        <v>3685.3647189439503</v>
      </c>
      <c r="N848" s="5">
        <f t="shared" si="144"/>
        <v>1.6396043386333925</v>
      </c>
      <c r="O848" s="5">
        <f t="shared" si="145"/>
        <v>0.60581337845653982</v>
      </c>
      <c r="P848" s="5">
        <f t="shared" si="146"/>
        <v>1.0337909601768527</v>
      </c>
      <c r="Q848" s="5">
        <f t="shared" si="147"/>
        <v>3684.3309279837736</v>
      </c>
      <c r="Z848" s="4">
        <v>845</v>
      </c>
      <c r="AA848" s="5">
        <f t="shared" si="143"/>
        <v>2047.4248438577506</v>
      </c>
      <c r="AB848" s="5">
        <f t="shared" si="148"/>
        <v>0.9108912992407735</v>
      </c>
      <c r="AC848" s="5">
        <f t="shared" si="149"/>
        <v>0.33656298803141105</v>
      </c>
      <c r="AD848" s="5">
        <f t="shared" si="150"/>
        <v>0.57432831120936245</v>
      </c>
      <c r="AE848" s="5">
        <f t="shared" si="151"/>
        <v>2046.8505155465411</v>
      </c>
    </row>
    <row r="849" spans="12:31" x14ac:dyDescent="0.25">
      <c r="L849" s="4">
        <v>846</v>
      </c>
      <c r="M849" s="5">
        <f t="shared" si="142"/>
        <v>3684.3309279837736</v>
      </c>
      <c r="N849" s="5">
        <f t="shared" si="144"/>
        <v>1.6396043386333925</v>
      </c>
      <c r="O849" s="5">
        <f t="shared" si="145"/>
        <v>0.60564344021651073</v>
      </c>
      <c r="P849" s="5">
        <f t="shared" si="146"/>
        <v>1.0339608984168818</v>
      </c>
      <c r="Q849" s="5">
        <f t="shared" si="147"/>
        <v>3683.2969670853568</v>
      </c>
      <c r="Z849" s="4">
        <v>846</v>
      </c>
      <c r="AA849" s="5">
        <f t="shared" si="143"/>
        <v>2046.8505155465411</v>
      </c>
      <c r="AB849" s="5">
        <f t="shared" si="148"/>
        <v>0.9108912992407735</v>
      </c>
      <c r="AC849" s="5">
        <f t="shared" si="149"/>
        <v>0.33646857789806156</v>
      </c>
      <c r="AD849" s="5">
        <f t="shared" si="150"/>
        <v>0.57442272134271199</v>
      </c>
      <c r="AE849" s="5">
        <f t="shared" si="151"/>
        <v>2046.2760928251985</v>
      </c>
    </row>
    <row r="850" spans="12:31" x14ac:dyDescent="0.25">
      <c r="L850" s="4">
        <v>847</v>
      </c>
      <c r="M850" s="5">
        <f t="shared" si="142"/>
        <v>3683.2969670853568</v>
      </c>
      <c r="N850" s="5">
        <f t="shared" si="144"/>
        <v>1.6396043386333925</v>
      </c>
      <c r="O850" s="5">
        <f t="shared" si="145"/>
        <v>0.60547347404142848</v>
      </c>
      <c r="P850" s="5">
        <f t="shared" si="146"/>
        <v>1.034130864591964</v>
      </c>
      <c r="Q850" s="5">
        <f t="shared" si="147"/>
        <v>3682.2628362207647</v>
      </c>
      <c r="Z850" s="4">
        <v>847</v>
      </c>
      <c r="AA850" s="5">
        <f t="shared" si="143"/>
        <v>2046.2760928251985</v>
      </c>
      <c r="AB850" s="5">
        <f t="shared" si="148"/>
        <v>0.9108912992407735</v>
      </c>
      <c r="AC850" s="5">
        <f t="shared" si="149"/>
        <v>0.33637415224523809</v>
      </c>
      <c r="AD850" s="5">
        <f t="shared" si="150"/>
        <v>0.57451714699553547</v>
      </c>
      <c r="AE850" s="5">
        <f t="shared" si="151"/>
        <v>2045.701575678203</v>
      </c>
    </row>
    <row r="851" spans="12:31" x14ac:dyDescent="0.25">
      <c r="L851" s="4">
        <v>848</v>
      </c>
      <c r="M851" s="5">
        <f t="shared" si="142"/>
        <v>3682.2628362207647</v>
      </c>
      <c r="N851" s="5">
        <f t="shared" si="144"/>
        <v>1.6396043386333925</v>
      </c>
      <c r="O851" s="5">
        <f t="shared" si="145"/>
        <v>0.60530347992670108</v>
      </c>
      <c r="P851" s="5">
        <f t="shared" si="146"/>
        <v>1.0343008587066915</v>
      </c>
      <c r="Q851" s="5">
        <f t="shared" si="147"/>
        <v>3681.2285353620582</v>
      </c>
      <c r="Z851" s="4">
        <v>848</v>
      </c>
      <c r="AA851" s="5">
        <f t="shared" si="143"/>
        <v>2045.701575678203</v>
      </c>
      <c r="AB851" s="5">
        <f t="shared" si="148"/>
        <v>0.9108912992407735</v>
      </c>
      <c r="AC851" s="5">
        <f t="shared" si="149"/>
        <v>0.33627971107038956</v>
      </c>
      <c r="AD851" s="5">
        <f t="shared" si="150"/>
        <v>0.57461158817038394</v>
      </c>
      <c r="AE851" s="5">
        <f t="shared" si="151"/>
        <v>2045.1269640900325</v>
      </c>
    </row>
    <row r="852" spans="12:31" x14ac:dyDescent="0.25">
      <c r="L852" s="4">
        <v>849</v>
      </c>
      <c r="M852" s="5">
        <f t="shared" si="142"/>
        <v>3681.2285353620582</v>
      </c>
      <c r="N852" s="5">
        <f t="shared" si="144"/>
        <v>1.6396043386333925</v>
      </c>
      <c r="O852" s="5">
        <f t="shared" si="145"/>
        <v>0.60513345786773565</v>
      </c>
      <c r="P852" s="5">
        <f t="shared" si="146"/>
        <v>1.0344708807656569</v>
      </c>
      <c r="Q852" s="5">
        <f t="shared" si="147"/>
        <v>3680.1940644812926</v>
      </c>
      <c r="Z852" s="4">
        <v>849</v>
      </c>
      <c r="AA852" s="5">
        <f t="shared" si="143"/>
        <v>2045.1269640900325</v>
      </c>
      <c r="AB852" s="5">
        <f t="shared" si="148"/>
        <v>0.9108912992407735</v>
      </c>
      <c r="AC852" s="5">
        <f t="shared" si="149"/>
        <v>0.33618525437096425</v>
      </c>
      <c r="AD852" s="5">
        <f t="shared" si="150"/>
        <v>0.57470604486980925</v>
      </c>
      <c r="AE852" s="5">
        <f t="shared" si="151"/>
        <v>2044.5522580451627</v>
      </c>
    </row>
    <row r="853" spans="12:31" x14ac:dyDescent="0.25">
      <c r="L853" s="4">
        <v>850</v>
      </c>
      <c r="M853" s="5">
        <f t="shared" si="142"/>
        <v>3680.1940644812926</v>
      </c>
      <c r="N853" s="5">
        <f t="shared" si="144"/>
        <v>1.6396043386333925</v>
      </c>
      <c r="O853" s="5">
        <f t="shared" si="145"/>
        <v>0.60496340785993852</v>
      </c>
      <c r="P853" s="5">
        <f t="shared" si="146"/>
        <v>1.0346409307734539</v>
      </c>
      <c r="Q853" s="5">
        <f t="shared" si="147"/>
        <v>3679.159423550519</v>
      </c>
      <c r="Z853" s="4">
        <v>850</v>
      </c>
      <c r="AA853" s="5">
        <f t="shared" si="143"/>
        <v>2044.5522580451627</v>
      </c>
      <c r="AB853" s="5">
        <f t="shared" si="148"/>
        <v>0.9108912992407735</v>
      </c>
      <c r="AC853" s="5">
        <f t="shared" si="149"/>
        <v>0.33609078214441029</v>
      </c>
      <c r="AD853" s="5">
        <f t="shared" si="150"/>
        <v>0.57480051709636326</v>
      </c>
      <c r="AE853" s="5">
        <f t="shared" si="151"/>
        <v>2043.9774575280665</v>
      </c>
    </row>
    <row r="854" spans="12:31" x14ac:dyDescent="0.25">
      <c r="L854" s="4">
        <v>851</v>
      </c>
      <c r="M854" s="5">
        <f t="shared" si="142"/>
        <v>3679.159423550519</v>
      </c>
      <c r="N854" s="5">
        <f t="shared" si="144"/>
        <v>1.6396043386333925</v>
      </c>
      <c r="O854" s="5">
        <f t="shared" si="145"/>
        <v>0.60479332989871548</v>
      </c>
      <c r="P854" s="5">
        <f t="shared" si="146"/>
        <v>1.0348110087346769</v>
      </c>
      <c r="Q854" s="5">
        <f t="shared" si="147"/>
        <v>3678.1246125417842</v>
      </c>
      <c r="Z854" s="4">
        <v>851</v>
      </c>
      <c r="AA854" s="5">
        <f t="shared" si="143"/>
        <v>2043.9774575280665</v>
      </c>
      <c r="AB854" s="5">
        <f t="shared" si="148"/>
        <v>0.9108912992407735</v>
      </c>
      <c r="AC854" s="5">
        <f t="shared" si="149"/>
        <v>0.3359962943881753</v>
      </c>
      <c r="AD854" s="5">
        <f t="shared" si="150"/>
        <v>0.57489500485259826</v>
      </c>
      <c r="AE854" s="5">
        <f t="shared" si="151"/>
        <v>2043.4025625232139</v>
      </c>
    </row>
    <row r="855" spans="12:31" x14ac:dyDescent="0.25">
      <c r="L855" s="4">
        <v>852</v>
      </c>
      <c r="M855" s="5">
        <f t="shared" ref="M855:M918" si="152">Q854</f>
        <v>3678.1246125417842</v>
      </c>
      <c r="N855" s="5">
        <f t="shared" si="144"/>
        <v>1.6396043386333925</v>
      </c>
      <c r="O855" s="5">
        <f t="shared" si="145"/>
        <v>0.60462322397947144</v>
      </c>
      <c r="P855" s="5">
        <f t="shared" si="146"/>
        <v>1.0349811146539212</v>
      </c>
      <c r="Q855" s="5">
        <f t="shared" si="147"/>
        <v>3677.0896314271304</v>
      </c>
      <c r="Z855" s="4">
        <v>852</v>
      </c>
      <c r="AA855" s="5">
        <f t="shared" ref="AA855:AA918" si="153">AE854</f>
        <v>2043.4025625232139</v>
      </c>
      <c r="AB855" s="5">
        <f t="shared" si="148"/>
        <v>0.9108912992407735</v>
      </c>
      <c r="AC855" s="5">
        <f t="shared" si="149"/>
        <v>0.33590179109970641</v>
      </c>
      <c r="AD855" s="5">
        <f t="shared" si="150"/>
        <v>0.57498950814106708</v>
      </c>
      <c r="AE855" s="5">
        <f t="shared" si="151"/>
        <v>2042.8275730150729</v>
      </c>
    </row>
    <row r="856" spans="12:31" x14ac:dyDescent="0.25">
      <c r="L856" s="4">
        <v>853</v>
      </c>
      <c r="M856" s="5">
        <f t="shared" si="152"/>
        <v>3677.0896314271304</v>
      </c>
      <c r="N856" s="5">
        <f t="shared" si="144"/>
        <v>1.6396043386333925</v>
      </c>
      <c r="O856" s="5">
        <f t="shared" si="145"/>
        <v>0.6044530900976105</v>
      </c>
      <c r="P856" s="5">
        <f t="shared" si="146"/>
        <v>1.0351512485357821</v>
      </c>
      <c r="Q856" s="5">
        <f t="shared" si="147"/>
        <v>3676.0544801785945</v>
      </c>
      <c r="Z856" s="4">
        <v>853</v>
      </c>
      <c r="AA856" s="5">
        <f t="shared" si="153"/>
        <v>2042.8275730150729</v>
      </c>
      <c r="AB856" s="5">
        <f t="shared" si="148"/>
        <v>0.9108912992407735</v>
      </c>
      <c r="AC856" s="5">
        <f t="shared" si="149"/>
        <v>0.33580727227645035</v>
      </c>
      <c r="AD856" s="5">
        <f t="shared" si="150"/>
        <v>0.57508402696432315</v>
      </c>
      <c r="AE856" s="5">
        <f t="shared" si="151"/>
        <v>2042.2524889881086</v>
      </c>
    </row>
    <row r="857" spans="12:31" x14ac:dyDescent="0.25">
      <c r="L857" s="4">
        <v>854</v>
      </c>
      <c r="M857" s="5">
        <f t="shared" si="152"/>
        <v>3676.0544801785945</v>
      </c>
      <c r="N857" s="5">
        <f t="shared" si="144"/>
        <v>1.6396043386333925</v>
      </c>
      <c r="O857" s="5">
        <f t="shared" si="145"/>
        <v>0.60428292824853613</v>
      </c>
      <c r="P857" s="5">
        <f t="shared" si="146"/>
        <v>1.0353214103848565</v>
      </c>
      <c r="Q857" s="5">
        <f t="shared" si="147"/>
        <v>3675.0191587682098</v>
      </c>
      <c r="Z857" s="4">
        <v>854</v>
      </c>
      <c r="AA857" s="5">
        <f t="shared" si="153"/>
        <v>2042.2524889881086</v>
      </c>
      <c r="AB857" s="5">
        <f t="shared" si="148"/>
        <v>0.9108912992407735</v>
      </c>
      <c r="AC857" s="5">
        <f t="shared" si="149"/>
        <v>0.33571273791585349</v>
      </c>
      <c r="AD857" s="5">
        <f t="shared" si="150"/>
        <v>0.57517856132492007</v>
      </c>
      <c r="AE857" s="5">
        <f t="shared" si="151"/>
        <v>2041.6773104267836</v>
      </c>
    </row>
    <row r="858" spans="12:31" x14ac:dyDescent="0.25">
      <c r="L858" s="4">
        <v>855</v>
      </c>
      <c r="M858" s="5">
        <f t="shared" si="152"/>
        <v>3675.0191587682098</v>
      </c>
      <c r="N858" s="5">
        <f t="shared" si="144"/>
        <v>1.6396043386333925</v>
      </c>
      <c r="O858" s="5">
        <f t="shared" si="145"/>
        <v>0.6041127384276509</v>
      </c>
      <c r="P858" s="5">
        <f t="shared" si="146"/>
        <v>1.0354916002057415</v>
      </c>
      <c r="Q858" s="5">
        <f t="shared" si="147"/>
        <v>3673.9836671680041</v>
      </c>
      <c r="Z858" s="4">
        <v>855</v>
      </c>
      <c r="AA858" s="5">
        <f t="shared" si="153"/>
        <v>2041.6773104267836</v>
      </c>
      <c r="AB858" s="5">
        <f t="shared" si="148"/>
        <v>0.9108912992407735</v>
      </c>
      <c r="AC858" s="5">
        <f t="shared" si="149"/>
        <v>0.3356181880153617</v>
      </c>
      <c r="AD858" s="5">
        <f t="shared" si="150"/>
        <v>0.5752731112254118</v>
      </c>
      <c r="AE858" s="5">
        <f t="shared" si="151"/>
        <v>2041.1020373155582</v>
      </c>
    </row>
    <row r="859" spans="12:31" x14ac:dyDescent="0.25">
      <c r="L859" s="4">
        <v>856</v>
      </c>
      <c r="M859" s="5">
        <f t="shared" si="152"/>
        <v>3673.9836671680041</v>
      </c>
      <c r="N859" s="5">
        <f t="shared" si="144"/>
        <v>1.6396043386333925</v>
      </c>
      <c r="O859" s="5">
        <f t="shared" si="145"/>
        <v>0.60394252063035681</v>
      </c>
      <c r="P859" s="5">
        <f t="shared" si="146"/>
        <v>1.0356618180030357</v>
      </c>
      <c r="Q859" s="5">
        <f t="shared" si="147"/>
        <v>3672.948005350001</v>
      </c>
      <c r="Z859" s="4">
        <v>856</v>
      </c>
      <c r="AA859" s="5">
        <f t="shared" si="153"/>
        <v>2041.1020373155582</v>
      </c>
      <c r="AB859" s="5">
        <f t="shared" si="148"/>
        <v>0.9108912992407735</v>
      </c>
      <c r="AC859" s="5">
        <f t="shared" si="149"/>
        <v>0.33552362257242052</v>
      </c>
      <c r="AD859" s="5">
        <f t="shared" si="150"/>
        <v>0.57536767666835298</v>
      </c>
      <c r="AE859" s="5">
        <f t="shared" si="151"/>
        <v>2040.5266696388899</v>
      </c>
    </row>
    <row r="860" spans="12:31" x14ac:dyDescent="0.25">
      <c r="L860" s="4">
        <v>857</v>
      </c>
      <c r="M860" s="5">
        <f t="shared" si="152"/>
        <v>3672.948005350001</v>
      </c>
      <c r="N860" s="5">
        <f t="shared" si="144"/>
        <v>1.6396043386333925</v>
      </c>
      <c r="O860" s="5">
        <f t="shared" si="145"/>
        <v>0.60377227485205498</v>
      </c>
      <c r="P860" s="5">
        <f t="shared" si="146"/>
        <v>1.0358320637813376</v>
      </c>
      <c r="Q860" s="5">
        <f t="shared" si="147"/>
        <v>3671.9121732862195</v>
      </c>
      <c r="Z860" s="4">
        <v>857</v>
      </c>
      <c r="AA860" s="5">
        <f t="shared" si="153"/>
        <v>2040.5266696388899</v>
      </c>
      <c r="AB860" s="5">
        <f t="shared" si="148"/>
        <v>0.9108912992407735</v>
      </c>
      <c r="AC860" s="5">
        <f t="shared" si="149"/>
        <v>0.33542904158447506</v>
      </c>
      <c r="AD860" s="5">
        <f t="shared" si="150"/>
        <v>0.57546225765629844</v>
      </c>
      <c r="AE860" s="5">
        <f t="shared" si="151"/>
        <v>2039.9512073812336</v>
      </c>
    </row>
    <row r="861" spans="12:31" x14ac:dyDescent="0.25">
      <c r="L861" s="4">
        <v>858</v>
      </c>
      <c r="M861" s="5">
        <f t="shared" si="152"/>
        <v>3671.9121732862195</v>
      </c>
      <c r="N861" s="5">
        <f t="shared" si="144"/>
        <v>1.6396043386333925</v>
      </c>
      <c r="O861" s="5">
        <f t="shared" si="145"/>
        <v>0.60360200108814566</v>
      </c>
      <c r="P861" s="5">
        <f t="shared" si="146"/>
        <v>1.0360023375452467</v>
      </c>
      <c r="Q861" s="5">
        <f t="shared" si="147"/>
        <v>3670.8761709486744</v>
      </c>
      <c r="Z861" s="4">
        <v>858</v>
      </c>
      <c r="AA861" s="5">
        <f t="shared" si="153"/>
        <v>2039.9512073812336</v>
      </c>
      <c r="AB861" s="5">
        <f t="shared" si="148"/>
        <v>0.9108912992407735</v>
      </c>
      <c r="AC861" s="5">
        <f t="shared" si="149"/>
        <v>0.33533444504896992</v>
      </c>
      <c r="AD861" s="5">
        <f t="shared" si="150"/>
        <v>0.57555685419180358</v>
      </c>
      <c r="AE861" s="5">
        <f t="shared" si="151"/>
        <v>2039.3756505270419</v>
      </c>
    </row>
    <row r="862" spans="12:31" x14ac:dyDescent="0.25">
      <c r="L862" s="4">
        <v>859</v>
      </c>
      <c r="M862" s="5">
        <f t="shared" si="152"/>
        <v>3670.8761709486744</v>
      </c>
      <c r="N862" s="5">
        <f t="shared" si="144"/>
        <v>1.6396043386333925</v>
      </c>
      <c r="O862" s="5">
        <f t="shared" si="145"/>
        <v>0.60343169933402863</v>
      </c>
      <c r="P862" s="5">
        <f t="shared" si="146"/>
        <v>1.0361726392993638</v>
      </c>
      <c r="Q862" s="5">
        <f t="shared" si="147"/>
        <v>3669.839998309375</v>
      </c>
      <c r="Z862" s="4">
        <v>859</v>
      </c>
      <c r="AA862" s="5">
        <f t="shared" si="153"/>
        <v>2039.3756505270419</v>
      </c>
      <c r="AB862" s="5">
        <f t="shared" si="148"/>
        <v>0.9108912992407735</v>
      </c>
      <c r="AC862" s="5">
        <f t="shared" si="149"/>
        <v>0.33523983296334936</v>
      </c>
      <c r="AD862" s="5">
        <f t="shared" si="150"/>
        <v>0.57565146627742414</v>
      </c>
      <c r="AE862" s="5">
        <f t="shared" si="151"/>
        <v>2038.7999990607645</v>
      </c>
    </row>
    <row r="863" spans="12:31" x14ac:dyDescent="0.25">
      <c r="L863" s="4">
        <v>860</v>
      </c>
      <c r="M863" s="5">
        <f t="shared" si="152"/>
        <v>3669.839998309375</v>
      </c>
      <c r="N863" s="5">
        <f t="shared" si="144"/>
        <v>1.6396043386333925</v>
      </c>
      <c r="O863" s="5">
        <f t="shared" si="145"/>
        <v>0.60326136958510279</v>
      </c>
      <c r="P863" s="5">
        <f t="shared" si="146"/>
        <v>1.0363429690482897</v>
      </c>
      <c r="Q863" s="5">
        <f t="shared" si="147"/>
        <v>3668.8036553403267</v>
      </c>
      <c r="Z863" s="4">
        <v>860</v>
      </c>
      <c r="AA863" s="5">
        <f t="shared" si="153"/>
        <v>2038.7999990607645</v>
      </c>
      <c r="AB863" s="5">
        <f t="shared" si="148"/>
        <v>0.9108912992407735</v>
      </c>
      <c r="AC863" s="5">
        <f t="shared" si="149"/>
        <v>0.3351452053250572</v>
      </c>
      <c r="AD863" s="5">
        <f t="shared" si="150"/>
        <v>0.57574609391571629</v>
      </c>
      <c r="AE863" s="5">
        <f t="shared" si="151"/>
        <v>2038.2242529668488</v>
      </c>
    </row>
    <row r="864" spans="12:31" x14ac:dyDescent="0.25">
      <c r="L864" s="4">
        <v>861</v>
      </c>
      <c r="M864" s="5">
        <f t="shared" si="152"/>
        <v>3668.8036553403267</v>
      </c>
      <c r="N864" s="5">
        <f t="shared" si="144"/>
        <v>1.6396043386333925</v>
      </c>
      <c r="O864" s="5">
        <f t="shared" si="145"/>
        <v>0.60309101183676606</v>
      </c>
      <c r="P864" s="5">
        <f t="shared" si="146"/>
        <v>1.0365133267966264</v>
      </c>
      <c r="Q864" s="5">
        <f t="shared" si="147"/>
        <v>3667.7671420135302</v>
      </c>
      <c r="Z864" s="4">
        <v>861</v>
      </c>
      <c r="AA864" s="5">
        <f t="shared" si="153"/>
        <v>2038.2242529668488</v>
      </c>
      <c r="AB864" s="5">
        <f t="shared" si="148"/>
        <v>0.9108912992407735</v>
      </c>
      <c r="AC864" s="5">
        <f t="shared" si="149"/>
        <v>0.33505056213153678</v>
      </c>
      <c r="AD864" s="5">
        <f t="shared" si="150"/>
        <v>0.57584073710923667</v>
      </c>
      <c r="AE864" s="5">
        <f t="shared" si="151"/>
        <v>2037.6484122297395</v>
      </c>
    </row>
    <row r="865" spans="12:31" x14ac:dyDescent="0.25">
      <c r="L865" s="4">
        <v>862</v>
      </c>
      <c r="M865" s="5">
        <f t="shared" si="152"/>
        <v>3667.7671420135302</v>
      </c>
      <c r="N865" s="5">
        <f t="shared" si="144"/>
        <v>1.6396043386333925</v>
      </c>
      <c r="O865" s="5">
        <f t="shared" si="145"/>
        <v>0.60292062608441599</v>
      </c>
      <c r="P865" s="5">
        <f t="shared" si="146"/>
        <v>1.0366837125489765</v>
      </c>
      <c r="Q865" s="5">
        <f t="shared" si="147"/>
        <v>3666.7304583009814</v>
      </c>
      <c r="Z865" s="4">
        <v>862</v>
      </c>
      <c r="AA865" s="5">
        <f t="shared" si="153"/>
        <v>2037.6484122297395</v>
      </c>
      <c r="AB865" s="5">
        <f t="shared" si="148"/>
        <v>0.9108912992407735</v>
      </c>
      <c r="AC865" s="5">
        <f t="shared" si="149"/>
        <v>0.33495590338023118</v>
      </c>
      <c r="AD865" s="5">
        <f t="shared" si="150"/>
        <v>0.57593539586054232</v>
      </c>
      <c r="AE865" s="5">
        <f t="shared" si="151"/>
        <v>2037.0724768338789</v>
      </c>
    </row>
    <row r="866" spans="12:31" x14ac:dyDescent="0.25">
      <c r="L866" s="4">
        <v>863</v>
      </c>
      <c r="M866" s="5">
        <f t="shared" si="152"/>
        <v>3666.7304583009814</v>
      </c>
      <c r="N866" s="5">
        <f t="shared" si="144"/>
        <v>1.6396043386333925</v>
      </c>
      <c r="O866" s="5">
        <f t="shared" si="145"/>
        <v>0.60275021232344905</v>
      </c>
      <c r="P866" s="5">
        <f t="shared" si="146"/>
        <v>1.0368541263099433</v>
      </c>
      <c r="Q866" s="5">
        <f t="shared" si="147"/>
        <v>3665.6936041746712</v>
      </c>
      <c r="Z866" s="4">
        <v>863</v>
      </c>
      <c r="AA866" s="5">
        <f t="shared" si="153"/>
        <v>2037.0724768338789</v>
      </c>
      <c r="AB866" s="5">
        <f t="shared" si="148"/>
        <v>0.9108912992407735</v>
      </c>
      <c r="AC866" s="5">
        <f t="shared" si="149"/>
        <v>0.33486122906858284</v>
      </c>
      <c r="AD866" s="5">
        <f t="shared" si="150"/>
        <v>0.57603007017219066</v>
      </c>
      <c r="AE866" s="5">
        <f t="shared" si="151"/>
        <v>2036.4964467637067</v>
      </c>
    </row>
    <row r="867" spans="12:31" x14ac:dyDescent="0.25">
      <c r="L867" s="4">
        <v>864</v>
      </c>
      <c r="M867" s="5">
        <f t="shared" si="152"/>
        <v>3665.6936041746712</v>
      </c>
      <c r="N867" s="5">
        <f t="shared" si="144"/>
        <v>1.6396043386333925</v>
      </c>
      <c r="O867" s="5">
        <f t="shared" si="145"/>
        <v>0.60257977054926104</v>
      </c>
      <c r="P867" s="5">
        <f t="shared" si="146"/>
        <v>1.0370245680841315</v>
      </c>
      <c r="Q867" s="5">
        <f t="shared" si="147"/>
        <v>3664.656579606587</v>
      </c>
      <c r="Z867" s="4">
        <v>864</v>
      </c>
      <c r="AA867" s="5">
        <f t="shared" si="153"/>
        <v>2036.4964467637067</v>
      </c>
      <c r="AB867" s="5">
        <f t="shared" si="148"/>
        <v>0.9108912992407735</v>
      </c>
      <c r="AC867" s="5">
        <f t="shared" si="149"/>
        <v>0.33476653919403399</v>
      </c>
      <c r="AD867" s="5">
        <f t="shared" si="150"/>
        <v>0.57612476004673951</v>
      </c>
      <c r="AE867" s="5">
        <f t="shared" si="151"/>
        <v>2035.92032200366</v>
      </c>
    </row>
    <row r="868" spans="12:31" x14ac:dyDescent="0.25">
      <c r="L868" s="4">
        <v>865</v>
      </c>
      <c r="M868" s="5">
        <f t="shared" si="152"/>
        <v>3664.656579606587</v>
      </c>
      <c r="N868" s="5">
        <f t="shared" si="144"/>
        <v>1.6396043386333925</v>
      </c>
      <c r="O868" s="5">
        <f t="shared" si="145"/>
        <v>0.60240930075724719</v>
      </c>
      <c r="P868" s="5">
        <f t="shared" si="146"/>
        <v>1.0371950378761454</v>
      </c>
      <c r="Q868" s="5">
        <f t="shared" si="147"/>
        <v>3663.6193845687108</v>
      </c>
      <c r="Z868" s="4">
        <v>865</v>
      </c>
      <c r="AA868" s="5">
        <f t="shared" si="153"/>
        <v>2035.92032200366</v>
      </c>
      <c r="AB868" s="5">
        <f t="shared" si="148"/>
        <v>0.9108912992407735</v>
      </c>
      <c r="AC868" s="5">
        <f t="shared" si="149"/>
        <v>0.33467183375402632</v>
      </c>
      <c r="AD868" s="5">
        <f t="shared" si="150"/>
        <v>0.57621946548674718</v>
      </c>
      <c r="AE868" s="5">
        <f t="shared" si="151"/>
        <v>2035.3441025381733</v>
      </c>
    </row>
    <row r="869" spans="12:31" x14ac:dyDescent="0.25">
      <c r="L869" s="4">
        <v>866</v>
      </c>
      <c r="M869" s="5">
        <f t="shared" si="152"/>
        <v>3663.6193845687108</v>
      </c>
      <c r="N869" s="5">
        <f t="shared" si="144"/>
        <v>1.6396043386333925</v>
      </c>
      <c r="O869" s="5">
        <f t="shared" si="145"/>
        <v>0.60223880294280174</v>
      </c>
      <c r="P869" s="5">
        <f t="shared" si="146"/>
        <v>1.0373655356905909</v>
      </c>
      <c r="Q869" s="5">
        <f t="shared" si="147"/>
        <v>3662.5820190330201</v>
      </c>
      <c r="Z869" s="4">
        <v>866</v>
      </c>
      <c r="AA869" s="5">
        <f t="shared" si="153"/>
        <v>2035.3441025381733</v>
      </c>
      <c r="AB869" s="5">
        <f t="shared" si="148"/>
        <v>0.9108912992407735</v>
      </c>
      <c r="AC869" s="5">
        <f t="shared" si="149"/>
        <v>0.3345771127460011</v>
      </c>
      <c r="AD869" s="5">
        <f t="shared" si="150"/>
        <v>0.5763141864947724</v>
      </c>
      <c r="AE869" s="5">
        <f t="shared" si="151"/>
        <v>2034.7677883516785</v>
      </c>
    </row>
    <row r="870" spans="12:31" x14ac:dyDescent="0.25">
      <c r="L870" s="4">
        <v>867</v>
      </c>
      <c r="M870" s="5">
        <f t="shared" si="152"/>
        <v>3662.5820190330201</v>
      </c>
      <c r="N870" s="5">
        <f t="shared" si="144"/>
        <v>1.6396043386333925</v>
      </c>
      <c r="O870" s="5">
        <f t="shared" si="145"/>
        <v>0.60206827710131838</v>
      </c>
      <c r="P870" s="5">
        <f t="shared" si="146"/>
        <v>1.0375360615320741</v>
      </c>
      <c r="Q870" s="5">
        <f t="shared" si="147"/>
        <v>3661.5444829714879</v>
      </c>
      <c r="Z870" s="4">
        <v>867</v>
      </c>
      <c r="AA870" s="5">
        <f t="shared" si="153"/>
        <v>2034.7677883516785</v>
      </c>
      <c r="AB870" s="5">
        <f t="shared" si="148"/>
        <v>0.9108912992407735</v>
      </c>
      <c r="AC870" s="5">
        <f t="shared" si="149"/>
        <v>0.33448237616739923</v>
      </c>
      <c r="AD870" s="5">
        <f t="shared" si="150"/>
        <v>0.57640892307337421</v>
      </c>
      <c r="AE870" s="5">
        <f t="shared" si="151"/>
        <v>2034.1913794286052</v>
      </c>
    </row>
    <row r="871" spans="12:31" x14ac:dyDescent="0.25">
      <c r="L871" s="4">
        <v>868</v>
      </c>
      <c r="M871" s="5">
        <f t="shared" si="152"/>
        <v>3661.5444829714879</v>
      </c>
      <c r="N871" s="5">
        <f t="shared" si="144"/>
        <v>1.6396043386333925</v>
      </c>
      <c r="O871" s="5">
        <f t="shared" si="145"/>
        <v>0.6018977232281898</v>
      </c>
      <c r="P871" s="5">
        <f t="shared" si="146"/>
        <v>1.0377066154052028</v>
      </c>
      <c r="Q871" s="5">
        <f t="shared" si="147"/>
        <v>3660.5067763560828</v>
      </c>
      <c r="Z871" s="4">
        <v>868</v>
      </c>
      <c r="AA871" s="5">
        <f t="shared" si="153"/>
        <v>2034.1913794286052</v>
      </c>
      <c r="AB871" s="5">
        <f t="shared" si="148"/>
        <v>0.9108912992407735</v>
      </c>
      <c r="AC871" s="5">
        <f t="shared" si="149"/>
        <v>0.33438762401566113</v>
      </c>
      <c r="AD871" s="5">
        <f t="shared" si="150"/>
        <v>0.57650367522511237</v>
      </c>
      <c r="AE871" s="5">
        <f t="shared" si="151"/>
        <v>2033.6148757533801</v>
      </c>
    </row>
    <row r="872" spans="12:31" x14ac:dyDescent="0.25">
      <c r="L872" s="4">
        <v>869</v>
      </c>
      <c r="M872" s="5">
        <f t="shared" si="152"/>
        <v>3660.5067763560828</v>
      </c>
      <c r="N872" s="5">
        <f t="shared" si="144"/>
        <v>1.6396043386333925</v>
      </c>
      <c r="O872" s="5">
        <f t="shared" si="145"/>
        <v>0.60172714131880811</v>
      </c>
      <c r="P872" s="5">
        <f t="shared" si="146"/>
        <v>1.0378771973145844</v>
      </c>
      <c r="Q872" s="5">
        <f t="shared" si="147"/>
        <v>3659.4688991587682</v>
      </c>
      <c r="Z872" s="4">
        <v>869</v>
      </c>
      <c r="AA872" s="5">
        <f t="shared" si="153"/>
        <v>2033.6148757533801</v>
      </c>
      <c r="AB872" s="5">
        <f t="shared" si="148"/>
        <v>0.9108912992407735</v>
      </c>
      <c r="AC872" s="5">
        <f t="shared" si="149"/>
        <v>0.33429285628822686</v>
      </c>
      <c r="AD872" s="5">
        <f t="shared" si="150"/>
        <v>0.57659844295254659</v>
      </c>
      <c r="AE872" s="5">
        <f t="shared" si="151"/>
        <v>2033.0382773104277</v>
      </c>
    </row>
    <row r="873" spans="12:31" x14ac:dyDescent="0.25">
      <c r="L873" s="4">
        <v>870</v>
      </c>
      <c r="M873" s="5">
        <f t="shared" si="152"/>
        <v>3659.4688991587682</v>
      </c>
      <c r="N873" s="5">
        <f t="shared" si="144"/>
        <v>1.6396043386333925</v>
      </c>
      <c r="O873" s="5">
        <f t="shared" si="145"/>
        <v>0.60155653136856468</v>
      </c>
      <c r="P873" s="5">
        <f t="shared" si="146"/>
        <v>1.0380478072648278</v>
      </c>
      <c r="Q873" s="5">
        <f t="shared" si="147"/>
        <v>3658.4308513515034</v>
      </c>
      <c r="Z873" s="4">
        <v>870</v>
      </c>
      <c r="AA873" s="5">
        <f t="shared" si="153"/>
        <v>2033.0382773104277</v>
      </c>
      <c r="AB873" s="5">
        <f t="shared" si="148"/>
        <v>0.9108912992407735</v>
      </c>
      <c r="AC873" s="5">
        <f t="shared" si="149"/>
        <v>0.33419807298253607</v>
      </c>
      <c r="AD873" s="5">
        <f t="shared" si="150"/>
        <v>0.57669322625823738</v>
      </c>
      <c r="AE873" s="5">
        <f t="shared" si="151"/>
        <v>2032.4615840841695</v>
      </c>
    </row>
    <row r="874" spans="12:31" x14ac:dyDescent="0.25">
      <c r="L874" s="4">
        <v>871</v>
      </c>
      <c r="M874" s="5">
        <f t="shared" si="152"/>
        <v>3658.4308513515034</v>
      </c>
      <c r="N874" s="5">
        <f t="shared" si="144"/>
        <v>1.6396043386333925</v>
      </c>
      <c r="O874" s="5">
        <f t="shared" si="145"/>
        <v>0.60138589337284987</v>
      </c>
      <c r="P874" s="5">
        <f t="shared" si="146"/>
        <v>1.0382184452605427</v>
      </c>
      <c r="Q874" s="5">
        <f t="shared" si="147"/>
        <v>3657.3926329062429</v>
      </c>
      <c r="Z874" s="4">
        <v>871</v>
      </c>
      <c r="AA874" s="5">
        <f t="shared" si="153"/>
        <v>2032.4615840841695</v>
      </c>
      <c r="AB874" s="5">
        <f t="shared" si="148"/>
        <v>0.9108912992407735</v>
      </c>
      <c r="AC874" s="5">
        <f t="shared" si="149"/>
        <v>0.33410327409602786</v>
      </c>
      <c r="AD874" s="5">
        <f t="shared" si="150"/>
        <v>0.5767880251447457</v>
      </c>
      <c r="AE874" s="5">
        <f t="shared" si="151"/>
        <v>2031.8847960590249</v>
      </c>
    </row>
    <row r="875" spans="12:31" x14ac:dyDescent="0.25">
      <c r="L875" s="4">
        <v>872</v>
      </c>
      <c r="M875" s="5">
        <f t="shared" si="152"/>
        <v>3657.3926329062429</v>
      </c>
      <c r="N875" s="5">
        <f t="shared" si="144"/>
        <v>1.6396043386333925</v>
      </c>
      <c r="O875" s="5">
        <f t="shared" si="145"/>
        <v>0.60121522732705368</v>
      </c>
      <c r="P875" s="5">
        <f t="shared" si="146"/>
        <v>1.0383891113063388</v>
      </c>
      <c r="Q875" s="5">
        <f t="shared" si="147"/>
        <v>3656.3542437949363</v>
      </c>
      <c r="Z875" s="4">
        <v>872</v>
      </c>
      <c r="AA875" s="5">
        <f t="shared" si="153"/>
        <v>2031.8847960590249</v>
      </c>
      <c r="AB875" s="5">
        <f t="shared" si="148"/>
        <v>0.9108912992407735</v>
      </c>
      <c r="AC875" s="5">
        <f t="shared" si="149"/>
        <v>0.33400845962614106</v>
      </c>
      <c r="AD875" s="5">
        <f t="shared" si="150"/>
        <v>0.57688283961463238</v>
      </c>
      <c r="AE875" s="5">
        <f t="shared" si="151"/>
        <v>2031.3079132194102</v>
      </c>
    </row>
    <row r="876" spans="12:31" x14ac:dyDescent="0.25">
      <c r="L876" s="4">
        <v>873</v>
      </c>
      <c r="M876" s="5">
        <f t="shared" si="152"/>
        <v>3656.3542437949363</v>
      </c>
      <c r="N876" s="5">
        <f t="shared" si="144"/>
        <v>1.6396043386333925</v>
      </c>
      <c r="O876" s="5">
        <f t="shared" si="145"/>
        <v>0.60104453322656493</v>
      </c>
      <c r="P876" s="5">
        <f t="shared" si="146"/>
        <v>1.0385598054068277</v>
      </c>
      <c r="Q876" s="5">
        <f t="shared" si="147"/>
        <v>3655.3156839895296</v>
      </c>
      <c r="Z876" s="4">
        <v>873</v>
      </c>
      <c r="AA876" s="5">
        <f t="shared" si="153"/>
        <v>2031.3079132194102</v>
      </c>
      <c r="AB876" s="5">
        <f t="shared" si="148"/>
        <v>0.9108912992407735</v>
      </c>
      <c r="AC876" s="5">
        <f t="shared" si="149"/>
        <v>0.33391362957031401</v>
      </c>
      <c r="AD876" s="5">
        <f t="shared" si="150"/>
        <v>0.57697766967045949</v>
      </c>
      <c r="AE876" s="5">
        <f t="shared" si="151"/>
        <v>2030.7309355497398</v>
      </c>
    </row>
    <row r="877" spans="12:31" x14ac:dyDescent="0.25">
      <c r="L877" s="4">
        <v>874</v>
      </c>
      <c r="M877" s="5">
        <f t="shared" si="152"/>
        <v>3655.3156839895296</v>
      </c>
      <c r="N877" s="5">
        <f t="shared" si="144"/>
        <v>1.6396043386333925</v>
      </c>
      <c r="O877" s="5">
        <f t="shared" si="145"/>
        <v>0.60087381106677196</v>
      </c>
      <c r="P877" s="5">
        <f t="shared" si="146"/>
        <v>1.0387305275666205</v>
      </c>
      <c r="Q877" s="5">
        <f t="shared" si="147"/>
        <v>3654.2769534619629</v>
      </c>
      <c r="Z877" s="4">
        <v>874</v>
      </c>
      <c r="AA877" s="5">
        <f t="shared" si="153"/>
        <v>2030.7309355497398</v>
      </c>
      <c r="AB877" s="5">
        <f t="shared" si="148"/>
        <v>0.9108912992407735</v>
      </c>
      <c r="AC877" s="5">
        <f t="shared" si="149"/>
        <v>0.33381878392598463</v>
      </c>
      <c r="AD877" s="5">
        <f t="shared" si="150"/>
        <v>0.57707251531478887</v>
      </c>
      <c r="AE877" s="5">
        <f t="shared" si="151"/>
        <v>2030.1538630344251</v>
      </c>
    </row>
    <row r="878" spans="12:31" x14ac:dyDescent="0.25">
      <c r="L878" s="4">
        <v>875</v>
      </c>
      <c r="M878" s="5">
        <f t="shared" si="152"/>
        <v>3654.2769534619629</v>
      </c>
      <c r="N878" s="5">
        <f t="shared" si="144"/>
        <v>1.6396043386333925</v>
      </c>
      <c r="O878" s="5">
        <f t="shared" si="145"/>
        <v>0.60070306084306235</v>
      </c>
      <c r="P878" s="5">
        <f t="shared" si="146"/>
        <v>1.0389012777903301</v>
      </c>
      <c r="Q878" s="5">
        <f t="shared" si="147"/>
        <v>3653.2380521841724</v>
      </c>
      <c r="Z878" s="4">
        <v>875</v>
      </c>
      <c r="AA878" s="5">
        <f t="shared" si="153"/>
        <v>2030.1538630344251</v>
      </c>
      <c r="AB878" s="5">
        <f t="shared" si="148"/>
        <v>0.9108912992407735</v>
      </c>
      <c r="AC878" s="5">
        <f t="shared" si="149"/>
        <v>0.33372392269059042</v>
      </c>
      <c r="AD878" s="5">
        <f t="shared" si="150"/>
        <v>0.57716737655018302</v>
      </c>
      <c r="AE878" s="5">
        <f t="shared" si="151"/>
        <v>2029.5766956578748</v>
      </c>
    </row>
    <row r="879" spans="12:31" x14ac:dyDescent="0.25">
      <c r="L879" s="4">
        <v>876</v>
      </c>
      <c r="M879" s="5">
        <f t="shared" si="152"/>
        <v>3653.2380521841724</v>
      </c>
      <c r="N879" s="5">
        <f t="shared" si="144"/>
        <v>1.6396043386333925</v>
      </c>
      <c r="O879" s="5">
        <f t="shared" si="145"/>
        <v>0.60053228255082292</v>
      </c>
      <c r="P879" s="5">
        <f t="shared" si="146"/>
        <v>1.0390720560825697</v>
      </c>
      <c r="Q879" s="5">
        <f t="shared" si="147"/>
        <v>3652.1989801280897</v>
      </c>
      <c r="Z879" s="4">
        <v>876</v>
      </c>
      <c r="AA879" s="5">
        <f t="shared" si="153"/>
        <v>2029.5766956578748</v>
      </c>
      <c r="AB879" s="5">
        <f t="shared" si="148"/>
        <v>0.9108912992407735</v>
      </c>
      <c r="AC879" s="5">
        <f t="shared" si="149"/>
        <v>0.33362904586156844</v>
      </c>
      <c r="AD879" s="5">
        <f t="shared" si="150"/>
        <v>0.57726225337920511</v>
      </c>
      <c r="AE879" s="5">
        <f t="shared" si="151"/>
        <v>2028.9994334044957</v>
      </c>
    </row>
    <row r="880" spans="12:31" x14ac:dyDescent="0.25">
      <c r="L880" s="4">
        <v>877</v>
      </c>
      <c r="M880" s="5">
        <f t="shared" si="152"/>
        <v>3652.1989801280897</v>
      </c>
      <c r="N880" s="5">
        <f t="shared" si="144"/>
        <v>1.6396043386333925</v>
      </c>
      <c r="O880" s="5">
        <f t="shared" si="145"/>
        <v>0.60036147618543945</v>
      </c>
      <c r="P880" s="5">
        <f t="shared" si="146"/>
        <v>1.0392428624479531</v>
      </c>
      <c r="Q880" s="5">
        <f t="shared" si="147"/>
        <v>3651.159737265642</v>
      </c>
      <c r="Z880" s="4">
        <v>877</v>
      </c>
      <c r="AA880" s="5">
        <f t="shared" si="153"/>
        <v>2028.9994334044957</v>
      </c>
      <c r="AB880" s="5">
        <f t="shared" si="148"/>
        <v>0.9108912992407735</v>
      </c>
      <c r="AC880" s="5">
        <f t="shared" si="149"/>
        <v>0.33353415343635545</v>
      </c>
      <c r="AD880" s="5">
        <f t="shared" si="150"/>
        <v>0.57735714580441799</v>
      </c>
      <c r="AE880" s="5">
        <f t="shared" si="151"/>
        <v>2028.4220762586913</v>
      </c>
    </row>
    <row r="881" spans="12:31" x14ac:dyDescent="0.25">
      <c r="L881" s="4">
        <v>878</v>
      </c>
      <c r="M881" s="5">
        <f t="shared" si="152"/>
        <v>3651.159737265642</v>
      </c>
      <c r="N881" s="5">
        <f t="shared" si="144"/>
        <v>1.6396043386333925</v>
      </c>
      <c r="O881" s="5">
        <f t="shared" si="145"/>
        <v>0.6001906417422973</v>
      </c>
      <c r="P881" s="5">
        <f t="shared" si="146"/>
        <v>1.0394136968910952</v>
      </c>
      <c r="Q881" s="5">
        <f t="shared" si="147"/>
        <v>3650.1203235687508</v>
      </c>
      <c r="Z881" s="4">
        <v>878</v>
      </c>
      <c r="AA881" s="5">
        <f t="shared" si="153"/>
        <v>2028.4220762586913</v>
      </c>
      <c r="AB881" s="5">
        <f t="shared" si="148"/>
        <v>0.9108912992407735</v>
      </c>
      <c r="AC881" s="5">
        <f t="shared" si="149"/>
        <v>0.33343924541238762</v>
      </c>
      <c r="AD881" s="5">
        <f t="shared" si="150"/>
        <v>0.57745205382838583</v>
      </c>
      <c r="AE881" s="5">
        <f t="shared" si="151"/>
        <v>2027.8446242048628</v>
      </c>
    </row>
    <row r="882" spans="12:31" x14ac:dyDescent="0.25">
      <c r="L882" s="4">
        <v>879</v>
      </c>
      <c r="M882" s="5">
        <f t="shared" si="152"/>
        <v>3650.1203235687508</v>
      </c>
      <c r="N882" s="5">
        <f t="shared" si="144"/>
        <v>1.6396043386333925</v>
      </c>
      <c r="O882" s="5">
        <f t="shared" si="145"/>
        <v>0.60001977921678096</v>
      </c>
      <c r="P882" s="5">
        <f t="shared" si="146"/>
        <v>1.0395845594166115</v>
      </c>
      <c r="Q882" s="5">
        <f t="shared" si="147"/>
        <v>3649.0807390093341</v>
      </c>
      <c r="Z882" s="4">
        <v>879</v>
      </c>
      <c r="AA882" s="5">
        <f t="shared" si="153"/>
        <v>2027.8446242048628</v>
      </c>
      <c r="AB882" s="5">
        <f t="shared" si="148"/>
        <v>0.9108912992407735</v>
      </c>
      <c r="AC882" s="5">
        <f t="shared" si="149"/>
        <v>0.33334432178710077</v>
      </c>
      <c r="AD882" s="5">
        <f t="shared" si="150"/>
        <v>0.57754697745367278</v>
      </c>
      <c r="AE882" s="5">
        <f t="shared" si="151"/>
        <v>2027.2670772274091</v>
      </c>
    </row>
    <row r="883" spans="12:31" x14ac:dyDescent="0.25">
      <c r="L883" s="4">
        <v>880</v>
      </c>
      <c r="M883" s="5">
        <f t="shared" si="152"/>
        <v>3649.0807390093341</v>
      </c>
      <c r="N883" s="5">
        <f t="shared" si="144"/>
        <v>1.6396043386333925</v>
      </c>
      <c r="O883" s="5">
        <f t="shared" si="145"/>
        <v>0.5998488886042741</v>
      </c>
      <c r="P883" s="5">
        <f t="shared" si="146"/>
        <v>1.0397554500291184</v>
      </c>
      <c r="Q883" s="5">
        <f t="shared" si="147"/>
        <v>3648.040983559305</v>
      </c>
      <c r="Z883" s="4">
        <v>880</v>
      </c>
      <c r="AA883" s="5">
        <f t="shared" si="153"/>
        <v>2027.2670772274091</v>
      </c>
      <c r="AB883" s="5">
        <f t="shared" si="148"/>
        <v>0.9108912992407735</v>
      </c>
      <c r="AC883" s="5">
        <f t="shared" si="149"/>
        <v>0.3332493825579303</v>
      </c>
      <c r="AD883" s="5">
        <f t="shared" si="150"/>
        <v>0.57764191668284326</v>
      </c>
      <c r="AE883" s="5">
        <f t="shared" si="151"/>
        <v>2026.6894353107264</v>
      </c>
    </row>
    <row r="884" spans="12:31" x14ac:dyDescent="0.25">
      <c r="L884" s="4">
        <v>881</v>
      </c>
      <c r="M884" s="5">
        <f t="shared" si="152"/>
        <v>3648.040983559305</v>
      </c>
      <c r="N884" s="5">
        <f t="shared" si="144"/>
        <v>1.6396043386333925</v>
      </c>
      <c r="O884" s="5">
        <f t="shared" si="145"/>
        <v>0.59967796990015976</v>
      </c>
      <c r="P884" s="5">
        <f t="shared" si="146"/>
        <v>1.0399263687332327</v>
      </c>
      <c r="Q884" s="5">
        <f t="shared" si="147"/>
        <v>3647.0010571905718</v>
      </c>
      <c r="Z884" s="4">
        <v>881</v>
      </c>
      <c r="AA884" s="5">
        <f t="shared" si="153"/>
        <v>2026.6894353107264</v>
      </c>
      <c r="AB884" s="5">
        <f t="shared" si="148"/>
        <v>0.9108912992407735</v>
      </c>
      <c r="AC884" s="5">
        <f t="shared" si="149"/>
        <v>0.33315442772231119</v>
      </c>
      <c r="AD884" s="5">
        <f t="shared" si="150"/>
        <v>0.57773687151846231</v>
      </c>
      <c r="AE884" s="5">
        <f t="shared" si="151"/>
        <v>2026.1116984392079</v>
      </c>
    </row>
    <row r="885" spans="12:31" x14ac:dyDescent="0.25">
      <c r="L885" s="4">
        <v>882</v>
      </c>
      <c r="M885" s="5">
        <f t="shared" si="152"/>
        <v>3647.0010571905718</v>
      </c>
      <c r="N885" s="5">
        <f t="shared" si="144"/>
        <v>1.6396043386333925</v>
      </c>
      <c r="O885" s="5">
        <f t="shared" si="145"/>
        <v>0.59950702309982007</v>
      </c>
      <c r="P885" s="5">
        <f t="shared" si="146"/>
        <v>1.0400973155335724</v>
      </c>
      <c r="Q885" s="5">
        <f t="shared" si="147"/>
        <v>3645.960959875038</v>
      </c>
      <c r="Z885" s="4">
        <v>882</v>
      </c>
      <c r="AA885" s="5">
        <f t="shared" si="153"/>
        <v>2026.1116984392079</v>
      </c>
      <c r="AB885" s="5">
        <f t="shared" si="148"/>
        <v>0.9108912992407735</v>
      </c>
      <c r="AC885" s="5">
        <f t="shared" si="149"/>
        <v>0.33305945727767799</v>
      </c>
      <c r="AD885" s="5">
        <f t="shared" si="150"/>
        <v>0.57783184196309545</v>
      </c>
      <c r="AE885" s="5">
        <f t="shared" si="151"/>
        <v>2025.5338665972447</v>
      </c>
    </row>
    <row r="886" spans="12:31" x14ac:dyDescent="0.25">
      <c r="L886" s="4">
        <v>883</v>
      </c>
      <c r="M886" s="5">
        <f t="shared" si="152"/>
        <v>3645.960959875038</v>
      </c>
      <c r="N886" s="5">
        <f t="shared" si="144"/>
        <v>1.6396043386333925</v>
      </c>
      <c r="O886" s="5">
        <f t="shared" si="145"/>
        <v>0.5993360481986364</v>
      </c>
      <c r="P886" s="5">
        <f t="shared" si="146"/>
        <v>1.040268290434756</v>
      </c>
      <c r="Q886" s="5">
        <f t="shared" si="147"/>
        <v>3644.9206915846034</v>
      </c>
      <c r="Z886" s="4">
        <v>883</v>
      </c>
      <c r="AA886" s="5">
        <f t="shared" si="153"/>
        <v>2025.5338665972447</v>
      </c>
      <c r="AB886" s="5">
        <f t="shared" si="148"/>
        <v>0.9108912992407735</v>
      </c>
      <c r="AC886" s="5">
        <f t="shared" si="149"/>
        <v>0.33296447122146489</v>
      </c>
      <c r="AD886" s="5">
        <f t="shared" si="150"/>
        <v>0.57792682801930861</v>
      </c>
      <c r="AE886" s="5">
        <f t="shared" si="151"/>
        <v>2024.9559397692253</v>
      </c>
    </row>
    <row r="887" spans="12:31" x14ac:dyDescent="0.25">
      <c r="L887" s="4">
        <v>884</v>
      </c>
      <c r="M887" s="5">
        <f t="shared" si="152"/>
        <v>3644.9206915846034</v>
      </c>
      <c r="N887" s="5">
        <f t="shared" si="144"/>
        <v>1.6396043386333925</v>
      </c>
      <c r="O887" s="5">
        <f t="shared" si="145"/>
        <v>0.59916504519198965</v>
      </c>
      <c r="P887" s="5">
        <f t="shared" si="146"/>
        <v>1.0404392934414028</v>
      </c>
      <c r="Q887" s="5">
        <f t="shared" si="147"/>
        <v>3643.8802522911619</v>
      </c>
      <c r="Z887" s="4">
        <v>884</v>
      </c>
      <c r="AA887" s="5">
        <f t="shared" si="153"/>
        <v>2024.9559397692253</v>
      </c>
      <c r="AB887" s="5">
        <f t="shared" si="148"/>
        <v>0.9108912992407735</v>
      </c>
      <c r="AC887" s="5">
        <f t="shared" si="149"/>
        <v>0.33286946955110552</v>
      </c>
      <c r="AD887" s="5">
        <f t="shared" si="150"/>
        <v>0.57802182968966798</v>
      </c>
      <c r="AE887" s="5">
        <f t="shared" si="151"/>
        <v>2024.3779179395356</v>
      </c>
    </row>
    <row r="888" spans="12:31" x14ac:dyDescent="0.25">
      <c r="L888" s="4">
        <v>885</v>
      </c>
      <c r="M888" s="5">
        <f t="shared" si="152"/>
        <v>3643.8802522911619</v>
      </c>
      <c r="N888" s="5">
        <f t="shared" si="144"/>
        <v>1.6396043386333925</v>
      </c>
      <c r="O888" s="5">
        <f t="shared" si="145"/>
        <v>0.59899401407525954</v>
      </c>
      <c r="P888" s="5">
        <f t="shared" si="146"/>
        <v>1.0406103245581328</v>
      </c>
      <c r="Q888" s="5">
        <f t="shared" si="147"/>
        <v>3642.8396419666037</v>
      </c>
      <c r="Z888" s="4">
        <v>885</v>
      </c>
      <c r="AA888" s="5">
        <f t="shared" si="153"/>
        <v>2024.3779179395356</v>
      </c>
      <c r="AB888" s="5">
        <f t="shared" si="148"/>
        <v>0.9108912992407735</v>
      </c>
      <c r="AC888" s="5">
        <f t="shared" si="149"/>
        <v>0.33277445226403324</v>
      </c>
      <c r="AD888" s="5">
        <f t="shared" si="150"/>
        <v>0.57811684697674026</v>
      </c>
      <c r="AE888" s="5">
        <f t="shared" si="151"/>
        <v>2023.7998010925589</v>
      </c>
    </row>
    <row r="889" spans="12:31" x14ac:dyDescent="0.25">
      <c r="L889" s="4">
        <v>886</v>
      </c>
      <c r="M889" s="5">
        <f t="shared" si="152"/>
        <v>3642.8396419666037</v>
      </c>
      <c r="N889" s="5">
        <f t="shared" si="144"/>
        <v>1.6396043386333925</v>
      </c>
      <c r="O889" s="5">
        <f t="shared" si="145"/>
        <v>0.59882295484382531</v>
      </c>
      <c r="P889" s="5">
        <f t="shared" si="146"/>
        <v>1.0407813837895672</v>
      </c>
      <c r="Q889" s="5">
        <f t="shared" si="147"/>
        <v>3641.7988605828141</v>
      </c>
      <c r="Z889" s="4">
        <v>886</v>
      </c>
      <c r="AA889" s="5">
        <f t="shared" si="153"/>
        <v>2023.7998010925589</v>
      </c>
      <c r="AB889" s="5">
        <f t="shared" si="148"/>
        <v>0.9108912992407735</v>
      </c>
      <c r="AC889" s="5">
        <f t="shared" si="149"/>
        <v>0.33267941935768092</v>
      </c>
      <c r="AD889" s="5">
        <f t="shared" si="150"/>
        <v>0.57821187988309264</v>
      </c>
      <c r="AE889" s="5">
        <f t="shared" si="151"/>
        <v>2023.2215892126758</v>
      </c>
    </row>
    <row r="890" spans="12:31" x14ac:dyDescent="0.25">
      <c r="L890" s="4">
        <v>887</v>
      </c>
      <c r="M890" s="5">
        <f t="shared" si="152"/>
        <v>3641.7988605828141</v>
      </c>
      <c r="N890" s="5">
        <f t="shared" si="144"/>
        <v>1.6396043386333925</v>
      </c>
      <c r="O890" s="5">
        <f t="shared" si="145"/>
        <v>0.59865186749306531</v>
      </c>
      <c r="P890" s="5">
        <f t="shared" si="146"/>
        <v>1.0409524711403271</v>
      </c>
      <c r="Q890" s="5">
        <f t="shared" si="147"/>
        <v>3640.7579081116737</v>
      </c>
      <c r="Z890" s="4">
        <v>887</v>
      </c>
      <c r="AA890" s="5">
        <f t="shared" si="153"/>
        <v>2023.2215892126758</v>
      </c>
      <c r="AB890" s="5">
        <f t="shared" si="148"/>
        <v>0.9108912992407735</v>
      </c>
      <c r="AC890" s="5">
        <f t="shared" si="149"/>
        <v>0.33258437082948095</v>
      </c>
      <c r="AD890" s="5">
        <f t="shared" si="150"/>
        <v>0.5783069284112925</v>
      </c>
      <c r="AE890" s="5">
        <f t="shared" si="151"/>
        <v>2022.6432822842644</v>
      </c>
    </row>
    <row r="891" spans="12:31" x14ac:dyDescent="0.25">
      <c r="L891" s="4">
        <v>888</v>
      </c>
      <c r="M891" s="5">
        <f t="shared" si="152"/>
        <v>3640.7579081116737</v>
      </c>
      <c r="N891" s="5">
        <f t="shared" si="144"/>
        <v>1.6396043386333925</v>
      </c>
      <c r="O891" s="5">
        <f t="shared" si="145"/>
        <v>0.59848075201835738</v>
      </c>
      <c r="P891" s="5">
        <f t="shared" si="146"/>
        <v>1.041123586615035</v>
      </c>
      <c r="Q891" s="5">
        <f t="shared" si="147"/>
        <v>3639.7167845250588</v>
      </c>
      <c r="Z891" s="4">
        <v>888</v>
      </c>
      <c r="AA891" s="5">
        <f t="shared" si="153"/>
        <v>2022.6432822842644</v>
      </c>
      <c r="AB891" s="5">
        <f t="shared" si="148"/>
        <v>0.9108912992407735</v>
      </c>
      <c r="AC891" s="5">
        <f t="shared" si="149"/>
        <v>0.33248930667686538</v>
      </c>
      <c r="AD891" s="5">
        <f t="shared" si="150"/>
        <v>0.57840199256390812</v>
      </c>
      <c r="AE891" s="5">
        <f t="shared" si="151"/>
        <v>2022.0648802917005</v>
      </c>
    </row>
    <row r="892" spans="12:31" x14ac:dyDescent="0.25">
      <c r="L892" s="4">
        <v>889</v>
      </c>
      <c r="M892" s="5">
        <f t="shared" si="152"/>
        <v>3639.7167845250588</v>
      </c>
      <c r="N892" s="5">
        <f t="shared" si="144"/>
        <v>1.6396043386333925</v>
      </c>
      <c r="O892" s="5">
        <f t="shared" si="145"/>
        <v>0.59830960841507819</v>
      </c>
      <c r="P892" s="5">
        <f t="shared" si="146"/>
        <v>1.0412947302183144</v>
      </c>
      <c r="Q892" s="5">
        <f t="shared" si="147"/>
        <v>3638.6754897948404</v>
      </c>
      <c r="Z892" s="4">
        <v>889</v>
      </c>
      <c r="AA892" s="5">
        <f t="shared" si="153"/>
        <v>2022.0648802917005</v>
      </c>
      <c r="AB892" s="5">
        <f t="shared" si="148"/>
        <v>0.9108912992407735</v>
      </c>
      <c r="AC892" s="5">
        <f t="shared" si="149"/>
        <v>0.33239422689726583</v>
      </c>
      <c r="AD892" s="5">
        <f t="shared" si="150"/>
        <v>0.57849707234350767</v>
      </c>
      <c r="AE892" s="5">
        <f t="shared" si="151"/>
        <v>2021.4863832193571</v>
      </c>
    </row>
    <row r="893" spans="12:31" x14ac:dyDescent="0.25">
      <c r="L893" s="4">
        <v>890</v>
      </c>
      <c r="M893" s="5">
        <f t="shared" si="152"/>
        <v>3638.6754897948404</v>
      </c>
      <c r="N893" s="5">
        <f t="shared" si="144"/>
        <v>1.6396043386333925</v>
      </c>
      <c r="O893" s="5">
        <f t="shared" si="145"/>
        <v>0.59813843667860389</v>
      </c>
      <c r="P893" s="5">
        <f t="shared" si="146"/>
        <v>1.0414659019547887</v>
      </c>
      <c r="Q893" s="5">
        <f t="shared" si="147"/>
        <v>3637.6340238928856</v>
      </c>
      <c r="Z893" s="4">
        <v>890</v>
      </c>
      <c r="AA893" s="5">
        <f t="shared" si="153"/>
        <v>2021.4863832193571</v>
      </c>
      <c r="AB893" s="5">
        <f t="shared" si="148"/>
        <v>0.9108912992407735</v>
      </c>
      <c r="AC893" s="5">
        <f t="shared" si="149"/>
        <v>0.33229913148811352</v>
      </c>
      <c r="AD893" s="5">
        <f t="shared" si="150"/>
        <v>0.57859216775265998</v>
      </c>
      <c r="AE893" s="5">
        <f t="shared" si="151"/>
        <v>2020.9077910516044</v>
      </c>
    </row>
    <row r="894" spans="12:31" x14ac:dyDescent="0.25">
      <c r="L894" s="4">
        <v>891</v>
      </c>
      <c r="M894" s="5">
        <f t="shared" si="152"/>
        <v>3637.6340238928856</v>
      </c>
      <c r="N894" s="5">
        <f t="shared" si="144"/>
        <v>1.6396043386333925</v>
      </c>
      <c r="O894" s="5">
        <f t="shared" si="145"/>
        <v>0.59796723680430997</v>
      </c>
      <c r="P894" s="5">
        <f t="shared" si="146"/>
        <v>1.0416371018290826</v>
      </c>
      <c r="Q894" s="5">
        <f t="shared" si="147"/>
        <v>3636.5923867910565</v>
      </c>
      <c r="Z894" s="4">
        <v>891</v>
      </c>
      <c r="AA894" s="5">
        <f t="shared" si="153"/>
        <v>2020.9077910516044</v>
      </c>
      <c r="AB894" s="5">
        <f t="shared" si="148"/>
        <v>0.9108912992407735</v>
      </c>
      <c r="AC894" s="5">
        <f t="shared" si="149"/>
        <v>0.33220402044683911</v>
      </c>
      <c r="AD894" s="5">
        <f t="shared" si="150"/>
        <v>0.57868727879393433</v>
      </c>
      <c r="AE894" s="5">
        <f t="shared" si="151"/>
        <v>2020.3291037728104</v>
      </c>
    </row>
    <row r="895" spans="12:31" x14ac:dyDescent="0.25">
      <c r="L895" s="4">
        <v>892</v>
      </c>
      <c r="M895" s="5">
        <f t="shared" si="152"/>
        <v>3636.5923867910565</v>
      </c>
      <c r="N895" s="5">
        <f t="shared" si="144"/>
        <v>1.6396043386333925</v>
      </c>
      <c r="O895" s="5">
        <f t="shared" si="145"/>
        <v>0.597796008787571</v>
      </c>
      <c r="P895" s="5">
        <f t="shared" si="146"/>
        <v>1.0418083298458214</v>
      </c>
      <c r="Q895" s="5">
        <f t="shared" si="147"/>
        <v>3635.5505784612105</v>
      </c>
      <c r="Z895" s="4">
        <v>892</v>
      </c>
      <c r="AA895" s="5">
        <f t="shared" si="153"/>
        <v>2020.3291037728104</v>
      </c>
      <c r="AB895" s="5">
        <f t="shared" si="148"/>
        <v>0.9108912992407735</v>
      </c>
      <c r="AC895" s="5">
        <f t="shared" si="149"/>
        <v>0.33210889377087294</v>
      </c>
      <c r="AD895" s="5">
        <f t="shared" si="150"/>
        <v>0.57878240546990056</v>
      </c>
      <c r="AE895" s="5">
        <f t="shared" si="151"/>
        <v>2019.7503213673406</v>
      </c>
    </row>
    <row r="896" spans="12:31" x14ac:dyDescent="0.25">
      <c r="L896" s="4">
        <v>893</v>
      </c>
      <c r="M896" s="5">
        <f t="shared" si="152"/>
        <v>3635.5505784612105</v>
      </c>
      <c r="N896" s="5">
        <f t="shared" si="144"/>
        <v>1.6396043386333925</v>
      </c>
      <c r="O896" s="5">
        <f t="shared" si="145"/>
        <v>0.59762475262376069</v>
      </c>
      <c r="P896" s="5">
        <f t="shared" si="146"/>
        <v>1.0419795860096319</v>
      </c>
      <c r="Q896" s="5">
        <f t="shared" si="147"/>
        <v>3634.5085988752007</v>
      </c>
      <c r="Z896" s="4">
        <v>893</v>
      </c>
      <c r="AA896" s="5">
        <f t="shared" si="153"/>
        <v>2019.7503213673406</v>
      </c>
      <c r="AB896" s="5">
        <f t="shared" si="148"/>
        <v>0.9108912992407735</v>
      </c>
      <c r="AC896" s="5">
        <f t="shared" si="149"/>
        <v>0.33201375145764506</v>
      </c>
      <c r="AD896" s="5">
        <f t="shared" si="150"/>
        <v>0.5788775477831285</v>
      </c>
      <c r="AE896" s="5">
        <f t="shared" si="151"/>
        <v>2019.1714438195575</v>
      </c>
    </row>
    <row r="897" spans="12:31" x14ac:dyDescent="0.25">
      <c r="L897" s="4">
        <v>894</v>
      </c>
      <c r="M897" s="5">
        <f t="shared" si="152"/>
        <v>3634.5085988752007</v>
      </c>
      <c r="N897" s="5">
        <f t="shared" si="144"/>
        <v>1.6396043386333925</v>
      </c>
      <c r="O897" s="5">
        <f t="shared" si="145"/>
        <v>0.59745346830825219</v>
      </c>
      <c r="P897" s="5">
        <f t="shared" si="146"/>
        <v>1.0421508703251403</v>
      </c>
      <c r="Q897" s="5">
        <f t="shared" si="147"/>
        <v>3633.4664480048755</v>
      </c>
      <c r="Z897" s="4">
        <v>894</v>
      </c>
      <c r="AA897" s="5">
        <f t="shared" si="153"/>
        <v>2019.1714438195575</v>
      </c>
      <c r="AB897" s="5">
        <f t="shared" si="148"/>
        <v>0.9108912992407735</v>
      </c>
      <c r="AC897" s="5">
        <f t="shared" si="149"/>
        <v>0.3319185935045848</v>
      </c>
      <c r="AD897" s="5">
        <f t="shared" si="150"/>
        <v>0.57897270573618864</v>
      </c>
      <c r="AE897" s="5">
        <f t="shared" si="151"/>
        <v>2018.5924711138214</v>
      </c>
    </row>
    <row r="898" spans="12:31" x14ac:dyDescent="0.25">
      <c r="L898" s="4">
        <v>895</v>
      </c>
      <c r="M898" s="5">
        <f t="shared" si="152"/>
        <v>3633.4664480048755</v>
      </c>
      <c r="N898" s="5">
        <f t="shared" si="144"/>
        <v>1.6396043386333925</v>
      </c>
      <c r="O898" s="5">
        <f t="shared" si="145"/>
        <v>0.59728215583641786</v>
      </c>
      <c r="P898" s="5">
        <f t="shared" si="146"/>
        <v>1.0423221827969746</v>
      </c>
      <c r="Q898" s="5">
        <f t="shared" si="147"/>
        <v>3632.4241258220786</v>
      </c>
      <c r="Z898" s="4">
        <v>895</v>
      </c>
      <c r="AA898" s="5">
        <f t="shared" si="153"/>
        <v>2018.5924711138214</v>
      </c>
      <c r="AB898" s="5">
        <f t="shared" si="148"/>
        <v>0.9108912992407735</v>
      </c>
      <c r="AC898" s="5">
        <f t="shared" si="149"/>
        <v>0.33182341990912134</v>
      </c>
      <c r="AD898" s="5">
        <f t="shared" si="150"/>
        <v>0.57906787933165216</v>
      </c>
      <c r="AE898" s="5">
        <f t="shared" si="151"/>
        <v>2018.0134032344897</v>
      </c>
    </row>
    <row r="899" spans="12:31" x14ac:dyDescent="0.25">
      <c r="L899" s="4">
        <v>896</v>
      </c>
      <c r="M899" s="5">
        <f t="shared" si="152"/>
        <v>3632.4241258220786</v>
      </c>
      <c r="N899" s="5">
        <f t="shared" si="144"/>
        <v>1.6396043386333925</v>
      </c>
      <c r="O899" s="5">
        <f t="shared" si="145"/>
        <v>0.59711081520362941</v>
      </c>
      <c r="P899" s="5">
        <f t="shared" si="146"/>
        <v>1.042493523429763</v>
      </c>
      <c r="Q899" s="5">
        <f t="shared" si="147"/>
        <v>3631.381632298649</v>
      </c>
      <c r="Z899" s="4">
        <v>896</v>
      </c>
      <c r="AA899" s="5">
        <f t="shared" si="153"/>
        <v>2018.0134032344897</v>
      </c>
      <c r="AB899" s="5">
        <f t="shared" si="148"/>
        <v>0.9108912992407735</v>
      </c>
      <c r="AC899" s="5">
        <f t="shared" si="149"/>
        <v>0.33172823066868323</v>
      </c>
      <c r="AD899" s="5">
        <f t="shared" si="150"/>
        <v>0.57916306857209032</v>
      </c>
      <c r="AE899" s="5">
        <f t="shared" si="151"/>
        <v>2017.4342401659176</v>
      </c>
    </row>
    <row r="900" spans="12:31" x14ac:dyDescent="0.25">
      <c r="L900" s="4">
        <v>897</v>
      </c>
      <c r="M900" s="5">
        <f t="shared" si="152"/>
        <v>3631.381632298649</v>
      </c>
      <c r="N900" s="5">
        <f t="shared" si="144"/>
        <v>1.6396043386333925</v>
      </c>
      <c r="O900" s="5">
        <f t="shared" si="145"/>
        <v>0.59693944640525742</v>
      </c>
      <c r="P900" s="5">
        <f t="shared" si="146"/>
        <v>1.0426648922281352</v>
      </c>
      <c r="Q900" s="5">
        <f t="shared" si="147"/>
        <v>3630.338967406421</v>
      </c>
      <c r="Z900" s="4">
        <v>897</v>
      </c>
      <c r="AA900" s="5">
        <f t="shared" si="153"/>
        <v>2017.4342401659176</v>
      </c>
      <c r="AB900" s="5">
        <f t="shared" si="148"/>
        <v>0.9108912992407735</v>
      </c>
      <c r="AC900" s="5">
        <f t="shared" si="149"/>
        <v>0.33163302578069881</v>
      </c>
      <c r="AD900" s="5">
        <f t="shared" si="150"/>
        <v>0.57925827346007464</v>
      </c>
      <c r="AE900" s="5">
        <f t="shared" si="151"/>
        <v>2016.8549818924575</v>
      </c>
    </row>
    <row r="901" spans="12:31" x14ac:dyDescent="0.25">
      <c r="L901" s="4">
        <v>898</v>
      </c>
      <c r="M901" s="5">
        <f t="shared" si="152"/>
        <v>3630.338967406421</v>
      </c>
      <c r="N901" s="5">
        <f t="shared" ref="N901:N964" si="154">$C$28</f>
        <v>1.6396043386333925</v>
      </c>
      <c r="O901" s="5">
        <f t="shared" ref="O901:O964" si="155">$C$15*M901</f>
        <v>0.59676804943667194</v>
      </c>
      <c r="P901" s="5">
        <f t="shared" ref="P901:P964" si="156">N901-O901</f>
        <v>1.0428362891967207</v>
      </c>
      <c r="Q901" s="5">
        <f t="shared" ref="Q901:Q964" si="157">M901-P901</f>
        <v>3629.2961311172244</v>
      </c>
      <c r="Z901" s="4">
        <v>898</v>
      </c>
      <c r="AA901" s="5">
        <f t="shared" si="153"/>
        <v>2016.8549818924575</v>
      </c>
      <c r="AB901" s="5">
        <f t="shared" ref="AB901:AB964" si="158">$C$40</f>
        <v>0.9108912992407735</v>
      </c>
      <c r="AC901" s="5">
        <f t="shared" ref="AC901:AC964" si="159">$C$15*AA901</f>
        <v>0.3315378052425958</v>
      </c>
      <c r="AD901" s="5">
        <f t="shared" ref="AD901:AD964" si="160">AB901-AC901</f>
        <v>0.5793534939981777</v>
      </c>
      <c r="AE901" s="5">
        <f t="shared" ref="AE901:AE964" si="161">AA901-AD901</f>
        <v>2016.2756283984593</v>
      </c>
    </row>
    <row r="902" spans="12:31" x14ac:dyDescent="0.25">
      <c r="L902" s="4">
        <v>899</v>
      </c>
      <c r="M902" s="5">
        <f t="shared" si="152"/>
        <v>3629.2961311172244</v>
      </c>
      <c r="N902" s="5">
        <f t="shared" si="154"/>
        <v>1.6396043386333925</v>
      </c>
      <c r="O902" s="5">
        <f t="shared" si="155"/>
        <v>0.59659662429324234</v>
      </c>
      <c r="P902" s="5">
        <f t="shared" si="156"/>
        <v>1.0430077143401502</v>
      </c>
      <c r="Q902" s="5">
        <f t="shared" si="157"/>
        <v>3628.2531234028843</v>
      </c>
      <c r="Z902" s="4">
        <v>899</v>
      </c>
      <c r="AA902" s="5">
        <f t="shared" si="153"/>
        <v>2016.2756283984593</v>
      </c>
      <c r="AB902" s="5">
        <f t="shared" si="158"/>
        <v>0.9108912992407735</v>
      </c>
      <c r="AC902" s="5">
        <f t="shared" si="159"/>
        <v>0.33144256905180153</v>
      </c>
      <c r="AD902" s="5">
        <f t="shared" si="160"/>
        <v>0.57944873018897192</v>
      </c>
      <c r="AE902" s="5">
        <f t="shared" si="161"/>
        <v>2015.6961796682704</v>
      </c>
    </row>
    <row r="903" spans="12:31" x14ac:dyDescent="0.25">
      <c r="L903" s="4">
        <v>900</v>
      </c>
      <c r="M903" s="5">
        <f t="shared" si="152"/>
        <v>3628.2531234028843</v>
      </c>
      <c r="N903" s="5">
        <f t="shared" si="154"/>
        <v>1.6396043386333925</v>
      </c>
      <c r="O903" s="5">
        <f t="shared" si="155"/>
        <v>0.5964251709703372</v>
      </c>
      <c r="P903" s="5">
        <f t="shared" si="156"/>
        <v>1.0431791676630553</v>
      </c>
      <c r="Q903" s="5">
        <f t="shared" si="157"/>
        <v>3627.2099442352214</v>
      </c>
      <c r="Z903" s="4">
        <v>900</v>
      </c>
      <c r="AA903" s="5">
        <f t="shared" si="153"/>
        <v>2015.6961796682704</v>
      </c>
      <c r="AB903" s="5">
        <f t="shared" si="158"/>
        <v>0.9108912992407735</v>
      </c>
      <c r="AC903" s="5">
        <f t="shared" si="159"/>
        <v>0.33134731720574306</v>
      </c>
      <c r="AD903" s="5">
        <f t="shared" si="160"/>
        <v>0.57954398203503044</v>
      </c>
      <c r="AE903" s="5">
        <f t="shared" si="161"/>
        <v>2015.1166356862354</v>
      </c>
    </row>
    <row r="904" spans="12:31" x14ac:dyDescent="0.25">
      <c r="L904" s="4">
        <v>901</v>
      </c>
      <c r="M904" s="5">
        <f t="shared" si="152"/>
        <v>3627.2099442352214</v>
      </c>
      <c r="N904" s="5">
        <f t="shared" si="154"/>
        <v>1.6396043386333925</v>
      </c>
      <c r="O904" s="5">
        <f t="shared" si="155"/>
        <v>0.59625368946332413</v>
      </c>
      <c r="P904" s="5">
        <f t="shared" si="156"/>
        <v>1.0433506491700684</v>
      </c>
      <c r="Q904" s="5">
        <f t="shared" si="157"/>
        <v>3626.1665935860515</v>
      </c>
      <c r="Z904" s="4">
        <v>901</v>
      </c>
      <c r="AA904" s="5">
        <f t="shared" si="153"/>
        <v>2015.1166356862354</v>
      </c>
      <c r="AB904" s="5">
        <f t="shared" si="158"/>
        <v>0.9108912992407735</v>
      </c>
      <c r="AC904" s="5">
        <f t="shared" si="159"/>
        <v>0.33125204970184691</v>
      </c>
      <c r="AD904" s="5">
        <f t="shared" si="160"/>
        <v>0.57963924953892665</v>
      </c>
      <c r="AE904" s="5">
        <f t="shared" si="161"/>
        <v>2014.5369964366964</v>
      </c>
    </row>
    <row r="905" spans="12:31" x14ac:dyDescent="0.25">
      <c r="L905" s="4">
        <v>902</v>
      </c>
      <c r="M905" s="5">
        <f t="shared" si="152"/>
        <v>3626.1665935860515</v>
      </c>
      <c r="N905" s="5">
        <f t="shared" si="154"/>
        <v>1.6396043386333925</v>
      </c>
      <c r="O905" s="5">
        <f t="shared" si="155"/>
        <v>0.59608217976757016</v>
      </c>
      <c r="P905" s="5">
        <f t="shared" si="156"/>
        <v>1.0435221588658223</v>
      </c>
      <c r="Q905" s="5">
        <f t="shared" si="157"/>
        <v>3625.1230714271856</v>
      </c>
      <c r="Z905" s="4">
        <v>902</v>
      </c>
      <c r="AA905" s="5">
        <f t="shared" si="153"/>
        <v>2014.5369964366964</v>
      </c>
      <c r="AB905" s="5">
        <f t="shared" si="158"/>
        <v>0.9108912992407735</v>
      </c>
      <c r="AC905" s="5">
        <f t="shared" si="159"/>
        <v>0.33115676653753917</v>
      </c>
      <c r="AD905" s="5">
        <f t="shared" si="160"/>
        <v>0.57973453270323438</v>
      </c>
      <c r="AE905" s="5">
        <f t="shared" si="161"/>
        <v>2013.9572619039932</v>
      </c>
    </row>
    <row r="906" spans="12:31" x14ac:dyDescent="0.25">
      <c r="L906" s="4">
        <v>903</v>
      </c>
      <c r="M906" s="5">
        <f t="shared" si="152"/>
        <v>3625.1230714271856</v>
      </c>
      <c r="N906" s="5">
        <f t="shared" si="154"/>
        <v>1.6396043386333925</v>
      </c>
      <c r="O906" s="5">
        <f t="shared" si="155"/>
        <v>0.59591064187844145</v>
      </c>
      <c r="P906" s="5">
        <f t="shared" si="156"/>
        <v>1.0436936967549511</v>
      </c>
      <c r="Q906" s="5">
        <f t="shared" si="157"/>
        <v>3624.0793777304307</v>
      </c>
      <c r="Z906" s="4">
        <v>903</v>
      </c>
      <c r="AA906" s="5">
        <f t="shared" si="153"/>
        <v>2013.9572619039932</v>
      </c>
      <c r="AB906" s="5">
        <f t="shared" si="158"/>
        <v>0.9108912992407735</v>
      </c>
      <c r="AC906" s="5">
        <f t="shared" si="159"/>
        <v>0.33106146771024547</v>
      </c>
      <c r="AD906" s="5">
        <f t="shared" si="160"/>
        <v>0.57982983153052803</v>
      </c>
      <c r="AE906" s="5">
        <f t="shared" si="161"/>
        <v>2013.3774320724626</v>
      </c>
    </row>
    <row r="907" spans="12:31" x14ac:dyDescent="0.25">
      <c r="L907" s="4">
        <v>904</v>
      </c>
      <c r="M907" s="5">
        <f t="shared" si="152"/>
        <v>3624.0793777304307</v>
      </c>
      <c r="N907" s="5">
        <f t="shared" si="154"/>
        <v>1.6396043386333925</v>
      </c>
      <c r="O907" s="5">
        <f t="shared" si="155"/>
        <v>0.5957390757913037</v>
      </c>
      <c r="P907" s="5">
        <f t="shared" si="156"/>
        <v>1.0438652628420888</v>
      </c>
      <c r="Q907" s="5">
        <f t="shared" si="157"/>
        <v>3623.0355124675884</v>
      </c>
      <c r="Z907" s="4">
        <v>904</v>
      </c>
      <c r="AA907" s="5">
        <f t="shared" si="153"/>
        <v>2013.3774320724626</v>
      </c>
      <c r="AB907" s="5">
        <f t="shared" si="158"/>
        <v>0.9108912992407735</v>
      </c>
      <c r="AC907" s="5">
        <f t="shared" si="159"/>
        <v>0.33096615321739115</v>
      </c>
      <c r="AD907" s="5">
        <f t="shared" si="160"/>
        <v>0.5799251460233823</v>
      </c>
      <c r="AE907" s="5">
        <f t="shared" si="161"/>
        <v>2012.7975069264392</v>
      </c>
    </row>
    <row r="908" spans="12:31" x14ac:dyDescent="0.25">
      <c r="L908" s="4">
        <v>905</v>
      </c>
      <c r="M908" s="5">
        <f t="shared" si="152"/>
        <v>3623.0355124675884</v>
      </c>
      <c r="N908" s="5">
        <f t="shared" si="154"/>
        <v>1.6396043386333925</v>
      </c>
      <c r="O908" s="5">
        <f t="shared" si="155"/>
        <v>0.59556748150152139</v>
      </c>
      <c r="P908" s="5">
        <f t="shared" si="156"/>
        <v>1.044036857131871</v>
      </c>
      <c r="Q908" s="5">
        <f t="shared" si="157"/>
        <v>3621.9914756104567</v>
      </c>
      <c r="Z908" s="4">
        <v>905</v>
      </c>
      <c r="AA908" s="5">
        <f t="shared" si="153"/>
        <v>2012.7975069264392</v>
      </c>
      <c r="AB908" s="5">
        <f t="shared" si="158"/>
        <v>0.9108912992407735</v>
      </c>
      <c r="AC908" s="5">
        <f t="shared" si="159"/>
        <v>0.33087082305640098</v>
      </c>
      <c r="AD908" s="5">
        <f t="shared" si="160"/>
        <v>0.58002047618437258</v>
      </c>
      <c r="AE908" s="5">
        <f t="shared" si="161"/>
        <v>2012.2174864502547</v>
      </c>
    </row>
    <row r="909" spans="12:31" x14ac:dyDescent="0.25">
      <c r="L909" s="4">
        <v>906</v>
      </c>
      <c r="M909" s="5">
        <f t="shared" si="152"/>
        <v>3621.9914756104567</v>
      </c>
      <c r="N909" s="5">
        <f t="shared" si="154"/>
        <v>1.6396043386333925</v>
      </c>
      <c r="O909" s="5">
        <f t="shared" si="155"/>
        <v>0.59539585900445868</v>
      </c>
      <c r="P909" s="5">
        <f t="shared" si="156"/>
        <v>1.0442084796289337</v>
      </c>
      <c r="Q909" s="5">
        <f t="shared" si="157"/>
        <v>3620.9472671308276</v>
      </c>
      <c r="Z909" s="4">
        <v>906</v>
      </c>
      <c r="AA909" s="5">
        <f t="shared" si="153"/>
        <v>2012.2174864502547</v>
      </c>
      <c r="AB909" s="5">
        <f t="shared" si="158"/>
        <v>0.9108912992407735</v>
      </c>
      <c r="AC909" s="5">
        <f t="shared" si="159"/>
        <v>0.33077547722469941</v>
      </c>
      <c r="AD909" s="5">
        <f t="shared" si="160"/>
        <v>0.58011582201607403</v>
      </c>
      <c r="AE909" s="5">
        <f t="shared" si="161"/>
        <v>2011.6373706282386</v>
      </c>
    </row>
    <row r="910" spans="12:31" x14ac:dyDescent="0.25">
      <c r="L910" s="4">
        <v>907</v>
      </c>
      <c r="M910" s="5">
        <f t="shared" si="152"/>
        <v>3620.9472671308276</v>
      </c>
      <c r="N910" s="5">
        <f t="shared" si="154"/>
        <v>1.6396043386333925</v>
      </c>
      <c r="O910" s="5">
        <f t="shared" si="155"/>
        <v>0.59522420829547851</v>
      </c>
      <c r="P910" s="5">
        <f t="shared" si="156"/>
        <v>1.0443801303379141</v>
      </c>
      <c r="Q910" s="5">
        <f t="shared" si="157"/>
        <v>3619.9028870004895</v>
      </c>
      <c r="Z910" s="4">
        <v>907</v>
      </c>
      <c r="AA910" s="5">
        <f t="shared" si="153"/>
        <v>2011.6373706282386</v>
      </c>
      <c r="AB910" s="5">
        <f t="shared" si="158"/>
        <v>0.9108912992407735</v>
      </c>
      <c r="AC910" s="5">
        <f t="shared" si="159"/>
        <v>0.33068011571971045</v>
      </c>
      <c r="AD910" s="5">
        <f t="shared" si="160"/>
        <v>0.58021118352106305</v>
      </c>
      <c r="AE910" s="5">
        <f t="shared" si="161"/>
        <v>2011.0571594447176</v>
      </c>
    </row>
    <row r="911" spans="12:31" x14ac:dyDescent="0.25">
      <c r="L911" s="4">
        <v>908</v>
      </c>
      <c r="M911" s="5">
        <f t="shared" si="152"/>
        <v>3619.9028870004895</v>
      </c>
      <c r="N911" s="5">
        <f t="shared" si="154"/>
        <v>1.6396043386333925</v>
      </c>
      <c r="O911" s="5">
        <f t="shared" si="155"/>
        <v>0.59505252936994346</v>
      </c>
      <c r="P911" s="5">
        <f t="shared" si="156"/>
        <v>1.0445518092634489</v>
      </c>
      <c r="Q911" s="5">
        <f t="shared" si="157"/>
        <v>3618.8583351912262</v>
      </c>
      <c r="Z911" s="4">
        <v>908</v>
      </c>
      <c r="AA911" s="5">
        <f t="shared" si="153"/>
        <v>2011.0571594447176</v>
      </c>
      <c r="AB911" s="5">
        <f t="shared" si="158"/>
        <v>0.9108912992407735</v>
      </c>
      <c r="AC911" s="5">
        <f t="shared" si="159"/>
        <v>0.33058473853885773</v>
      </c>
      <c r="AD911" s="5">
        <f t="shared" si="160"/>
        <v>0.58030656070191577</v>
      </c>
      <c r="AE911" s="5">
        <f t="shared" si="161"/>
        <v>2010.4768528840157</v>
      </c>
    </row>
    <row r="912" spans="12:31" x14ac:dyDescent="0.25">
      <c r="L912" s="4">
        <v>909</v>
      </c>
      <c r="M912" s="5">
        <f t="shared" si="152"/>
        <v>3618.8583351912262</v>
      </c>
      <c r="N912" s="5">
        <f t="shared" si="154"/>
        <v>1.6396043386333925</v>
      </c>
      <c r="O912" s="5">
        <f t="shared" si="155"/>
        <v>0.59488082222321526</v>
      </c>
      <c r="P912" s="5">
        <f t="shared" si="156"/>
        <v>1.0447235164101771</v>
      </c>
      <c r="Q912" s="5">
        <f t="shared" si="157"/>
        <v>3617.813611674816</v>
      </c>
      <c r="Z912" s="4">
        <v>909</v>
      </c>
      <c r="AA912" s="5">
        <f t="shared" si="153"/>
        <v>2010.4768528840157</v>
      </c>
      <c r="AB912" s="5">
        <f t="shared" si="158"/>
        <v>0.9108912992407735</v>
      </c>
      <c r="AC912" s="5">
        <f t="shared" si="159"/>
        <v>0.33048934567956423</v>
      </c>
      <c r="AD912" s="5">
        <f t="shared" si="160"/>
        <v>0.58040195356120927</v>
      </c>
      <c r="AE912" s="5">
        <f t="shared" si="161"/>
        <v>2009.8964509304544</v>
      </c>
    </row>
    <row r="913" spans="12:31" x14ac:dyDescent="0.25">
      <c r="L913" s="4">
        <v>910</v>
      </c>
      <c r="M913" s="5">
        <f t="shared" si="152"/>
        <v>3617.813611674816</v>
      </c>
      <c r="N913" s="5">
        <f t="shared" si="154"/>
        <v>1.6396043386333925</v>
      </c>
      <c r="O913" s="5">
        <f t="shared" si="155"/>
        <v>0.59470908685065471</v>
      </c>
      <c r="P913" s="5">
        <f t="shared" si="156"/>
        <v>1.0448952517827377</v>
      </c>
      <c r="Q913" s="5">
        <f t="shared" si="157"/>
        <v>3616.7687164230333</v>
      </c>
      <c r="Z913" s="4">
        <v>910</v>
      </c>
      <c r="AA913" s="5">
        <f t="shared" si="153"/>
        <v>2009.8964509304544</v>
      </c>
      <c r="AB913" s="5">
        <f t="shared" si="158"/>
        <v>0.9108912992407735</v>
      </c>
      <c r="AC913" s="5">
        <f t="shared" si="159"/>
        <v>0.3303939371392528</v>
      </c>
      <c r="AD913" s="5">
        <f t="shared" si="160"/>
        <v>0.5804973621015207</v>
      </c>
      <c r="AE913" s="5">
        <f t="shared" si="161"/>
        <v>2009.3159535683528</v>
      </c>
    </row>
    <row r="914" spans="12:31" x14ac:dyDescent="0.25">
      <c r="L914" s="4">
        <v>911</v>
      </c>
      <c r="M914" s="5">
        <f t="shared" si="152"/>
        <v>3616.7687164230333</v>
      </c>
      <c r="N914" s="5">
        <f t="shared" si="154"/>
        <v>1.6396043386333925</v>
      </c>
      <c r="O914" s="5">
        <f t="shared" si="155"/>
        <v>0.59453732324762198</v>
      </c>
      <c r="P914" s="5">
        <f t="shared" si="156"/>
        <v>1.0450670153857704</v>
      </c>
      <c r="Q914" s="5">
        <f t="shared" si="157"/>
        <v>3615.7236494076474</v>
      </c>
      <c r="Z914" s="4">
        <v>911</v>
      </c>
      <c r="AA914" s="5">
        <f t="shared" si="153"/>
        <v>2009.3159535683528</v>
      </c>
      <c r="AB914" s="5">
        <f t="shared" si="158"/>
        <v>0.9108912992407735</v>
      </c>
      <c r="AC914" s="5">
        <f t="shared" si="159"/>
        <v>0.33029851291534568</v>
      </c>
      <c r="AD914" s="5">
        <f t="shared" si="160"/>
        <v>0.58059278632542788</v>
      </c>
      <c r="AE914" s="5">
        <f t="shared" si="161"/>
        <v>2008.7353607820273</v>
      </c>
    </row>
    <row r="915" spans="12:31" x14ac:dyDescent="0.25">
      <c r="L915" s="4">
        <v>912</v>
      </c>
      <c r="M915" s="5">
        <f t="shared" si="152"/>
        <v>3615.7236494076474</v>
      </c>
      <c r="N915" s="5">
        <f t="shared" si="154"/>
        <v>1.6396043386333925</v>
      </c>
      <c r="O915" s="5">
        <f t="shared" si="155"/>
        <v>0.59436553140947634</v>
      </c>
      <c r="P915" s="5">
        <f t="shared" si="156"/>
        <v>1.045238807223916</v>
      </c>
      <c r="Q915" s="5">
        <f t="shared" si="157"/>
        <v>3614.6784106004234</v>
      </c>
      <c r="Z915" s="4">
        <v>912</v>
      </c>
      <c r="AA915" s="5">
        <f t="shared" si="153"/>
        <v>2008.7353607820273</v>
      </c>
      <c r="AB915" s="5">
        <f t="shared" si="158"/>
        <v>0.9108912992407735</v>
      </c>
      <c r="AC915" s="5">
        <f t="shared" si="159"/>
        <v>0.3302030730052648</v>
      </c>
      <c r="AD915" s="5">
        <f t="shared" si="160"/>
        <v>0.58068822623550864</v>
      </c>
      <c r="AE915" s="5">
        <f t="shared" si="161"/>
        <v>2008.1546725557919</v>
      </c>
    </row>
    <row r="916" spans="12:31" x14ac:dyDescent="0.25">
      <c r="L916" s="4">
        <v>913</v>
      </c>
      <c r="M916" s="5">
        <f t="shared" si="152"/>
        <v>3614.6784106004234</v>
      </c>
      <c r="N916" s="5">
        <f t="shared" si="154"/>
        <v>1.6396043386333925</v>
      </c>
      <c r="O916" s="5">
        <f t="shared" si="155"/>
        <v>0.5941937113315765</v>
      </c>
      <c r="P916" s="5">
        <f t="shared" si="156"/>
        <v>1.045410627301816</v>
      </c>
      <c r="Q916" s="5">
        <f t="shared" si="157"/>
        <v>3613.6329999731215</v>
      </c>
      <c r="Z916" s="4">
        <v>913</v>
      </c>
      <c r="AA916" s="5">
        <f t="shared" si="153"/>
        <v>2008.1546725557919</v>
      </c>
      <c r="AB916" s="5">
        <f t="shared" si="158"/>
        <v>0.9108912992407735</v>
      </c>
      <c r="AC916" s="5">
        <f t="shared" si="159"/>
        <v>0.33010761740643157</v>
      </c>
      <c r="AD916" s="5">
        <f t="shared" si="160"/>
        <v>0.58078368183434192</v>
      </c>
      <c r="AE916" s="5">
        <f t="shared" si="161"/>
        <v>2007.5738888739575</v>
      </c>
    </row>
    <row r="917" spans="12:31" x14ac:dyDescent="0.25">
      <c r="L917" s="4">
        <v>914</v>
      </c>
      <c r="M917" s="5">
        <f t="shared" si="152"/>
        <v>3613.6329999731215</v>
      </c>
      <c r="N917" s="5">
        <f t="shared" si="154"/>
        <v>1.6396043386333925</v>
      </c>
      <c r="O917" s="5">
        <f t="shared" si="155"/>
        <v>0.59402186300928028</v>
      </c>
      <c r="P917" s="5">
        <f t="shared" si="156"/>
        <v>1.0455824756241121</v>
      </c>
      <c r="Q917" s="5">
        <f t="shared" si="157"/>
        <v>3612.5874174974974</v>
      </c>
      <c r="Z917" s="4">
        <v>914</v>
      </c>
      <c r="AA917" s="5">
        <f t="shared" si="153"/>
        <v>2007.5738888739575</v>
      </c>
      <c r="AB917" s="5">
        <f t="shared" si="158"/>
        <v>0.9108912992407735</v>
      </c>
      <c r="AC917" s="5">
        <f t="shared" si="159"/>
        <v>0.330012146116267</v>
      </c>
      <c r="AD917" s="5">
        <f t="shared" si="160"/>
        <v>0.58087915312450655</v>
      </c>
      <c r="AE917" s="5">
        <f t="shared" si="161"/>
        <v>2006.993009720833</v>
      </c>
    </row>
    <row r="918" spans="12:31" x14ac:dyDescent="0.25">
      <c r="L918" s="4">
        <v>915</v>
      </c>
      <c r="M918" s="5">
        <f t="shared" si="152"/>
        <v>3612.5874174974974</v>
      </c>
      <c r="N918" s="5">
        <f t="shared" si="154"/>
        <v>1.6396043386333925</v>
      </c>
      <c r="O918" s="5">
        <f t="shared" si="155"/>
        <v>0.59384998643794484</v>
      </c>
      <c r="P918" s="5">
        <f t="shared" si="156"/>
        <v>1.0457543521954475</v>
      </c>
      <c r="Q918" s="5">
        <f t="shared" si="157"/>
        <v>3611.5416631453018</v>
      </c>
      <c r="Z918" s="4">
        <v>915</v>
      </c>
      <c r="AA918" s="5">
        <f t="shared" si="153"/>
        <v>2006.993009720833</v>
      </c>
      <c r="AB918" s="5">
        <f t="shared" si="158"/>
        <v>0.9108912992407735</v>
      </c>
      <c r="AC918" s="5">
        <f t="shared" si="159"/>
        <v>0.32991665913219176</v>
      </c>
      <c r="AD918" s="5">
        <f t="shared" si="160"/>
        <v>0.5809746401085818</v>
      </c>
      <c r="AE918" s="5">
        <f t="shared" si="161"/>
        <v>2006.4120350807245</v>
      </c>
    </row>
    <row r="919" spans="12:31" x14ac:dyDescent="0.25">
      <c r="L919" s="4">
        <v>916</v>
      </c>
      <c r="M919" s="5">
        <f t="shared" ref="M919:M982" si="162">Q918</f>
        <v>3611.5416631453018</v>
      </c>
      <c r="N919" s="5">
        <f t="shared" si="154"/>
        <v>1.6396043386333925</v>
      </c>
      <c r="O919" s="5">
        <f t="shared" si="155"/>
        <v>0.59367808161292634</v>
      </c>
      <c r="P919" s="5">
        <f t="shared" si="156"/>
        <v>1.0459262570204662</v>
      </c>
      <c r="Q919" s="5">
        <f t="shared" si="157"/>
        <v>3610.4957368882815</v>
      </c>
      <c r="Z919" s="4">
        <v>916</v>
      </c>
      <c r="AA919" s="5">
        <f t="shared" ref="AA919:AA982" si="163">AE918</f>
        <v>2006.4120350807245</v>
      </c>
      <c r="AB919" s="5">
        <f t="shared" si="158"/>
        <v>0.9108912992407735</v>
      </c>
      <c r="AC919" s="5">
        <f t="shared" si="159"/>
        <v>0.32982115645162596</v>
      </c>
      <c r="AD919" s="5">
        <f t="shared" si="160"/>
        <v>0.58107014278914759</v>
      </c>
      <c r="AE919" s="5">
        <f t="shared" si="161"/>
        <v>2005.8309649379353</v>
      </c>
    </row>
    <row r="920" spans="12:31" x14ac:dyDescent="0.25">
      <c r="L920" s="4">
        <v>917</v>
      </c>
      <c r="M920" s="5">
        <f t="shared" si="162"/>
        <v>3610.4957368882815</v>
      </c>
      <c r="N920" s="5">
        <f t="shared" si="154"/>
        <v>1.6396043386333925</v>
      </c>
      <c r="O920" s="5">
        <f t="shared" si="155"/>
        <v>0.5935061485295805</v>
      </c>
      <c r="P920" s="5">
        <f t="shared" si="156"/>
        <v>1.046098190103812</v>
      </c>
      <c r="Q920" s="5">
        <f t="shared" si="157"/>
        <v>3609.4496386981778</v>
      </c>
      <c r="Z920" s="4">
        <v>917</v>
      </c>
      <c r="AA920" s="5">
        <f t="shared" si="163"/>
        <v>2005.8309649379353</v>
      </c>
      <c r="AB920" s="5">
        <f t="shared" si="158"/>
        <v>0.9108912992407735</v>
      </c>
      <c r="AC920" s="5">
        <f t="shared" si="159"/>
        <v>0.32972563807198935</v>
      </c>
      <c r="AD920" s="5">
        <f t="shared" si="160"/>
        <v>0.5811656611687841</v>
      </c>
      <c r="AE920" s="5">
        <f t="shared" si="161"/>
        <v>2005.2497992767665</v>
      </c>
    </row>
    <row r="921" spans="12:31" x14ac:dyDescent="0.25">
      <c r="L921" s="4">
        <v>918</v>
      </c>
      <c r="M921" s="5">
        <f t="shared" si="162"/>
        <v>3609.4496386981778</v>
      </c>
      <c r="N921" s="5">
        <f t="shared" si="154"/>
        <v>1.6396043386333925</v>
      </c>
      <c r="O921" s="5">
        <f t="shared" si="155"/>
        <v>0.59333418718326214</v>
      </c>
      <c r="P921" s="5">
        <f t="shared" si="156"/>
        <v>1.0462701514501305</v>
      </c>
      <c r="Q921" s="5">
        <f t="shared" si="157"/>
        <v>3608.4033685467275</v>
      </c>
      <c r="Z921" s="4">
        <v>918</v>
      </c>
      <c r="AA921" s="5">
        <f t="shared" si="163"/>
        <v>2005.2497992767665</v>
      </c>
      <c r="AB921" s="5">
        <f t="shared" si="158"/>
        <v>0.9108912992407735</v>
      </c>
      <c r="AC921" s="5">
        <f t="shared" si="159"/>
        <v>0.32963010399070136</v>
      </c>
      <c r="AD921" s="5">
        <f t="shared" si="160"/>
        <v>0.58126119525007214</v>
      </c>
      <c r="AE921" s="5">
        <f t="shared" si="161"/>
        <v>2004.6685380815163</v>
      </c>
    </row>
    <row r="922" spans="12:31" x14ac:dyDescent="0.25">
      <c r="L922" s="4">
        <v>919</v>
      </c>
      <c r="M922" s="5">
        <f t="shared" si="162"/>
        <v>3608.4033685467275</v>
      </c>
      <c r="N922" s="5">
        <f t="shared" si="154"/>
        <v>1.6396043386333925</v>
      </c>
      <c r="O922" s="5">
        <f t="shared" si="155"/>
        <v>0.59316219756932509</v>
      </c>
      <c r="P922" s="5">
        <f t="shared" si="156"/>
        <v>1.0464421410640674</v>
      </c>
      <c r="Q922" s="5">
        <f t="shared" si="157"/>
        <v>3607.3569264056632</v>
      </c>
      <c r="Z922" s="4">
        <v>919</v>
      </c>
      <c r="AA922" s="5">
        <f t="shared" si="163"/>
        <v>2004.6685380815163</v>
      </c>
      <c r="AB922" s="5">
        <f t="shared" si="158"/>
        <v>0.9108912992407735</v>
      </c>
      <c r="AC922" s="5">
        <f t="shared" si="159"/>
        <v>0.3295345542051808</v>
      </c>
      <c r="AD922" s="5">
        <f t="shared" si="160"/>
        <v>0.58135674503559276</v>
      </c>
      <c r="AE922" s="5">
        <f t="shared" si="161"/>
        <v>2004.0871813364806</v>
      </c>
    </row>
    <row r="923" spans="12:31" x14ac:dyDescent="0.25">
      <c r="L923" s="4">
        <v>920</v>
      </c>
      <c r="M923" s="5">
        <f t="shared" si="162"/>
        <v>3607.3569264056632</v>
      </c>
      <c r="N923" s="5">
        <f t="shared" si="154"/>
        <v>1.6396043386333925</v>
      </c>
      <c r="O923" s="5">
        <f t="shared" si="155"/>
        <v>0.59299017968312273</v>
      </c>
      <c r="P923" s="5">
        <f t="shared" si="156"/>
        <v>1.0466141589502698</v>
      </c>
      <c r="Q923" s="5">
        <f t="shared" si="157"/>
        <v>3606.3103122467128</v>
      </c>
      <c r="Z923" s="4">
        <v>920</v>
      </c>
      <c r="AA923" s="5">
        <f t="shared" si="163"/>
        <v>2004.0871813364806</v>
      </c>
      <c r="AB923" s="5">
        <f t="shared" si="158"/>
        <v>0.9108912992407735</v>
      </c>
      <c r="AC923" s="5">
        <f t="shared" si="159"/>
        <v>0.32943898871284616</v>
      </c>
      <c r="AD923" s="5">
        <f t="shared" si="160"/>
        <v>0.58145231052792734</v>
      </c>
      <c r="AE923" s="5">
        <f t="shared" si="161"/>
        <v>2003.5057290259526</v>
      </c>
    </row>
    <row r="924" spans="12:31" x14ac:dyDescent="0.25">
      <c r="L924" s="4">
        <v>921</v>
      </c>
      <c r="M924" s="5">
        <f t="shared" si="162"/>
        <v>3606.3103122467128</v>
      </c>
      <c r="N924" s="5">
        <f t="shared" si="154"/>
        <v>1.6396043386333925</v>
      </c>
      <c r="O924" s="5">
        <f t="shared" si="155"/>
        <v>0.59281813352000756</v>
      </c>
      <c r="P924" s="5">
        <f t="shared" si="156"/>
        <v>1.0467862051133849</v>
      </c>
      <c r="Q924" s="5">
        <f t="shared" si="157"/>
        <v>3605.2635260415996</v>
      </c>
      <c r="Z924" s="4">
        <v>921</v>
      </c>
      <c r="AA924" s="5">
        <f t="shared" si="163"/>
        <v>2003.5057290259526</v>
      </c>
      <c r="AB924" s="5">
        <f t="shared" si="158"/>
        <v>0.9108912992407735</v>
      </c>
      <c r="AC924" s="5">
        <f t="shared" si="159"/>
        <v>0.32934340751111552</v>
      </c>
      <c r="AD924" s="5">
        <f t="shared" si="160"/>
        <v>0.58154789172965793</v>
      </c>
      <c r="AE924" s="5">
        <f t="shared" si="161"/>
        <v>2002.9241811342229</v>
      </c>
    </row>
    <row r="925" spans="12:31" x14ac:dyDescent="0.25">
      <c r="L925" s="4">
        <v>922</v>
      </c>
      <c r="M925" s="5">
        <f t="shared" si="162"/>
        <v>3605.2635260415996</v>
      </c>
      <c r="N925" s="5">
        <f t="shared" si="154"/>
        <v>1.6396043386333925</v>
      </c>
      <c r="O925" s="5">
        <f t="shared" si="155"/>
        <v>0.59264605907533141</v>
      </c>
      <c r="P925" s="5">
        <f t="shared" si="156"/>
        <v>1.0469582795580612</v>
      </c>
      <c r="Q925" s="5">
        <f t="shared" si="157"/>
        <v>3604.2165677620414</v>
      </c>
      <c r="Z925" s="4">
        <v>922</v>
      </c>
      <c r="AA925" s="5">
        <f t="shared" si="163"/>
        <v>2002.9241811342229</v>
      </c>
      <c r="AB925" s="5">
        <f t="shared" si="158"/>
        <v>0.9108912992407735</v>
      </c>
      <c r="AC925" s="5">
        <f t="shared" si="159"/>
        <v>0.32924781059740649</v>
      </c>
      <c r="AD925" s="5">
        <f t="shared" si="160"/>
        <v>0.58164348864336701</v>
      </c>
      <c r="AE925" s="5">
        <f t="shared" si="161"/>
        <v>2002.3425376455796</v>
      </c>
    </row>
    <row r="926" spans="12:31" x14ac:dyDescent="0.25">
      <c r="L926" s="4">
        <v>923</v>
      </c>
      <c r="M926" s="5">
        <f t="shared" si="162"/>
        <v>3604.2165677620414</v>
      </c>
      <c r="N926" s="5">
        <f t="shared" si="154"/>
        <v>1.6396043386333925</v>
      </c>
      <c r="O926" s="5">
        <f t="shared" si="155"/>
        <v>0.59247395634444522</v>
      </c>
      <c r="P926" s="5">
        <f t="shared" si="156"/>
        <v>1.0471303822889473</v>
      </c>
      <c r="Q926" s="5">
        <f t="shared" si="157"/>
        <v>3603.1694373797527</v>
      </c>
      <c r="Z926" s="4">
        <v>923</v>
      </c>
      <c r="AA926" s="5">
        <f t="shared" si="163"/>
        <v>2002.3425376455796</v>
      </c>
      <c r="AB926" s="5">
        <f t="shared" si="158"/>
        <v>0.9108912992407735</v>
      </c>
      <c r="AC926" s="5">
        <f t="shared" si="159"/>
        <v>0.32915219796913636</v>
      </c>
      <c r="AD926" s="5">
        <f t="shared" si="160"/>
        <v>0.58173910127163708</v>
      </c>
      <c r="AE926" s="5">
        <f t="shared" si="161"/>
        <v>2001.7607985443078</v>
      </c>
    </row>
    <row r="927" spans="12:31" x14ac:dyDescent="0.25">
      <c r="L927" s="4">
        <v>924</v>
      </c>
      <c r="M927" s="5">
        <f t="shared" si="162"/>
        <v>3603.1694373797527</v>
      </c>
      <c r="N927" s="5">
        <f t="shared" si="154"/>
        <v>1.6396043386333925</v>
      </c>
      <c r="O927" s="5">
        <f t="shared" si="155"/>
        <v>0.59230182532269904</v>
      </c>
      <c r="P927" s="5">
        <f t="shared" si="156"/>
        <v>1.0473025133106935</v>
      </c>
      <c r="Q927" s="5">
        <f t="shared" si="157"/>
        <v>3602.1221348664421</v>
      </c>
      <c r="Z927" s="4">
        <v>924</v>
      </c>
      <c r="AA927" s="5">
        <f t="shared" si="163"/>
        <v>2001.7607985443078</v>
      </c>
      <c r="AB927" s="5">
        <f t="shared" si="158"/>
        <v>0.9108912992407735</v>
      </c>
      <c r="AC927" s="5">
        <f t="shared" si="159"/>
        <v>0.32905656962372182</v>
      </c>
      <c r="AD927" s="5">
        <f t="shared" si="160"/>
        <v>0.58183472961705163</v>
      </c>
      <c r="AE927" s="5">
        <f t="shared" si="161"/>
        <v>2001.1789638146909</v>
      </c>
    </row>
    <row r="928" spans="12:31" x14ac:dyDescent="0.25">
      <c r="L928" s="4">
        <v>925</v>
      </c>
      <c r="M928" s="5">
        <f t="shared" si="162"/>
        <v>3602.1221348664421</v>
      </c>
      <c r="N928" s="5">
        <f t="shared" si="154"/>
        <v>1.6396043386333925</v>
      </c>
      <c r="O928" s="5">
        <f t="shared" si="155"/>
        <v>0.59212966600544259</v>
      </c>
      <c r="P928" s="5">
        <f t="shared" si="156"/>
        <v>1.04747467262795</v>
      </c>
      <c r="Q928" s="5">
        <f t="shared" si="157"/>
        <v>3601.074660193814</v>
      </c>
      <c r="Z928" s="4">
        <v>925</v>
      </c>
      <c r="AA928" s="5">
        <f t="shared" si="163"/>
        <v>2001.1789638146909</v>
      </c>
      <c r="AB928" s="5">
        <f t="shared" si="158"/>
        <v>0.9108912992407735</v>
      </c>
      <c r="AC928" s="5">
        <f t="shared" si="159"/>
        <v>0.32896092555857931</v>
      </c>
      <c r="AD928" s="5">
        <f t="shared" si="160"/>
        <v>0.58193037368219414</v>
      </c>
      <c r="AE928" s="5">
        <f t="shared" si="161"/>
        <v>2000.5970334410088</v>
      </c>
    </row>
    <row r="929" spans="12:31" x14ac:dyDescent="0.25">
      <c r="L929" s="4">
        <v>926</v>
      </c>
      <c r="M929" s="5">
        <f t="shared" si="162"/>
        <v>3601.074660193814</v>
      </c>
      <c r="N929" s="5">
        <f t="shared" si="154"/>
        <v>1.6396043386333925</v>
      </c>
      <c r="O929" s="5">
        <f t="shared" si="155"/>
        <v>0.59195747838802426</v>
      </c>
      <c r="P929" s="5">
        <f t="shared" si="156"/>
        <v>1.0476468602453681</v>
      </c>
      <c r="Q929" s="5">
        <f t="shared" si="157"/>
        <v>3600.0270133335684</v>
      </c>
      <c r="Z929" s="4">
        <v>926</v>
      </c>
      <c r="AA929" s="5">
        <f t="shared" si="163"/>
        <v>2000.5970334410088</v>
      </c>
      <c r="AB929" s="5">
        <f t="shared" si="158"/>
        <v>0.9108912992407735</v>
      </c>
      <c r="AC929" s="5">
        <f t="shared" si="159"/>
        <v>0.32886526577112474</v>
      </c>
      <c r="AD929" s="5">
        <f t="shared" si="160"/>
        <v>0.58202603346964876</v>
      </c>
      <c r="AE929" s="5">
        <f t="shared" si="161"/>
        <v>2000.0150074075391</v>
      </c>
    </row>
    <row r="930" spans="12:31" x14ac:dyDescent="0.25">
      <c r="L930" s="4">
        <v>927</v>
      </c>
      <c r="M930" s="5">
        <f t="shared" si="162"/>
        <v>3600.0270133335684</v>
      </c>
      <c r="N930" s="5">
        <f t="shared" si="154"/>
        <v>1.6396043386333925</v>
      </c>
      <c r="O930" s="5">
        <f t="shared" si="155"/>
        <v>0.59178526246579211</v>
      </c>
      <c r="P930" s="5">
        <f t="shared" si="156"/>
        <v>1.0478190761676003</v>
      </c>
      <c r="Q930" s="5">
        <f t="shared" si="157"/>
        <v>3598.9791942574006</v>
      </c>
      <c r="Z930" s="4">
        <v>927</v>
      </c>
      <c r="AA930" s="5">
        <f t="shared" si="163"/>
        <v>2000.0150074075391</v>
      </c>
      <c r="AB930" s="5">
        <f t="shared" si="158"/>
        <v>0.9108912992407735</v>
      </c>
      <c r="AC930" s="5">
        <f t="shared" si="159"/>
        <v>0.32876959025877356</v>
      </c>
      <c r="AD930" s="5">
        <f t="shared" si="160"/>
        <v>0.58212170898199989</v>
      </c>
      <c r="AE930" s="5">
        <f t="shared" si="161"/>
        <v>1999.4328856985571</v>
      </c>
    </row>
    <row r="931" spans="12:31" x14ac:dyDescent="0.25">
      <c r="L931" s="4">
        <v>928</v>
      </c>
      <c r="M931" s="5">
        <f t="shared" si="162"/>
        <v>3598.9791942574006</v>
      </c>
      <c r="N931" s="5">
        <f t="shared" si="154"/>
        <v>1.6396043386333925</v>
      </c>
      <c r="O931" s="5">
        <f t="shared" si="155"/>
        <v>0.59161301823409329</v>
      </c>
      <c r="P931" s="5">
        <f t="shared" si="156"/>
        <v>1.0479913203992992</v>
      </c>
      <c r="Q931" s="5">
        <f t="shared" si="157"/>
        <v>3597.9312029370012</v>
      </c>
      <c r="Z931" s="4">
        <v>928</v>
      </c>
      <c r="AA931" s="5">
        <f t="shared" si="163"/>
        <v>1999.4328856985571</v>
      </c>
      <c r="AB931" s="5">
        <f t="shared" si="158"/>
        <v>0.9108912992407735</v>
      </c>
      <c r="AC931" s="5">
        <f t="shared" si="159"/>
        <v>0.3286738990189409</v>
      </c>
      <c r="AD931" s="5">
        <f t="shared" si="160"/>
        <v>0.58221740022183255</v>
      </c>
      <c r="AE931" s="5">
        <f t="shared" si="161"/>
        <v>1998.8506682983352</v>
      </c>
    </row>
    <row r="932" spans="12:31" x14ac:dyDescent="0.25">
      <c r="L932" s="4">
        <v>929</v>
      </c>
      <c r="M932" s="5">
        <f t="shared" si="162"/>
        <v>3597.9312029370012</v>
      </c>
      <c r="N932" s="5">
        <f t="shared" si="154"/>
        <v>1.6396043386333925</v>
      </c>
      <c r="O932" s="5">
        <f t="shared" si="155"/>
        <v>0.59144074568827421</v>
      </c>
      <c r="P932" s="5">
        <f t="shared" si="156"/>
        <v>1.0481635929451183</v>
      </c>
      <c r="Q932" s="5">
        <f t="shared" si="157"/>
        <v>3596.8830393440562</v>
      </c>
      <c r="Z932" s="4">
        <v>929</v>
      </c>
      <c r="AA932" s="5">
        <f t="shared" si="163"/>
        <v>1998.8506682983352</v>
      </c>
      <c r="AB932" s="5">
        <f t="shared" si="158"/>
        <v>0.9108912992407735</v>
      </c>
      <c r="AC932" s="5">
        <f t="shared" si="159"/>
        <v>0.32857819204904143</v>
      </c>
      <c r="AD932" s="5">
        <f t="shared" si="160"/>
        <v>0.58231310719173202</v>
      </c>
      <c r="AE932" s="5">
        <f t="shared" si="161"/>
        <v>1998.2683551911434</v>
      </c>
    </row>
    <row r="933" spans="12:31" x14ac:dyDescent="0.25">
      <c r="L933" s="4">
        <v>930</v>
      </c>
      <c r="M933" s="5">
        <f t="shared" si="162"/>
        <v>3596.8830393440562</v>
      </c>
      <c r="N933" s="5">
        <f t="shared" si="154"/>
        <v>1.6396043386333925</v>
      </c>
      <c r="O933" s="5">
        <f t="shared" si="155"/>
        <v>0.59126844482368046</v>
      </c>
      <c r="P933" s="5">
        <f t="shared" si="156"/>
        <v>1.048335893809712</v>
      </c>
      <c r="Q933" s="5">
        <f t="shared" si="157"/>
        <v>3595.8347034502467</v>
      </c>
      <c r="Z933" s="4">
        <v>930</v>
      </c>
      <c r="AA933" s="5">
        <f t="shared" si="163"/>
        <v>1998.2683551911434</v>
      </c>
      <c r="AB933" s="5">
        <f t="shared" si="158"/>
        <v>0.9108912992407735</v>
      </c>
      <c r="AC933" s="5">
        <f t="shared" si="159"/>
        <v>0.32848246934648934</v>
      </c>
      <c r="AD933" s="5">
        <f t="shared" si="160"/>
        <v>0.58240882989428422</v>
      </c>
      <c r="AE933" s="5">
        <f t="shared" si="161"/>
        <v>1997.6859463612491</v>
      </c>
    </row>
    <row r="934" spans="12:31" x14ac:dyDescent="0.25">
      <c r="L934" s="4">
        <v>931</v>
      </c>
      <c r="M934" s="5">
        <f t="shared" si="162"/>
        <v>3595.8347034502467</v>
      </c>
      <c r="N934" s="5">
        <f t="shared" si="154"/>
        <v>1.6396043386333925</v>
      </c>
      <c r="O934" s="5">
        <f t="shared" si="155"/>
        <v>0.591096115635657</v>
      </c>
      <c r="P934" s="5">
        <f t="shared" si="156"/>
        <v>1.0485082229977354</v>
      </c>
      <c r="Q934" s="5">
        <f t="shared" si="157"/>
        <v>3594.7861952272488</v>
      </c>
      <c r="Z934" s="4">
        <v>931</v>
      </c>
      <c r="AA934" s="5">
        <f t="shared" si="163"/>
        <v>1997.6859463612491</v>
      </c>
      <c r="AB934" s="5">
        <f t="shared" si="158"/>
        <v>0.9108912992407735</v>
      </c>
      <c r="AC934" s="5">
        <f t="shared" si="159"/>
        <v>0.32838673090869847</v>
      </c>
      <c r="AD934" s="5">
        <f t="shared" si="160"/>
        <v>0.58250456833207509</v>
      </c>
      <c r="AE934" s="5">
        <f t="shared" si="161"/>
        <v>1997.103441792917</v>
      </c>
    </row>
    <row r="935" spans="12:31" x14ac:dyDescent="0.25">
      <c r="L935" s="4">
        <v>932</v>
      </c>
      <c r="M935" s="5">
        <f t="shared" si="162"/>
        <v>3594.7861952272488</v>
      </c>
      <c r="N935" s="5">
        <f t="shared" si="154"/>
        <v>1.6396043386333925</v>
      </c>
      <c r="O935" s="5">
        <f t="shared" si="155"/>
        <v>0.59092375811954778</v>
      </c>
      <c r="P935" s="5">
        <f t="shared" si="156"/>
        <v>1.0486805805138446</v>
      </c>
      <c r="Q935" s="5">
        <f t="shared" si="157"/>
        <v>3593.7375146467348</v>
      </c>
      <c r="Z935" s="4">
        <v>932</v>
      </c>
      <c r="AA935" s="5">
        <f t="shared" si="163"/>
        <v>1997.103441792917</v>
      </c>
      <c r="AB935" s="5">
        <f t="shared" si="158"/>
        <v>0.9108912992407735</v>
      </c>
      <c r="AC935" s="5">
        <f t="shared" si="159"/>
        <v>0.32829097673308227</v>
      </c>
      <c r="AD935" s="5">
        <f t="shared" si="160"/>
        <v>0.58260032250769123</v>
      </c>
      <c r="AE935" s="5">
        <f t="shared" si="161"/>
        <v>1996.5208414704093</v>
      </c>
    </row>
    <row r="936" spans="12:31" x14ac:dyDescent="0.25">
      <c r="L936" s="4">
        <v>933</v>
      </c>
      <c r="M936" s="5">
        <f t="shared" si="162"/>
        <v>3593.7375146467348</v>
      </c>
      <c r="N936" s="5">
        <f t="shared" si="154"/>
        <v>1.6396043386333925</v>
      </c>
      <c r="O936" s="5">
        <f t="shared" si="155"/>
        <v>0.59075137227069618</v>
      </c>
      <c r="P936" s="5">
        <f t="shared" si="156"/>
        <v>1.0488529663626962</v>
      </c>
      <c r="Q936" s="5">
        <f t="shared" si="157"/>
        <v>3592.6886616803722</v>
      </c>
      <c r="Z936" s="4">
        <v>933</v>
      </c>
      <c r="AA936" s="5">
        <f t="shared" si="163"/>
        <v>1996.5208414704093</v>
      </c>
      <c r="AB936" s="5">
        <f t="shared" si="158"/>
        <v>0.9108912992407735</v>
      </c>
      <c r="AC936" s="5">
        <f t="shared" si="159"/>
        <v>0.32819520681705361</v>
      </c>
      <c r="AD936" s="5">
        <f t="shared" si="160"/>
        <v>0.58269609242371989</v>
      </c>
      <c r="AE936" s="5">
        <f t="shared" si="161"/>
        <v>1995.9381453779856</v>
      </c>
    </row>
    <row r="937" spans="12:31" x14ac:dyDescent="0.25">
      <c r="L937" s="4">
        <v>934</v>
      </c>
      <c r="M937" s="5">
        <f t="shared" si="162"/>
        <v>3592.6886616803722</v>
      </c>
      <c r="N937" s="5">
        <f t="shared" si="154"/>
        <v>1.6396043386333925</v>
      </c>
      <c r="O937" s="5">
        <f t="shared" si="155"/>
        <v>0.59057895808444472</v>
      </c>
      <c r="P937" s="5">
        <f t="shared" si="156"/>
        <v>1.0490253805489478</v>
      </c>
      <c r="Q937" s="5">
        <f t="shared" si="157"/>
        <v>3591.6396362998235</v>
      </c>
      <c r="Z937" s="4">
        <v>934</v>
      </c>
      <c r="AA937" s="5">
        <f t="shared" si="163"/>
        <v>1995.9381453779856</v>
      </c>
      <c r="AB937" s="5">
        <f t="shared" si="158"/>
        <v>0.9108912992407735</v>
      </c>
      <c r="AC937" s="5">
        <f t="shared" si="159"/>
        <v>0.32809942115802504</v>
      </c>
      <c r="AD937" s="5">
        <f t="shared" si="160"/>
        <v>0.58279187808274846</v>
      </c>
      <c r="AE937" s="5">
        <f t="shared" si="161"/>
        <v>1995.3553534999028</v>
      </c>
    </row>
    <row r="938" spans="12:31" x14ac:dyDescent="0.25">
      <c r="L938" s="4">
        <v>935</v>
      </c>
      <c r="M938" s="5">
        <f t="shared" si="162"/>
        <v>3591.6396362998235</v>
      </c>
      <c r="N938" s="5">
        <f t="shared" si="154"/>
        <v>1.6396043386333925</v>
      </c>
      <c r="O938" s="5">
        <f t="shared" si="155"/>
        <v>0.59040651555613533</v>
      </c>
      <c r="P938" s="5">
        <f t="shared" si="156"/>
        <v>1.0491978230772572</v>
      </c>
      <c r="Q938" s="5">
        <f t="shared" si="157"/>
        <v>3590.5904384767464</v>
      </c>
      <c r="Z938" s="4">
        <v>935</v>
      </c>
      <c r="AA938" s="5">
        <f t="shared" si="163"/>
        <v>1995.3553534999028</v>
      </c>
      <c r="AB938" s="5">
        <f t="shared" si="158"/>
        <v>0.9108912992407735</v>
      </c>
      <c r="AC938" s="5">
        <f t="shared" si="159"/>
        <v>0.32800361975340869</v>
      </c>
      <c r="AD938" s="5">
        <f t="shared" si="160"/>
        <v>0.58288767948736475</v>
      </c>
      <c r="AE938" s="5">
        <f t="shared" si="161"/>
        <v>1994.7724658204154</v>
      </c>
    </row>
    <row r="939" spans="12:31" x14ac:dyDescent="0.25">
      <c r="L939" s="4">
        <v>936</v>
      </c>
      <c r="M939" s="5">
        <f t="shared" si="162"/>
        <v>3590.5904384767464</v>
      </c>
      <c r="N939" s="5">
        <f t="shared" si="154"/>
        <v>1.6396043386333925</v>
      </c>
      <c r="O939" s="5">
        <f t="shared" si="155"/>
        <v>0.59023404468110896</v>
      </c>
      <c r="P939" s="5">
        <f t="shared" si="156"/>
        <v>1.0493702939522835</v>
      </c>
      <c r="Q939" s="5">
        <f t="shared" si="157"/>
        <v>3589.5410681827939</v>
      </c>
      <c r="Z939" s="4">
        <v>936</v>
      </c>
      <c r="AA939" s="5">
        <f t="shared" si="163"/>
        <v>1994.7724658204154</v>
      </c>
      <c r="AB939" s="5">
        <f t="shared" si="158"/>
        <v>0.9108912992407735</v>
      </c>
      <c r="AC939" s="5">
        <f t="shared" si="159"/>
        <v>0.32790780260061625</v>
      </c>
      <c r="AD939" s="5">
        <f t="shared" si="160"/>
        <v>0.58298349664015725</v>
      </c>
      <c r="AE939" s="5">
        <f t="shared" si="161"/>
        <v>1994.1894823237753</v>
      </c>
    </row>
    <row r="940" spans="12:31" x14ac:dyDescent="0.25">
      <c r="L940" s="4">
        <v>937</v>
      </c>
      <c r="M940" s="5">
        <f t="shared" si="162"/>
        <v>3589.5410681827939</v>
      </c>
      <c r="N940" s="5">
        <f t="shared" si="154"/>
        <v>1.6396043386333925</v>
      </c>
      <c r="O940" s="5">
        <f t="shared" si="155"/>
        <v>0.5900615454547059</v>
      </c>
      <c r="P940" s="5">
        <f t="shared" si="156"/>
        <v>1.0495427931786865</v>
      </c>
      <c r="Q940" s="5">
        <f t="shared" si="157"/>
        <v>3588.4915253896152</v>
      </c>
      <c r="Z940" s="4">
        <v>937</v>
      </c>
      <c r="AA940" s="5">
        <f t="shared" si="163"/>
        <v>1994.1894823237753</v>
      </c>
      <c r="AB940" s="5">
        <f t="shared" si="158"/>
        <v>0.9108912992407735</v>
      </c>
      <c r="AC940" s="5">
        <f t="shared" si="159"/>
        <v>0.32781196969705895</v>
      </c>
      <c r="AD940" s="5">
        <f t="shared" si="160"/>
        <v>0.58307932954371455</v>
      </c>
      <c r="AE940" s="5">
        <f t="shared" si="161"/>
        <v>1993.6064029942315</v>
      </c>
    </row>
    <row r="941" spans="12:31" x14ac:dyDescent="0.25">
      <c r="L941" s="4">
        <v>938</v>
      </c>
      <c r="M941" s="5">
        <f t="shared" si="162"/>
        <v>3588.4915253896152</v>
      </c>
      <c r="N941" s="5">
        <f t="shared" si="154"/>
        <v>1.6396043386333925</v>
      </c>
      <c r="O941" s="5">
        <f t="shared" si="155"/>
        <v>0.58988901787226555</v>
      </c>
      <c r="P941" s="5">
        <f t="shared" si="156"/>
        <v>1.0497153207611269</v>
      </c>
      <c r="Q941" s="5">
        <f t="shared" si="157"/>
        <v>3587.441810068854</v>
      </c>
      <c r="Z941" s="4">
        <v>938</v>
      </c>
      <c r="AA941" s="5">
        <f t="shared" si="163"/>
        <v>1993.6064029942315</v>
      </c>
      <c r="AB941" s="5">
        <f t="shared" si="158"/>
        <v>0.9108912992407735</v>
      </c>
      <c r="AC941" s="5">
        <f t="shared" si="159"/>
        <v>0.32771612104014763</v>
      </c>
      <c r="AD941" s="5">
        <f t="shared" si="160"/>
        <v>0.58317517820062581</v>
      </c>
      <c r="AE941" s="5">
        <f t="shared" si="161"/>
        <v>1993.0232278160308</v>
      </c>
    </row>
    <row r="942" spans="12:31" x14ac:dyDescent="0.25">
      <c r="L942" s="4">
        <v>939</v>
      </c>
      <c r="M942" s="5">
        <f t="shared" si="162"/>
        <v>3587.441810068854</v>
      </c>
      <c r="N942" s="5">
        <f t="shared" si="154"/>
        <v>1.6396043386333925</v>
      </c>
      <c r="O942" s="5">
        <f t="shared" si="155"/>
        <v>0.58971646192912675</v>
      </c>
      <c r="P942" s="5">
        <f t="shared" si="156"/>
        <v>1.0498878767042656</v>
      </c>
      <c r="Q942" s="5">
        <f t="shared" si="157"/>
        <v>3586.3919221921497</v>
      </c>
      <c r="Z942" s="4">
        <v>939</v>
      </c>
      <c r="AA942" s="5">
        <f t="shared" si="163"/>
        <v>1993.0232278160308</v>
      </c>
      <c r="AB942" s="5">
        <f t="shared" si="158"/>
        <v>0.9108912992407735</v>
      </c>
      <c r="AC942" s="5">
        <f t="shared" si="159"/>
        <v>0.32762025662729277</v>
      </c>
      <c r="AD942" s="5">
        <f t="shared" si="160"/>
        <v>0.58327104261348073</v>
      </c>
      <c r="AE942" s="5">
        <f t="shared" si="161"/>
        <v>1992.4399567734174</v>
      </c>
    </row>
    <row r="943" spans="12:31" x14ac:dyDescent="0.25">
      <c r="L943" s="4">
        <v>940</v>
      </c>
      <c r="M943" s="5">
        <f t="shared" si="162"/>
        <v>3586.3919221921497</v>
      </c>
      <c r="N943" s="5">
        <f t="shared" si="154"/>
        <v>1.6396043386333925</v>
      </c>
      <c r="O943" s="5">
        <f t="shared" si="155"/>
        <v>0.58954387762062732</v>
      </c>
      <c r="P943" s="5">
        <f t="shared" si="156"/>
        <v>1.0500604610127651</v>
      </c>
      <c r="Q943" s="5">
        <f t="shared" si="157"/>
        <v>3585.3418617311368</v>
      </c>
      <c r="Z943" s="4">
        <v>940</v>
      </c>
      <c r="AA943" s="5">
        <f t="shared" si="163"/>
        <v>1992.4399567734174</v>
      </c>
      <c r="AB943" s="5">
        <f t="shared" si="158"/>
        <v>0.9108912992407735</v>
      </c>
      <c r="AC943" s="5">
        <f t="shared" si="159"/>
        <v>0.32752437645590426</v>
      </c>
      <c r="AD943" s="5">
        <f t="shared" si="160"/>
        <v>0.58336692278486924</v>
      </c>
      <c r="AE943" s="5">
        <f t="shared" si="161"/>
        <v>1991.8565898506326</v>
      </c>
    </row>
    <row r="944" spans="12:31" x14ac:dyDescent="0.25">
      <c r="L944" s="4">
        <v>941</v>
      </c>
      <c r="M944" s="5">
        <f t="shared" si="162"/>
        <v>3585.3418617311368</v>
      </c>
      <c r="N944" s="5">
        <f t="shared" si="154"/>
        <v>1.6396043386333925</v>
      </c>
      <c r="O944" s="5">
        <f t="shared" si="155"/>
        <v>0.58937126494210468</v>
      </c>
      <c r="P944" s="5">
        <f t="shared" si="156"/>
        <v>1.0502330736912877</v>
      </c>
      <c r="Q944" s="5">
        <f t="shared" si="157"/>
        <v>3584.2916286574455</v>
      </c>
      <c r="Z944" s="4">
        <v>941</v>
      </c>
      <c r="AA944" s="5">
        <f t="shared" si="163"/>
        <v>1991.8565898506326</v>
      </c>
      <c r="AB944" s="5">
        <f t="shared" si="158"/>
        <v>0.9108912992407735</v>
      </c>
      <c r="AC944" s="5">
        <f t="shared" si="159"/>
        <v>0.32742848052339169</v>
      </c>
      <c r="AD944" s="5">
        <f t="shared" si="160"/>
        <v>0.58346281871738181</v>
      </c>
      <c r="AE944" s="5">
        <f t="shared" si="161"/>
        <v>1991.2731270319152</v>
      </c>
    </row>
    <row r="945" spans="12:31" x14ac:dyDescent="0.25">
      <c r="L945" s="4">
        <v>942</v>
      </c>
      <c r="M945" s="5">
        <f t="shared" si="162"/>
        <v>3584.2916286574455</v>
      </c>
      <c r="N945" s="5">
        <f t="shared" si="154"/>
        <v>1.6396043386333925</v>
      </c>
      <c r="O945" s="5">
        <f t="shared" si="155"/>
        <v>0.58919862388889521</v>
      </c>
      <c r="P945" s="5">
        <f t="shared" si="156"/>
        <v>1.0504057147444974</v>
      </c>
      <c r="Q945" s="5">
        <f t="shared" si="157"/>
        <v>3583.2412229427009</v>
      </c>
      <c r="Z945" s="4">
        <v>942</v>
      </c>
      <c r="AA945" s="5">
        <f t="shared" si="163"/>
        <v>1991.2731270319152</v>
      </c>
      <c r="AB945" s="5">
        <f t="shared" si="158"/>
        <v>0.9108912992407735</v>
      </c>
      <c r="AC945" s="5">
        <f t="shared" si="159"/>
        <v>0.32733256882716416</v>
      </c>
      <c r="AD945" s="5">
        <f t="shared" si="160"/>
        <v>0.58355873041360939</v>
      </c>
      <c r="AE945" s="5">
        <f t="shared" si="161"/>
        <v>1990.6895683015016</v>
      </c>
    </row>
    <row r="946" spans="12:31" x14ac:dyDescent="0.25">
      <c r="L946" s="4">
        <v>943</v>
      </c>
      <c r="M946" s="5">
        <f t="shared" si="162"/>
        <v>3583.2412229427009</v>
      </c>
      <c r="N946" s="5">
        <f t="shared" si="154"/>
        <v>1.6396043386333925</v>
      </c>
      <c r="O946" s="5">
        <f t="shared" si="155"/>
        <v>0.58902595445633443</v>
      </c>
      <c r="P946" s="5">
        <f t="shared" si="156"/>
        <v>1.050578384177058</v>
      </c>
      <c r="Q946" s="5">
        <f t="shared" si="157"/>
        <v>3582.1906445585237</v>
      </c>
      <c r="Z946" s="4">
        <v>943</v>
      </c>
      <c r="AA946" s="5">
        <f t="shared" si="163"/>
        <v>1990.6895683015016</v>
      </c>
      <c r="AB946" s="5">
        <f t="shared" si="158"/>
        <v>0.9108912992407735</v>
      </c>
      <c r="AC946" s="5">
        <f t="shared" si="159"/>
        <v>0.32723664136463043</v>
      </c>
      <c r="AD946" s="5">
        <f t="shared" si="160"/>
        <v>0.58365465787614301</v>
      </c>
      <c r="AE946" s="5">
        <f t="shared" si="161"/>
        <v>1990.1059136436254</v>
      </c>
    </row>
    <row r="947" spans="12:31" x14ac:dyDescent="0.25">
      <c r="L947" s="4">
        <v>944</v>
      </c>
      <c r="M947" s="5">
        <f t="shared" si="162"/>
        <v>3582.1906445585237</v>
      </c>
      <c r="N947" s="5">
        <f t="shared" si="154"/>
        <v>1.6396043386333925</v>
      </c>
      <c r="O947" s="5">
        <f t="shared" si="155"/>
        <v>0.58885325663975729</v>
      </c>
      <c r="P947" s="5">
        <f t="shared" si="156"/>
        <v>1.0507510819936352</v>
      </c>
      <c r="Q947" s="5">
        <f t="shared" si="157"/>
        <v>3581.1398934765302</v>
      </c>
      <c r="Z947" s="4">
        <v>944</v>
      </c>
      <c r="AA947" s="5">
        <f t="shared" si="163"/>
        <v>1990.1059136436254</v>
      </c>
      <c r="AB947" s="5">
        <f t="shared" si="158"/>
        <v>0.9108912992407735</v>
      </c>
      <c r="AC947" s="5">
        <f t="shared" si="159"/>
        <v>0.32714069813319868</v>
      </c>
      <c r="AD947" s="5">
        <f t="shared" si="160"/>
        <v>0.58375060110757482</v>
      </c>
      <c r="AE947" s="5">
        <f t="shared" si="161"/>
        <v>1989.5221630425178</v>
      </c>
    </row>
    <row r="948" spans="12:31" x14ac:dyDescent="0.25">
      <c r="L948" s="4">
        <v>945</v>
      </c>
      <c r="M948" s="5">
        <f t="shared" si="162"/>
        <v>3581.1398934765302</v>
      </c>
      <c r="N948" s="5">
        <f t="shared" si="154"/>
        <v>1.6396043386333925</v>
      </c>
      <c r="O948" s="5">
        <f t="shared" si="155"/>
        <v>0.58868053043449808</v>
      </c>
      <c r="P948" s="5">
        <f t="shared" si="156"/>
        <v>1.0509238081988945</v>
      </c>
      <c r="Q948" s="5">
        <f t="shared" si="157"/>
        <v>3580.0889696683312</v>
      </c>
      <c r="Z948" s="4">
        <v>945</v>
      </c>
      <c r="AA948" s="5">
        <f t="shared" si="163"/>
        <v>1989.5221630425178</v>
      </c>
      <c r="AB948" s="5">
        <f t="shared" si="158"/>
        <v>0.9108912992407735</v>
      </c>
      <c r="AC948" s="5">
        <f t="shared" si="159"/>
        <v>0.32704473913027693</v>
      </c>
      <c r="AD948" s="5">
        <f t="shared" si="160"/>
        <v>0.58384656011049652</v>
      </c>
      <c r="AE948" s="5">
        <f t="shared" si="161"/>
        <v>1988.9383164824073</v>
      </c>
    </row>
    <row r="949" spans="12:31" x14ac:dyDescent="0.25">
      <c r="L949" s="4">
        <v>946</v>
      </c>
      <c r="M949" s="5">
        <f t="shared" si="162"/>
        <v>3580.0889696683312</v>
      </c>
      <c r="N949" s="5">
        <f t="shared" si="154"/>
        <v>1.6396043386333925</v>
      </c>
      <c r="O949" s="5">
        <f t="shared" si="155"/>
        <v>0.58850777583589009</v>
      </c>
      <c r="P949" s="5">
        <f t="shared" si="156"/>
        <v>1.0510965627975024</v>
      </c>
      <c r="Q949" s="5">
        <f t="shared" si="157"/>
        <v>3579.0378731055339</v>
      </c>
      <c r="Z949" s="4">
        <v>946</v>
      </c>
      <c r="AA949" s="5">
        <f t="shared" si="163"/>
        <v>1988.9383164824073</v>
      </c>
      <c r="AB949" s="5">
        <f t="shared" si="158"/>
        <v>0.9108912992407735</v>
      </c>
      <c r="AC949" s="5">
        <f t="shared" si="159"/>
        <v>0.32694876435327247</v>
      </c>
      <c r="AD949" s="5">
        <f t="shared" si="160"/>
        <v>0.58394253488750103</v>
      </c>
      <c r="AE949" s="5">
        <f t="shared" si="161"/>
        <v>1988.3543739475199</v>
      </c>
    </row>
    <row r="950" spans="12:31" x14ac:dyDescent="0.25">
      <c r="L950" s="4">
        <v>947</v>
      </c>
      <c r="M950" s="5">
        <f t="shared" si="162"/>
        <v>3579.0378731055339</v>
      </c>
      <c r="N950" s="5">
        <f t="shared" si="154"/>
        <v>1.6396043386333925</v>
      </c>
      <c r="O950" s="5">
        <f t="shared" si="155"/>
        <v>0.58833499283926582</v>
      </c>
      <c r="P950" s="5">
        <f t="shared" si="156"/>
        <v>1.0512693457941267</v>
      </c>
      <c r="Q950" s="5">
        <f t="shared" si="157"/>
        <v>3577.9866037597399</v>
      </c>
      <c r="Z950" s="4">
        <v>947</v>
      </c>
      <c r="AA950" s="5">
        <f t="shared" si="163"/>
        <v>1988.3543739475199</v>
      </c>
      <c r="AB950" s="5">
        <f t="shared" si="158"/>
        <v>0.9108912992407735</v>
      </c>
      <c r="AC950" s="5">
        <f t="shared" si="159"/>
        <v>0.32685277379959232</v>
      </c>
      <c r="AD950" s="5">
        <f t="shared" si="160"/>
        <v>0.58403852544118118</v>
      </c>
      <c r="AE950" s="5">
        <f t="shared" si="161"/>
        <v>1987.7703354220787</v>
      </c>
    </row>
    <row r="951" spans="12:31" x14ac:dyDescent="0.25">
      <c r="L951" s="4">
        <v>948</v>
      </c>
      <c r="M951" s="5">
        <f t="shared" si="162"/>
        <v>3577.9866037597399</v>
      </c>
      <c r="N951" s="5">
        <f t="shared" si="154"/>
        <v>1.6396043386333925</v>
      </c>
      <c r="O951" s="5">
        <f t="shared" si="155"/>
        <v>0.58816218143995724</v>
      </c>
      <c r="P951" s="5">
        <f t="shared" si="156"/>
        <v>1.0514421571934354</v>
      </c>
      <c r="Q951" s="5">
        <f t="shared" si="157"/>
        <v>3576.9351616025465</v>
      </c>
      <c r="Z951" s="4">
        <v>948</v>
      </c>
      <c r="AA951" s="5">
        <f t="shared" si="163"/>
        <v>1987.7703354220787</v>
      </c>
      <c r="AB951" s="5">
        <f t="shared" si="158"/>
        <v>0.9108912992407735</v>
      </c>
      <c r="AC951" s="5">
        <f t="shared" si="159"/>
        <v>0.32675676746664306</v>
      </c>
      <c r="AD951" s="5">
        <f t="shared" si="160"/>
        <v>0.58413453177413044</v>
      </c>
      <c r="AE951" s="5">
        <f t="shared" si="161"/>
        <v>1987.1862008903045</v>
      </c>
    </row>
    <row r="952" spans="12:31" x14ac:dyDescent="0.25">
      <c r="L952" s="4">
        <v>949</v>
      </c>
      <c r="M952" s="5">
        <f t="shared" si="162"/>
        <v>3576.9351616025465</v>
      </c>
      <c r="N952" s="5">
        <f t="shared" si="154"/>
        <v>1.6396043386333925</v>
      </c>
      <c r="O952" s="5">
        <f t="shared" si="155"/>
        <v>0.5879893416332953</v>
      </c>
      <c r="P952" s="5">
        <f t="shared" si="156"/>
        <v>1.0516149970000972</v>
      </c>
      <c r="Q952" s="5">
        <f t="shared" si="157"/>
        <v>3575.8835466055466</v>
      </c>
      <c r="Z952" s="4">
        <v>949</v>
      </c>
      <c r="AA952" s="5">
        <f t="shared" si="163"/>
        <v>1987.1862008903045</v>
      </c>
      <c r="AB952" s="5">
        <f t="shared" si="158"/>
        <v>0.9108912992407735</v>
      </c>
      <c r="AC952" s="5">
        <f t="shared" si="159"/>
        <v>0.32666074535183087</v>
      </c>
      <c r="AD952" s="5">
        <f t="shared" si="160"/>
        <v>0.58423055388894263</v>
      </c>
      <c r="AE952" s="5">
        <f t="shared" si="161"/>
        <v>1986.6019703364154</v>
      </c>
    </row>
    <row r="953" spans="12:31" x14ac:dyDescent="0.25">
      <c r="L953" s="4">
        <v>950</v>
      </c>
      <c r="M953" s="5">
        <f t="shared" si="162"/>
        <v>3575.8835466055466</v>
      </c>
      <c r="N953" s="5">
        <f t="shared" si="154"/>
        <v>1.6396043386333925</v>
      </c>
      <c r="O953" s="5">
        <f t="shared" si="155"/>
        <v>0.58781647341461041</v>
      </c>
      <c r="P953" s="5">
        <f t="shared" si="156"/>
        <v>1.051787865218782</v>
      </c>
      <c r="Q953" s="5">
        <f t="shared" si="157"/>
        <v>3574.831758740328</v>
      </c>
      <c r="Z953" s="4">
        <v>950</v>
      </c>
      <c r="AA953" s="5">
        <f t="shared" si="163"/>
        <v>1986.6019703364154</v>
      </c>
      <c r="AB953" s="5">
        <f t="shared" si="158"/>
        <v>0.9108912992407735</v>
      </c>
      <c r="AC953" s="5">
        <f t="shared" si="159"/>
        <v>0.32656470745256144</v>
      </c>
      <c r="AD953" s="5">
        <f t="shared" si="160"/>
        <v>0.58432659178821211</v>
      </c>
      <c r="AE953" s="5">
        <f t="shared" si="161"/>
        <v>1986.0176437446273</v>
      </c>
    </row>
    <row r="954" spans="12:31" x14ac:dyDescent="0.25">
      <c r="L954" s="4">
        <v>951</v>
      </c>
      <c r="M954" s="5">
        <f t="shared" si="162"/>
        <v>3574.831758740328</v>
      </c>
      <c r="N954" s="5">
        <f t="shared" si="154"/>
        <v>1.6396043386333925</v>
      </c>
      <c r="O954" s="5">
        <f t="shared" si="155"/>
        <v>0.58764357677923207</v>
      </c>
      <c r="P954" s="5">
        <f t="shared" si="156"/>
        <v>1.0519607618541604</v>
      </c>
      <c r="Q954" s="5">
        <f t="shared" si="157"/>
        <v>3573.7797979784741</v>
      </c>
      <c r="Z954" s="4">
        <v>951</v>
      </c>
      <c r="AA954" s="5">
        <f t="shared" si="163"/>
        <v>1986.0176437446273</v>
      </c>
      <c r="AB954" s="5">
        <f t="shared" si="158"/>
        <v>0.9108912992407735</v>
      </c>
      <c r="AC954" s="5">
        <f t="shared" si="159"/>
        <v>0.32646865376624012</v>
      </c>
      <c r="AD954" s="5">
        <f t="shared" si="160"/>
        <v>0.58442264547453338</v>
      </c>
      <c r="AE954" s="5">
        <f t="shared" si="161"/>
        <v>1985.4332210991529</v>
      </c>
    </row>
    <row r="955" spans="12:31" x14ac:dyDescent="0.25">
      <c r="L955" s="4">
        <v>952</v>
      </c>
      <c r="M955" s="5">
        <f t="shared" si="162"/>
        <v>3573.7797979784741</v>
      </c>
      <c r="N955" s="5">
        <f t="shared" si="154"/>
        <v>1.6396043386333925</v>
      </c>
      <c r="O955" s="5">
        <f t="shared" si="155"/>
        <v>0.58747065172248891</v>
      </c>
      <c r="P955" s="5">
        <f t="shared" si="156"/>
        <v>1.0521336869109037</v>
      </c>
      <c r="Q955" s="5">
        <f t="shared" si="157"/>
        <v>3572.7276642915631</v>
      </c>
      <c r="Z955" s="4">
        <v>952</v>
      </c>
      <c r="AA955" s="5">
        <f t="shared" si="163"/>
        <v>1985.4332210991529</v>
      </c>
      <c r="AB955" s="5">
        <f t="shared" si="158"/>
        <v>0.9108912992407735</v>
      </c>
      <c r="AC955" s="5">
        <f t="shared" si="159"/>
        <v>0.32637258429027172</v>
      </c>
      <c r="AD955" s="5">
        <f t="shared" si="160"/>
        <v>0.58451871495050178</v>
      </c>
      <c r="AE955" s="5">
        <f t="shared" si="161"/>
        <v>1984.8487023842024</v>
      </c>
    </row>
    <row r="956" spans="12:31" x14ac:dyDescent="0.25">
      <c r="L956" s="4">
        <v>953</v>
      </c>
      <c r="M956" s="5">
        <f t="shared" si="162"/>
        <v>3572.7276642915631</v>
      </c>
      <c r="N956" s="5">
        <f t="shared" si="154"/>
        <v>1.6396043386333925</v>
      </c>
      <c r="O956" s="5">
        <f t="shared" si="155"/>
        <v>0.58729769823970901</v>
      </c>
      <c r="P956" s="5">
        <f t="shared" si="156"/>
        <v>1.0523066403936836</v>
      </c>
      <c r="Q956" s="5">
        <f t="shared" si="157"/>
        <v>3571.6753576511692</v>
      </c>
      <c r="Z956" s="4">
        <v>953</v>
      </c>
      <c r="AA956" s="5">
        <f t="shared" si="163"/>
        <v>1984.8487023842024</v>
      </c>
      <c r="AB956" s="5">
        <f t="shared" si="158"/>
        <v>0.9108912992407735</v>
      </c>
      <c r="AC956" s="5">
        <f t="shared" si="159"/>
        <v>0.32627649902206068</v>
      </c>
      <c r="AD956" s="5">
        <f t="shared" si="160"/>
        <v>0.58461480021871282</v>
      </c>
      <c r="AE956" s="5">
        <f t="shared" si="161"/>
        <v>1984.2640875839836</v>
      </c>
    </row>
    <row r="957" spans="12:31" x14ac:dyDescent="0.25">
      <c r="L957" s="4">
        <v>954</v>
      </c>
      <c r="M957" s="5">
        <f t="shared" si="162"/>
        <v>3571.6753576511692</v>
      </c>
      <c r="N957" s="5">
        <f t="shared" si="154"/>
        <v>1.6396043386333925</v>
      </c>
      <c r="O957" s="5">
        <f t="shared" si="155"/>
        <v>0.58712471632621965</v>
      </c>
      <c r="P957" s="5">
        <f t="shared" si="156"/>
        <v>1.0524796223071728</v>
      </c>
      <c r="Q957" s="5">
        <f t="shared" si="157"/>
        <v>3570.622878028862</v>
      </c>
      <c r="Z957" s="4">
        <v>954</v>
      </c>
      <c r="AA957" s="5">
        <f t="shared" si="163"/>
        <v>1984.2640875839836</v>
      </c>
      <c r="AB957" s="5">
        <f t="shared" si="158"/>
        <v>0.9108912992407735</v>
      </c>
      <c r="AC957" s="5">
        <f t="shared" si="159"/>
        <v>0.32618039795901099</v>
      </c>
      <c r="AD957" s="5">
        <f t="shared" si="160"/>
        <v>0.58471090128176251</v>
      </c>
      <c r="AE957" s="5">
        <f t="shared" si="161"/>
        <v>1983.6793766827018</v>
      </c>
    </row>
    <row r="958" spans="12:31" x14ac:dyDescent="0.25">
      <c r="L958" s="4">
        <v>955</v>
      </c>
      <c r="M958" s="5">
        <f t="shared" si="162"/>
        <v>3570.622878028862</v>
      </c>
      <c r="N958" s="5">
        <f t="shared" si="154"/>
        <v>1.6396043386333925</v>
      </c>
      <c r="O958" s="5">
        <f t="shared" si="155"/>
        <v>0.58695170597734725</v>
      </c>
      <c r="P958" s="5">
        <f t="shared" si="156"/>
        <v>1.0526526326560453</v>
      </c>
      <c r="Q958" s="5">
        <f t="shared" si="157"/>
        <v>3569.5702253962058</v>
      </c>
      <c r="Z958" s="4">
        <v>955</v>
      </c>
      <c r="AA958" s="5">
        <f t="shared" si="163"/>
        <v>1983.6793766827018</v>
      </c>
      <c r="AB958" s="5">
        <f t="shared" si="158"/>
        <v>0.9108912992407735</v>
      </c>
      <c r="AC958" s="5">
        <f t="shared" si="159"/>
        <v>0.32608428109852633</v>
      </c>
      <c r="AD958" s="5">
        <f t="shared" si="160"/>
        <v>0.58480701814224711</v>
      </c>
      <c r="AE958" s="5">
        <f t="shared" si="161"/>
        <v>1983.0945696645595</v>
      </c>
    </row>
    <row r="959" spans="12:31" x14ac:dyDescent="0.25">
      <c r="L959" s="4">
        <v>956</v>
      </c>
      <c r="M959" s="5">
        <f t="shared" si="162"/>
        <v>3569.5702253962058</v>
      </c>
      <c r="N959" s="5">
        <f t="shared" si="154"/>
        <v>1.6396043386333925</v>
      </c>
      <c r="O959" s="5">
        <f t="shared" si="155"/>
        <v>0.58677866718841742</v>
      </c>
      <c r="P959" s="5">
        <f t="shared" si="156"/>
        <v>1.0528256714449751</v>
      </c>
      <c r="Q959" s="5">
        <f t="shared" si="157"/>
        <v>3568.5173997247607</v>
      </c>
      <c r="Z959" s="4">
        <v>956</v>
      </c>
      <c r="AA959" s="5">
        <f t="shared" si="163"/>
        <v>1983.0945696645595</v>
      </c>
      <c r="AB959" s="5">
        <f t="shared" si="158"/>
        <v>0.9108912992407735</v>
      </c>
      <c r="AC959" s="5">
        <f t="shared" si="159"/>
        <v>0.32598814843800977</v>
      </c>
      <c r="AD959" s="5">
        <f t="shared" si="160"/>
        <v>0.58490315080276378</v>
      </c>
      <c r="AE959" s="5">
        <f t="shared" si="161"/>
        <v>1982.5096665137567</v>
      </c>
    </row>
    <row r="960" spans="12:31" x14ac:dyDescent="0.25">
      <c r="L960" s="4">
        <v>957</v>
      </c>
      <c r="M960" s="5">
        <f t="shared" si="162"/>
        <v>3568.5173997247607</v>
      </c>
      <c r="N960" s="5">
        <f t="shared" si="154"/>
        <v>1.6396043386333925</v>
      </c>
      <c r="O960" s="5">
        <f t="shared" si="155"/>
        <v>0.58660559995475525</v>
      </c>
      <c r="P960" s="5">
        <f t="shared" si="156"/>
        <v>1.0529987386786372</v>
      </c>
      <c r="Q960" s="5">
        <f t="shared" si="157"/>
        <v>3567.4644009860822</v>
      </c>
      <c r="Z960" s="4">
        <v>957</v>
      </c>
      <c r="AA960" s="5">
        <f t="shared" si="163"/>
        <v>1982.5096665137567</v>
      </c>
      <c r="AB960" s="5">
        <f t="shared" si="158"/>
        <v>0.9108912992407735</v>
      </c>
      <c r="AC960" s="5">
        <f t="shared" si="159"/>
        <v>0.32589199997486412</v>
      </c>
      <c r="AD960" s="5">
        <f t="shared" si="160"/>
        <v>0.58499929926590943</v>
      </c>
      <c r="AE960" s="5">
        <f t="shared" si="161"/>
        <v>1981.9246672144907</v>
      </c>
    </row>
    <row r="961" spans="12:31" x14ac:dyDescent="0.25">
      <c r="L961" s="4">
        <v>958</v>
      </c>
      <c r="M961" s="5">
        <f t="shared" si="162"/>
        <v>3567.4644009860822</v>
      </c>
      <c r="N961" s="5">
        <f t="shared" si="154"/>
        <v>1.6396043386333925</v>
      </c>
      <c r="O961" s="5">
        <f t="shared" si="155"/>
        <v>0.58643250427168481</v>
      </c>
      <c r="P961" s="5">
        <f t="shared" si="156"/>
        <v>1.0531718343617076</v>
      </c>
      <c r="Q961" s="5">
        <f t="shared" si="157"/>
        <v>3566.4112291517204</v>
      </c>
      <c r="Z961" s="4">
        <v>958</v>
      </c>
      <c r="AA961" s="5">
        <f t="shared" si="163"/>
        <v>1981.9246672144907</v>
      </c>
      <c r="AB961" s="5">
        <f t="shared" si="158"/>
        <v>0.9108912992407735</v>
      </c>
      <c r="AC961" s="5">
        <f t="shared" si="159"/>
        <v>0.32579583570649162</v>
      </c>
      <c r="AD961" s="5">
        <f t="shared" si="160"/>
        <v>0.58509546353428188</v>
      </c>
      <c r="AE961" s="5">
        <f t="shared" si="161"/>
        <v>1981.3395717509563</v>
      </c>
    </row>
    <row r="962" spans="12:31" x14ac:dyDescent="0.25">
      <c r="L962" s="4">
        <v>959</v>
      </c>
      <c r="M962" s="5">
        <f t="shared" si="162"/>
        <v>3566.4112291517204</v>
      </c>
      <c r="N962" s="5">
        <f t="shared" si="154"/>
        <v>1.6396043386333925</v>
      </c>
      <c r="O962" s="5">
        <f t="shared" si="155"/>
        <v>0.58625938013452938</v>
      </c>
      <c r="P962" s="5">
        <f t="shared" si="156"/>
        <v>1.053344958498863</v>
      </c>
      <c r="Q962" s="5">
        <f t="shared" si="157"/>
        <v>3565.3578841932217</v>
      </c>
      <c r="Z962" s="4">
        <v>959</v>
      </c>
      <c r="AA962" s="5">
        <f t="shared" si="163"/>
        <v>1981.3395717509563</v>
      </c>
      <c r="AB962" s="5">
        <f t="shared" si="158"/>
        <v>0.9108912992407735</v>
      </c>
      <c r="AC962" s="5">
        <f t="shared" si="159"/>
        <v>0.32569965563029418</v>
      </c>
      <c r="AD962" s="5">
        <f t="shared" si="160"/>
        <v>0.58519164361047937</v>
      </c>
      <c r="AE962" s="5">
        <f t="shared" si="161"/>
        <v>1980.7543801073459</v>
      </c>
    </row>
    <row r="963" spans="12:31" x14ac:dyDescent="0.25">
      <c r="L963" s="4">
        <v>960</v>
      </c>
      <c r="M963" s="5">
        <f t="shared" si="162"/>
        <v>3565.3578841932217</v>
      </c>
      <c r="N963" s="5">
        <f t="shared" si="154"/>
        <v>1.6396043386333925</v>
      </c>
      <c r="O963" s="5">
        <f t="shared" si="155"/>
        <v>0.58608622753861184</v>
      </c>
      <c r="P963" s="5">
        <f t="shared" si="156"/>
        <v>1.0535181110947807</v>
      </c>
      <c r="Q963" s="5">
        <f t="shared" si="157"/>
        <v>3564.3043660821268</v>
      </c>
      <c r="Z963" s="4">
        <v>960</v>
      </c>
      <c r="AA963" s="5">
        <f t="shared" si="163"/>
        <v>1980.7543801073459</v>
      </c>
      <c r="AB963" s="5">
        <f t="shared" si="158"/>
        <v>0.9108912992407735</v>
      </c>
      <c r="AC963" s="5">
        <f t="shared" si="159"/>
        <v>0.32560345974367333</v>
      </c>
      <c r="AD963" s="5">
        <f t="shared" si="160"/>
        <v>0.58528783949710017</v>
      </c>
      <c r="AE963" s="5">
        <f t="shared" si="161"/>
        <v>1980.1690922678488</v>
      </c>
    </row>
    <row r="964" spans="12:31" x14ac:dyDescent="0.25">
      <c r="L964" s="4">
        <v>961</v>
      </c>
      <c r="M964" s="5">
        <f t="shared" si="162"/>
        <v>3564.3043660821268</v>
      </c>
      <c r="N964" s="5">
        <f t="shared" si="154"/>
        <v>1.6396043386333925</v>
      </c>
      <c r="O964" s="5">
        <f t="shared" si="155"/>
        <v>0.58591304647925369</v>
      </c>
      <c r="P964" s="5">
        <f t="shared" si="156"/>
        <v>1.0536912921541388</v>
      </c>
      <c r="Q964" s="5">
        <f t="shared" si="157"/>
        <v>3563.2506747899724</v>
      </c>
      <c r="Z964" s="4">
        <v>961</v>
      </c>
      <c r="AA964" s="5">
        <f t="shared" si="163"/>
        <v>1980.1690922678488</v>
      </c>
      <c r="AB964" s="5">
        <f t="shared" si="158"/>
        <v>0.9108912992407735</v>
      </c>
      <c r="AC964" s="5">
        <f t="shared" si="159"/>
        <v>0.32550724804402997</v>
      </c>
      <c r="AD964" s="5">
        <f t="shared" si="160"/>
        <v>0.58538405119674353</v>
      </c>
      <c r="AE964" s="5">
        <f t="shared" si="161"/>
        <v>1979.583708216652</v>
      </c>
    </row>
    <row r="965" spans="12:31" x14ac:dyDescent="0.25">
      <c r="L965" s="4">
        <v>962</v>
      </c>
      <c r="M965" s="5">
        <f t="shared" si="162"/>
        <v>3563.2506747899724</v>
      </c>
      <c r="N965" s="5">
        <f t="shared" ref="N965:N1028" si="164">$C$28</f>
        <v>1.6396043386333925</v>
      </c>
      <c r="O965" s="5">
        <f t="shared" ref="O965:O1028" si="165">$C$15*M965</f>
        <v>0.58573983695177634</v>
      </c>
      <c r="P965" s="5">
        <f t="shared" ref="P965:P1028" si="166">N965-O965</f>
        <v>1.0538645016816162</v>
      </c>
      <c r="Q965" s="5">
        <f t="shared" ref="Q965:Q1028" si="167">M965-P965</f>
        <v>3562.1968102882906</v>
      </c>
      <c r="Z965" s="4">
        <v>962</v>
      </c>
      <c r="AA965" s="5">
        <f t="shared" si="163"/>
        <v>1979.583708216652</v>
      </c>
      <c r="AB965" s="5">
        <f t="shared" ref="AB965:AB1028" si="168">$C$40</f>
        <v>0.9108912992407735</v>
      </c>
      <c r="AC965" s="5">
        <f t="shared" ref="AC965:AC1028" si="169">$C$15*AA965</f>
        <v>0.32541102052876469</v>
      </c>
      <c r="AD965" s="5">
        <f t="shared" ref="AD965:AD1028" si="170">AB965-AC965</f>
        <v>0.58548027871200881</v>
      </c>
      <c r="AE965" s="5">
        <f t="shared" ref="AE965:AE1028" si="171">AA965-AD965</f>
        <v>1978.9982279379399</v>
      </c>
    </row>
    <row r="966" spans="12:31" x14ac:dyDescent="0.25">
      <c r="L966" s="4">
        <v>963</v>
      </c>
      <c r="M966" s="5">
        <f t="shared" si="162"/>
        <v>3562.1968102882906</v>
      </c>
      <c r="N966" s="5">
        <f t="shared" si="164"/>
        <v>1.6396043386333925</v>
      </c>
      <c r="O966" s="5">
        <f t="shared" si="165"/>
        <v>0.58556659895149987</v>
      </c>
      <c r="P966" s="5">
        <f t="shared" si="166"/>
        <v>1.0540377396818927</v>
      </c>
      <c r="Q966" s="5">
        <f t="shared" si="167"/>
        <v>3561.1427725486087</v>
      </c>
      <c r="Z966" s="4">
        <v>963</v>
      </c>
      <c r="AA966" s="5">
        <f t="shared" si="163"/>
        <v>1978.9982279379399</v>
      </c>
      <c r="AB966" s="5">
        <f t="shared" si="168"/>
        <v>0.9108912992407735</v>
      </c>
      <c r="AC966" s="5">
        <f t="shared" si="169"/>
        <v>0.32531477719527779</v>
      </c>
      <c r="AD966" s="5">
        <f t="shared" si="170"/>
        <v>0.58557652204549571</v>
      </c>
      <c r="AE966" s="5">
        <f t="shared" si="171"/>
        <v>1978.4126514158943</v>
      </c>
    </row>
    <row r="967" spans="12:31" x14ac:dyDescent="0.25">
      <c r="L967" s="4">
        <v>964</v>
      </c>
      <c r="M967" s="5">
        <f t="shared" si="162"/>
        <v>3561.1427725486087</v>
      </c>
      <c r="N967" s="5">
        <f t="shared" si="164"/>
        <v>1.6396043386333925</v>
      </c>
      <c r="O967" s="5">
        <f t="shared" si="165"/>
        <v>0.58539333247374392</v>
      </c>
      <c r="P967" s="5">
        <f t="shared" si="166"/>
        <v>1.0542110061596486</v>
      </c>
      <c r="Q967" s="5">
        <f t="shared" si="167"/>
        <v>3560.088561542449</v>
      </c>
      <c r="Z967" s="4">
        <v>964</v>
      </c>
      <c r="AA967" s="5">
        <f t="shared" si="163"/>
        <v>1978.4126514158943</v>
      </c>
      <c r="AB967" s="5">
        <f t="shared" si="168"/>
        <v>0.9108912992407735</v>
      </c>
      <c r="AC967" s="5">
        <f t="shared" si="169"/>
        <v>0.32521851804096891</v>
      </c>
      <c r="AD967" s="5">
        <f t="shared" si="170"/>
        <v>0.58567278119980459</v>
      </c>
      <c r="AE967" s="5">
        <f t="shared" si="171"/>
        <v>1977.8269786346946</v>
      </c>
    </row>
    <row r="968" spans="12:31" x14ac:dyDescent="0.25">
      <c r="L968" s="4">
        <v>965</v>
      </c>
      <c r="M968" s="5">
        <f t="shared" si="162"/>
        <v>3560.088561542449</v>
      </c>
      <c r="N968" s="5">
        <f t="shared" si="164"/>
        <v>1.6396043386333925</v>
      </c>
      <c r="O968" s="5">
        <f t="shared" si="165"/>
        <v>0.58522003751382723</v>
      </c>
      <c r="P968" s="5">
        <f t="shared" si="166"/>
        <v>1.0543843011195653</v>
      </c>
      <c r="Q968" s="5">
        <f t="shared" si="167"/>
        <v>3559.0341772413294</v>
      </c>
      <c r="Z968" s="4">
        <v>965</v>
      </c>
      <c r="AA968" s="5">
        <f t="shared" si="163"/>
        <v>1977.8269786346946</v>
      </c>
      <c r="AB968" s="5">
        <f t="shared" si="168"/>
        <v>0.9108912992407735</v>
      </c>
      <c r="AC968" s="5">
        <f t="shared" si="169"/>
        <v>0.32512224306323745</v>
      </c>
      <c r="AD968" s="5">
        <f t="shared" si="170"/>
        <v>0.58576905617753605</v>
      </c>
      <c r="AE968" s="5">
        <f t="shared" si="171"/>
        <v>1977.2412095785171</v>
      </c>
    </row>
    <row r="969" spans="12:31" x14ac:dyDescent="0.25">
      <c r="L969" s="4">
        <v>966</v>
      </c>
      <c r="M969" s="5">
        <f t="shared" si="162"/>
        <v>3559.0341772413294</v>
      </c>
      <c r="N969" s="5">
        <f t="shared" si="164"/>
        <v>1.6396043386333925</v>
      </c>
      <c r="O969" s="5">
        <f t="shared" si="165"/>
        <v>0.58504671406706787</v>
      </c>
      <c r="P969" s="5">
        <f t="shared" si="166"/>
        <v>1.0545576245663246</v>
      </c>
      <c r="Q969" s="5">
        <f t="shared" si="167"/>
        <v>3557.9796196167631</v>
      </c>
      <c r="Z969" s="4">
        <v>966</v>
      </c>
      <c r="AA969" s="5">
        <f t="shared" si="163"/>
        <v>1977.2412095785171</v>
      </c>
      <c r="AB969" s="5">
        <f t="shared" si="168"/>
        <v>0.9108912992407735</v>
      </c>
      <c r="AC969" s="5">
        <f t="shared" si="169"/>
        <v>0.32502595225948228</v>
      </c>
      <c r="AD969" s="5">
        <f t="shared" si="170"/>
        <v>0.58586534698129122</v>
      </c>
      <c r="AE969" s="5">
        <f t="shared" si="171"/>
        <v>1976.6553442315358</v>
      </c>
    </row>
    <row r="970" spans="12:31" x14ac:dyDescent="0.25">
      <c r="L970" s="4">
        <v>967</v>
      </c>
      <c r="M970" s="5">
        <f t="shared" si="162"/>
        <v>3557.9796196167631</v>
      </c>
      <c r="N970" s="5">
        <f t="shared" si="164"/>
        <v>1.6396043386333925</v>
      </c>
      <c r="O970" s="5">
        <f t="shared" si="165"/>
        <v>0.58487336212878294</v>
      </c>
      <c r="P970" s="5">
        <f t="shared" si="166"/>
        <v>1.0547309765046096</v>
      </c>
      <c r="Q970" s="5">
        <f t="shared" si="167"/>
        <v>3556.9248886402584</v>
      </c>
      <c r="Z970" s="4">
        <v>967</v>
      </c>
      <c r="AA970" s="5">
        <f t="shared" si="163"/>
        <v>1976.6553442315358</v>
      </c>
      <c r="AB970" s="5">
        <f t="shared" si="168"/>
        <v>0.9108912992407735</v>
      </c>
      <c r="AC970" s="5">
        <f t="shared" si="169"/>
        <v>0.3249296456271018</v>
      </c>
      <c r="AD970" s="5">
        <f t="shared" si="170"/>
        <v>0.5859616536136717</v>
      </c>
      <c r="AE970" s="5">
        <f t="shared" si="171"/>
        <v>1976.0693825779222</v>
      </c>
    </row>
    <row r="971" spans="12:31" x14ac:dyDescent="0.25">
      <c r="L971" s="4">
        <v>968</v>
      </c>
      <c r="M971" s="5">
        <f t="shared" si="162"/>
        <v>3556.9248886402584</v>
      </c>
      <c r="N971" s="5">
        <f t="shared" si="164"/>
        <v>1.6396043386333925</v>
      </c>
      <c r="O971" s="5">
        <f t="shared" si="165"/>
        <v>0.58469998169428905</v>
      </c>
      <c r="P971" s="5">
        <f t="shared" si="166"/>
        <v>1.0549043569391034</v>
      </c>
      <c r="Q971" s="5">
        <f t="shared" si="167"/>
        <v>3555.8699842833194</v>
      </c>
      <c r="Z971" s="4">
        <v>968</v>
      </c>
      <c r="AA971" s="5">
        <f t="shared" si="163"/>
        <v>1976.0693825779222</v>
      </c>
      <c r="AB971" s="5">
        <f t="shared" si="168"/>
        <v>0.9108912992407735</v>
      </c>
      <c r="AC971" s="5">
        <f t="shared" si="169"/>
        <v>0.32483332316349406</v>
      </c>
      <c r="AD971" s="5">
        <f t="shared" si="170"/>
        <v>0.5860579760772795</v>
      </c>
      <c r="AE971" s="5">
        <f t="shared" si="171"/>
        <v>1975.483324601845</v>
      </c>
    </row>
    <row r="972" spans="12:31" x14ac:dyDescent="0.25">
      <c r="L972" s="4">
        <v>969</v>
      </c>
      <c r="M972" s="5">
        <f t="shared" si="162"/>
        <v>3555.8699842833194</v>
      </c>
      <c r="N972" s="5">
        <f t="shared" si="164"/>
        <v>1.6396043386333925</v>
      </c>
      <c r="O972" s="5">
        <f t="shared" si="165"/>
        <v>0.58452657275890185</v>
      </c>
      <c r="P972" s="5">
        <f t="shared" si="166"/>
        <v>1.0550777658744908</v>
      </c>
      <c r="Q972" s="5">
        <f t="shared" si="167"/>
        <v>3554.8149065174448</v>
      </c>
      <c r="Z972" s="4">
        <v>969</v>
      </c>
      <c r="AA972" s="5">
        <f t="shared" si="163"/>
        <v>1975.483324601845</v>
      </c>
      <c r="AB972" s="5">
        <f t="shared" si="168"/>
        <v>0.9108912992407735</v>
      </c>
      <c r="AC972" s="5">
        <f t="shared" si="169"/>
        <v>0.32473698486605673</v>
      </c>
      <c r="AD972" s="5">
        <f t="shared" si="170"/>
        <v>0.58615431437471677</v>
      </c>
      <c r="AE972" s="5">
        <f t="shared" si="171"/>
        <v>1974.8971702874703</v>
      </c>
    </row>
    <row r="973" spans="12:31" x14ac:dyDescent="0.25">
      <c r="L973" s="4">
        <v>970</v>
      </c>
      <c r="M973" s="5">
        <f t="shared" si="162"/>
        <v>3554.8149065174448</v>
      </c>
      <c r="N973" s="5">
        <f t="shared" si="164"/>
        <v>1.6396043386333925</v>
      </c>
      <c r="O973" s="5">
        <f t="shared" si="165"/>
        <v>0.5843531353179362</v>
      </c>
      <c r="P973" s="5">
        <f t="shared" si="166"/>
        <v>1.0552512033154562</v>
      </c>
      <c r="Q973" s="5">
        <f t="shared" si="167"/>
        <v>3553.7596553141293</v>
      </c>
      <c r="Z973" s="4">
        <v>970</v>
      </c>
      <c r="AA973" s="5">
        <f t="shared" si="163"/>
        <v>1974.8971702874703</v>
      </c>
      <c r="AB973" s="5">
        <f t="shared" si="168"/>
        <v>0.9108912992407735</v>
      </c>
      <c r="AC973" s="5">
        <f t="shared" si="169"/>
        <v>0.32464063073218691</v>
      </c>
      <c r="AD973" s="5">
        <f t="shared" si="170"/>
        <v>0.58625066850858665</v>
      </c>
      <c r="AE973" s="5">
        <f t="shared" si="171"/>
        <v>1974.3109196189616</v>
      </c>
    </row>
    <row r="974" spans="12:31" x14ac:dyDescent="0.25">
      <c r="L974" s="4">
        <v>971</v>
      </c>
      <c r="M974" s="5">
        <f t="shared" si="162"/>
        <v>3553.7596553141293</v>
      </c>
      <c r="N974" s="5">
        <f t="shared" si="164"/>
        <v>1.6396043386333925</v>
      </c>
      <c r="O974" s="5">
        <f t="shared" si="165"/>
        <v>0.58417966936670618</v>
      </c>
      <c r="P974" s="5">
        <f t="shared" si="166"/>
        <v>1.0554246692666864</v>
      </c>
      <c r="Q974" s="5">
        <f t="shared" si="167"/>
        <v>3552.7042306448625</v>
      </c>
      <c r="Z974" s="4">
        <v>971</v>
      </c>
      <c r="AA974" s="5">
        <f t="shared" si="163"/>
        <v>1974.3109196189616</v>
      </c>
      <c r="AB974" s="5">
        <f t="shared" si="168"/>
        <v>0.9108912992407735</v>
      </c>
      <c r="AC974" s="5">
        <f t="shared" si="169"/>
        <v>0.32454426075928139</v>
      </c>
      <c r="AD974" s="5">
        <f t="shared" si="170"/>
        <v>0.58634703848149217</v>
      </c>
      <c r="AE974" s="5">
        <f t="shared" si="171"/>
        <v>1973.7245725804801</v>
      </c>
    </row>
    <row r="975" spans="12:31" x14ac:dyDescent="0.25">
      <c r="L975" s="4">
        <v>972</v>
      </c>
      <c r="M975" s="5">
        <f t="shared" si="162"/>
        <v>3552.7042306448625</v>
      </c>
      <c r="N975" s="5">
        <f t="shared" si="164"/>
        <v>1.6396043386333925</v>
      </c>
      <c r="O975" s="5">
        <f t="shared" si="165"/>
        <v>0.58400617490052531</v>
      </c>
      <c r="P975" s="5">
        <f t="shared" si="166"/>
        <v>1.0555981637328671</v>
      </c>
      <c r="Q975" s="5">
        <f t="shared" si="167"/>
        <v>3551.6486324811294</v>
      </c>
      <c r="Z975" s="4">
        <v>972</v>
      </c>
      <c r="AA975" s="5">
        <f t="shared" si="163"/>
        <v>1973.7245725804801</v>
      </c>
      <c r="AB975" s="5">
        <f t="shared" si="168"/>
        <v>0.9108912992407735</v>
      </c>
      <c r="AC975" s="5">
        <f t="shared" si="169"/>
        <v>0.32444787494473648</v>
      </c>
      <c r="AD975" s="5">
        <f t="shared" si="170"/>
        <v>0.58644342429603702</v>
      </c>
      <c r="AE975" s="5">
        <f t="shared" si="171"/>
        <v>1973.138129156184</v>
      </c>
    </row>
    <row r="976" spans="12:31" x14ac:dyDescent="0.25">
      <c r="L976" s="4">
        <v>973</v>
      </c>
      <c r="M976" s="5">
        <f t="shared" si="162"/>
        <v>3551.6486324811294</v>
      </c>
      <c r="N976" s="5">
        <f t="shared" si="164"/>
        <v>1.6396043386333925</v>
      </c>
      <c r="O976" s="5">
        <f t="shared" si="165"/>
        <v>0.58383265191470624</v>
      </c>
      <c r="P976" s="5">
        <f t="shared" si="166"/>
        <v>1.0557716867186864</v>
      </c>
      <c r="Q976" s="5">
        <f t="shared" si="167"/>
        <v>3550.5928607944106</v>
      </c>
      <c r="Z976" s="4">
        <v>973</v>
      </c>
      <c r="AA976" s="5">
        <f t="shared" si="163"/>
        <v>1973.138129156184</v>
      </c>
      <c r="AB976" s="5">
        <f t="shared" si="168"/>
        <v>0.9108912992407735</v>
      </c>
      <c r="AC976" s="5">
        <f t="shared" si="169"/>
        <v>0.32435147328594804</v>
      </c>
      <c r="AD976" s="5">
        <f t="shared" si="170"/>
        <v>0.58653982595482546</v>
      </c>
      <c r="AE976" s="5">
        <f t="shared" si="171"/>
        <v>1972.5515893302293</v>
      </c>
    </row>
    <row r="977" spans="12:31" x14ac:dyDescent="0.25">
      <c r="L977" s="4">
        <v>974</v>
      </c>
      <c r="M977" s="5">
        <f t="shared" si="162"/>
        <v>3550.5928607944106</v>
      </c>
      <c r="N977" s="5">
        <f t="shared" si="164"/>
        <v>1.6396043386333925</v>
      </c>
      <c r="O977" s="5">
        <f t="shared" si="165"/>
        <v>0.5836591004045607</v>
      </c>
      <c r="P977" s="5">
        <f t="shared" si="166"/>
        <v>1.0559452382288317</v>
      </c>
      <c r="Q977" s="5">
        <f t="shared" si="167"/>
        <v>3549.5369155561816</v>
      </c>
      <c r="Z977" s="4">
        <v>974</v>
      </c>
      <c r="AA977" s="5">
        <f t="shared" si="163"/>
        <v>1972.5515893302293</v>
      </c>
      <c r="AB977" s="5">
        <f t="shared" si="168"/>
        <v>0.9108912992407735</v>
      </c>
      <c r="AC977" s="5">
        <f t="shared" si="169"/>
        <v>0.32425505578031166</v>
      </c>
      <c r="AD977" s="5">
        <f t="shared" si="170"/>
        <v>0.58663624346046184</v>
      </c>
      <c r="AE977" s="5">
        <f t="shared" si="171"/>
        <v>1971.9649530867689</v>
      </c>
    </row>
    <row r="978" spans="12:31" x14ac:dyDescent="0.25">
      <c r="L978" s="4">
        <v>975</v>
      </c>
      <c r="M978" s="5">
        <f t="shared" si="162"/>
        <v>3549.5369155561816</v>
      </c>
      <c r="N978" s="5">
        <f t="shared" si="164"/>
        <v>1.6396043386333925</v>
      </c>
      <c r="O978" s="5">
        <f t="shared" si="165"/>
        <v>0.58348552036539969</v>
      </c>
      <c r="P978" s="5">
        <f t="shared" si="166"/>
        <v>1.0561188182679928</v>
      </c>
      <c r="Q978" s="5">
        <f t="shared" si="167"/>
        <v>3548.4807967379138</v>
      </c>
      <c r="Z978" s="4">
        <v>975</v>
      </c>
      <c r="AA978" s="5">
        <f t="shared" si="163"/>
        <v>1971.9649530867689</v>
      </c>
      <c r="AB978" s="5">
        <f t="shared" si="168"/>
        <v>0.9108912992407735</v>
      </c>
      <c r="AC978" s="5">
        <f t="shared" si="169"/>
        <v>0.32415862242522231</v>
      </c>
      <c r="AD978" s="5">
        <f t="shared" si="170"/>
        <v>0.58673267681555119</v>
      </c>
      <c r="AE978" s="5">
        <f t="shared" si="171"/>
        <v>1971.3782204099534</v>
      </c>
    </row>
    <row r="979" spans="12:31" x14ac:dyDescent="0.25">
      <c r="L979" s="4">
        <v>976</v>
      </c>
      <c r="M979" s="5">
        <f t="shared" si="162"/>
        <v>3548.4807967379138</v>
      </c>
      <c r="N979" s="5">
        <f t="shared" si="164"/>
        <v>1.6396043386333925</v>
      </c>
      <c r="O979" s="5">
        <f t="shared" si="165"/>
        <v>0.58331191179253383</v>
      </c>
      <c r="P979" s="5">
        <f t="shared" si="166"/>
        <v>1.0562924268408587</v>
      </c>
      <c r="Q979" s="5">
        <f t="shared" si="167"/>
        <v>3547.4245043110727</v>
      </c>
      <c r="Z979" s="4">
        <v>976</v>
      </c>
      <c r="AA979" s="5">
        <f t="shared" si="163"/>
        <v>1971.3782204099534</v>
      </c>
      <c r="AB979" s="5">
        <f t="shared" si="168"/>
        <v>0.9108912992407735</v>
      </c>
      <c r="AC979" s="5">
        <f t="shared" si="169"/>
        <v>0.32406217321807457</v>
      </c>
      <c r="AD979" s="5">
        <f t="shared" si="170"/>
        <v>0.58682912602269899</v>
      </c>
      <c r="AE979" s="5">
        <f t="shared" si="171"/>
        <v>1970.7913912839308</v>
      </c>
    </row>
    <row r="980" spans="12:31" x14ac:dyDescent="0.25">
      <c r="L980" s="4">
        <v>977</v>
      </c>
      <c r="M980" s="5">
        <f t="shared" si="162"/>
        <v>3547.4245043110727</v>
      </c>
      <c r="N980" s="5">
        <f t="shared" si="164"/>
        <v>1.6396043386333925</v>
      </c>
      <c r="O980" s="5">
        <f t="shared" si="165"/>
        <v>0.58313827468127222</v>
      </c>
      <c r="P980" s="5">
        <f t="shared" si="166"/>
        <v>1.0564660639521204</v>
      </c>
      <c r="Q980" s="5">
        <f t="shared" si="167"/>
        <v>3546.3680382471207</v>
      </c>
      <c r="Z980" s="4">
        <v>977</v>
      </c>
      <c r="AA980" s="5">
        <f t="shared" si="163"/>
        <v>1970.7913912839308</v>
      </c>
      <c r="AB980" s="5">
        <f t="shared" si="168"/>
        <v>0.9108912992407735</v>
      </c>
      <c r="AC980" s="5">
        <f t="shared" si="169"/>
        <v>0.32396570815626263</v>
      </c>
      <c r="AD980" s="5">
        <f t="shared" si="170"/>
        <v>0.58692559108451081</v>
      </c>
      <c r="AE980" s="5">
        <f t="shared" si="171"/>
        <v>1970.2044656928463</v>
      </c>
    </row>
    <row r="981" spans="12:31" x14ac:dyDescent="0.25">
      <c r="L981" s="4">
        <v>978</v>
      </c>
      <c r="M981" s="5">
        <f t="shared" si="162"/>
        <v>3546.3680382471207</v>
      </c>
      <c r="N981" s="5">
        <f t="shared" si="164"/>
        <v>1.6396043386333925</v>
      </c>
      <c r="O981" s="5">
        <f t="shared" si="165"/>
        <v>0.58296460902692393</v>
      </c>
      <c r="P981" s="5">
        <f t="shared" si="166"/>
        <v>1.0566397296064687</v>
      </c>
      <c r="Q981" s="5">
        <f t="shared" si="167"/>
        <v>3545.3113985175141</v>
      </c>
      <c r="Z981" s="4">
        <v>978</v>
      </c>
      <c r="AA981" s="5">
        <f t="shared" si="163"/>
        <v>1970.2044656928463</v>
      </c>
      <c r="AB981" s="5">
        <f t="shared" si="168"/>
        <v>0.9108912992407735</v>
      </c>
      <c r="AC981" s="5">
        <f t="shared" si="169"/>
        <v>0.3238692272371802</v>
      </c>
      <c r="AD981" s="5">
        <f t="shared" si="170"/>
        <v>0.58702207200359324</v>
      </c>
      <c r="AE981" s="5">
        <f t="shared" si="171"/>
        <v>1969.6174436208428</v>
      </c>
    </row>
    <row r="982" spans="12:31" x14ac:dyDescent="0.25">
      <c r="L982" s="4">
        <v>979</v>
      </c>
      <c r="M982" s="5">
        <f t="shared" si="162"/>
        <v>3545.3113985175141</v>
      </c>
      <c r="N982" s="5">
        <f t="shared" si="164"/>
        <v>1.6396043386333925</v>
      </c>
      <c r="O982" s="5">
        <f t="shared" si="165"/>
        <v>0.58279091482479684</v>
      </c>
      <c r="P982" s="5">
        <f t="shared" si="166"/>
        <v>1.0568134238085958</v>
      </c>
      <c r="Q982" s="5">
        <f t="shared" si="167"/>
        <v>3544.2545850937054</v>
      </c>
      <c r="Z982" s="4">
        <v>979</v>
      </c>
      <c r="AA982" s="5">
        <f t="shared" si="163"/>
        <v>1969.6174436208428</v>
      </c>
      <c r="AB982" s="5">
        <f t="shared" si="168"/>
        <v>0.9108912992407735</v>
      </c>
      <c r="AC982" s="5">
        <f t="shared" si="169"/>
        <v>0.32377273045822075</v>
      </c>
      <c r="AD982" s="5">
        <f t="shared" si="170"/>
        <v>0.58711856878255275</v>
      </c>
      <c r="AE982" s="5">
        <f t="shared" si="171"/>
        <v>1969.0303250520603</v>
      </c>
    </row>
    <row r="983" spans="12:31" x14ac:dyDescent="0.25">
      <c r="L983" s="4">
        <v>980</v>
      </c>
      <c r="M983" s="5">
        <f t="shared" ref="M983:M1046" si="172">Q982</f>
        <v>3544.2545850937054</v>
      </c>
      <c r="N983" s="5">
        <f t="shared" si="164"/>
        <v>1.6396043386333925</v>
      </c>
      <c r="O983" s="5">
        <f t="shared" si="165"/>
        <v>0.58261719207019813</v>
      </c>
      <c r="P983" s="5">
        <f t="shared" si="166"/>
        <v>1.0569871465631944</v>
      </c>
      <c r="Q983" s="5">
        <f t="shared" si="167"/>
        <v>3543.1975979471422</v>
      </c>
      <c r="Z983" s="4">
        <v>980</v>
      </c>
      <c r="AA983" s="5">
        <f t="shared" ref="AA983:AA1046" si="173">AE982</f>
        <v>1969.0303250520603</v>
      </c>
      <c r="AB983" s="5">
        <f t="shared" si="168"/>
        <v>0.9108912992407735</v>
      </c>
      <c r="AC983" s="5">
        <f t="shared" si="169"/>
        <v>0.32367621781677702</v>
      </c>
      <c r="AD983" s="5">
        <f t="shared" si="170"/>
        <v>0.58721508142399648</v>
      </c>
      <c r="AE983" s="5">
        <f t="shared" si="171"/>
        <v>1968.4431099706364</v>
      </c>
    </row>
    <row r="984" spans="12:31" x14ac:dyDescent="0.25">
      <c r="L984" s="4">
        <v>981</v>
      </c>
      <c r="M984" s="5">
        <f t="shared" si="172"/>
        <v>3543.1975979471422</v>
      </c>
      <c r="N984" s="5">
        <f t="shared" si="164"/>
        <v>1.6396043386333925</v>
      </c>
      <c r="O984" s="5">
        <f t="shared" si="165"/>
        <v>0.58244344075843435</v>
      </c>
      <c r="P984" s="5">
        <f t="shared" si="166"/>
        <v>1.057160897874958</v>
      </c>
      <c r="Q984" s="5">
        <f t="shared" si="167"/>
        <v>3542.1404370492673</v>
      </c>
      <c r="Z984" s="4">
        <v>981</v>
      </c>
      <c r="AA984" s="5">
        <f t="shared" si="173"/>
        <v>1968.4431099706364</v>
      </c>
      <c r="AB984" s="5">
        <f t="shared" si="168"/>
        <v>0.9108912992407735</v>
      </c>
      <c r="AC984" s="5">
        <f t="shared" si="169"/>
        <v>0.32357968931024161</v>
      </c>
      <c r="AD984" s="5">
        <f t="shared" si="170"/>
        <v>0.58731160993053189</v>
      </c>
      <c r="AE984" s="5">
        <f t="shared" si="171"/>
        <v>1967.8557983607059</v>
      </c>
    </row>
    <row r="985" spans="12:31" x14ac:dyDescent="0.25">
      <c r="L985" s="4">
        <v>982</v>
      </c>
      <c r="M985" s="5">
        <f t="shared" si="172"/>
        <v>3542.1404370492673</v>
      </c>
      <c r="N985" s="5">
        <f t="shared" si="164"/>
        <v>1.6396043386333925</v>
      </c>
      <c r="O985" s="5">
        <f t="shared" si="165"/>
        <v>0.58226966088481114</v>
      </c>
      <c r="P985" s="5">
        <f t="shared" si="166"/>
        <v>1.0573346777485813</v>
      </c>
      <c r="Q985" s="5">
        <f t="shared" si="167"/>
        <v>3541.0831023715186</v>
      </c>
      <c r="Z985" s="4">
        <v>982</v>
      </c>
      <c r="AA985" s="5">
        <f t="shared" si="173"/>
        <v>1967.8557983607059</v>
      </c>
      <c r="AB985" s="5">
        <f t="shared" si="168"/>
        <v>0.9108912992407735</v>
      </c>
      <c r="AC985" s="5">
        <f t="shared" si="169"/>
        <v>0.32348314493600644</v>
      </c>
      <c r="AD985" s="5">
        <f t="shared" si="170"/>
        <v>0.58740815430476712</v>
      </c>
      <c r="AE985" s="5">
        <f t="shared" si="171"/>
        <v>1967.2683902064011</v>
      </c>
    </row>
    <row r="986" spans="12:31" x14ac:dyDescent="0.25">
      <c r="L986" s="4">
        <v>983</v>
      </c>
      <c r="M986" s="5">
        <f t="shared" si="172"/>
        <v>3541.0831023715186</v>
      </c>
      <c r="N986" s="5">
        <f t="shared" si="164"/>
        <v>1.6396043386333925</v>
      </c>
      <c r="O986" s="5">
        <f t="shared" si="165"/>
        <v>0.58209585244463324</v>
      </c>
      <c r="P986" s="5">
        <f t="shared" si="166"/>
        <v>1.0575084861887594</v>
      </c>
      <c r="Q986" s="5">
        <f t="shared" si="167"/>
        <v>3540.0255938853297</v>
      </c>
      <c r="Z986" s="4">
        <v>983</v>
      </c>
      <c r="AA986" s="5">
        <f t="shared" si="173"/>
        <v>1967.2683902064011</v>
      </c>
      <c r="AB986" s="5">
        <f t="shared" si="168"/>
        <v>0.9108912992407735</v>
      </c>
      <c r="AC986" s="5">
        <f t="shared" si="169"/>
        <v>0.3233865846914632</v>
      </c>
      <c r="AD986" s="5">
        <f t="shared" si="170"/>
        <v>0.5875047145493103</v>
      </c>
      <c r="AE986" s="5">
        <f t="shared" si="171"/>
        <v>1966.6808854918518</v>
      </c>
    </row>
    <row r="987" spans="12:31" x14ac:dyDescent="0.25">
      <c r="L987" s="4">
        <v>984</v>
      </c>
      <c r="M987" s="5">
        <f t="shared" si="172"/>
        <v>3540.0255938853297</v>
      </c>
      <c r="N987" s="5">
        <f t="shared" si="164"/>
        <v>1.6396043386333925</v>
      </c>
      <c r="O987" s="5">
        <f t="shared" si="165"/>
        <v>0.58192201543320488</v>
      </c>
      <c r="P987" s="5">
        <f t="shared" si="166"/>
        <v>1.0576823232001877</v>
      </c>
      <c r="Q987" s="5">
        <f t="shared" si="167"/>
        <v>3538.9679115621298</v>
      </c>
      <c r="Z987" s="4">
        <v>984</v>
      </c>
      <c r="AA987" s="5">
        <f t="shared" si="173"/>
        <v>1966.6808854918518</v>
      </c>
      <c r="AB987" s="5">
        <f t="shared" si="168"/>
        <v>0.9108912992407735</v>
      </c>
      <c r="AC987" s="5">
        <f t="shared" si="169"/>
        <v>0.32329000857400303</v>
      </c>
      <c r="AD987" s="5">
        <f t="shared" si="170"/>
        <v>0.58760129066677047</v>
      </c>
      <c r="AE987" s="5">
        <f t="shared" si="171"/>
        <v>1966.093284201185</v>
      </c>
    </row>
    <row r="988" spans="12:31" x14ac:dyDescent="0.25">
      <c r="L988" s="4">
        <v>985</v>
      </c>
      <c r="M988" s="5">
        <f t="shared" si="172"/>
        <v>3538.9679115621298</v>
      </c>
      <c r="N988" s="5">
        <f t="shared" si="164"/>
        <v>1.6396043386333925</v>
      </c>
      <c r="O988" s="5">
        <f t="shared" si="165"/>
        <v>0.58174814984582957</v>
      </c>
      <c r="P988" s="5">
        <f t="shared" si="166"/>
        <v>1.057856188787563</v>
      </c>
      <c r="Q988" s="5">
        <f t="shared" si="167"/>
        <v>3537.9100553733424</v>
      </c>
      <c r="Z988" s="4">
        <v>985</v>
      </c>
      <c r="AA988" s="5">
        <f t="shared" si="173"/>
        <v>1966.093284201185</v>
      </c>
      <c r="AB988" s="5">
        <f t="shared" si="168"/>
        <v>0.9108912992407735</v>
      </c>
      <c r="AC988" s="5">
        <f t="shared" si="169"/>
        <v>0.32319341658101675</v>
      </c>
      <c r="AD988" s="5">
        <f t="shared" si="170"/>
        <v>0.58769788265975675</v>
      </c>
      <c r="AE988" s="5">
        <f t="shared" si="171"/>
        <v>1965.5055863185253</v>
      </c>
    </row>
    <row r="989" spans="12:31" x14ac:dyDescent="0.25">
      <c r="L989" s="4">
        <v>986</v>
      </c>
      <c r="M989" s="5">
        <f t="shared" si="172"/>
        <v>3537.9100553733424</v>
      </c>
      <c r="N989" s="5">
        <f t="shared" si="164"/>
        <v>1.6396043386333925</v>
      </c>
      <c r="O989" s="5">
        <f t="shared" si="165"/>
        <v>0.58157425567780974</v>
      </c>
      <c r="P989" s="5">
        <f t="shared" si="166"/>
        <v>1.0580300829555829</v>
      </c>
      <c r="Q989" s="5">
        <f t="shared" si="167"/>
        <v>3536.8520252903868</v>
      </c>
      <c r="Z989" s="4">
        <v>986</v>
      </c>
      <c r="AA989" s="5">
        <f t="shared" si="173"/>
        <v>1965.5055863185253</v>
      </c>
      <c r="AB989" s="5">
        <f t="shared" si="168"/>
        <v>0.9108912992407735</v>
      </c>
      <c r="AC989" s="5">
        <f t="shared" si="169"/>
        <v>0.3230968087098946</v>
      </c>
      <c r="AD989" s="5">
        <f t="shared" si="170"/>
        <v>0.58779449053087895</v>
      </c>
      <c r="AE989" s="5">
        <f t="shared" si="171"/>
        <v>1964.9177918279945</v>
      </c>
    </row>
    <row r="990" spans="12:31" x14ac:dyDescent="0.25">
      <c r="L990" s="4">
        <v>987</v>
      </c>
      <c r="M990" s="5">
        <f t="shared" si="172"/>
        <v>3536.8520252903868</v>
      </c>
      <c r="N990" s="5">
        <f t="shared" si="164"/>
        <v>1.6396043386333925</v>
      </c>
      <c r="O990" s="5">
        <f t="shared" si="165"/>
        <v>0.58140033292444715</v>
      </c>
      <c r="P990" s="5">
        <f t="shared" si="166"/>
        <v>1.0582040057089452</v>
      </c>
      <c r="Q990" s="5">
        <f t="shared" si="167"/>
        <v>3535.793821284678</v>
      </c>
      <c r="Z990" s="4">
        <v>987</v>
      </c>
      <c r="AA990" s="5">
        <f t="shared" si="173"/>
        <v>1964.9177918279945</v>
      </c>
      <c r="AB990" s="5">
        <f t="shared" si="168"/>
        <v>0.9108912992407735</v>
      </c>
      <c r="AC990" s="5">
        <f t="shared" si="169"/>
        <v>0.32300018495802651</v>
      </c>
      <c r="AD990" s="5">
        <f t="shared" si="170"/>
        <v>0.58789111428274698</v>
      </c>
      <c r="AE990" s="5">
        <f t="shared" si="171"/>
        <v>1964.3299007137118</v>
      </c>
    </row>
    <row r="991" spans="12:31" x14ac:dyDescent="0.25">
      <c r="L991" s="4">
        <v>988</v>
      </c>
      <c r="M991" s="5">
        <f t="shared" si="172"/>
        <v>3535.793821284678</v>
      </c>
      <c r="N991" s="5">
        <f t="shared" si="164"/>
        <v>1.6396043386333925</v>
      </c>
      <c r="O991" s="5">
        <f t="shared" si="165"/>
        <v>0.58122638158104301</v>
      </c>
      <c r="P991" s="5">
        <f t="shared" si="166"/>
        <v>1.0583779570523495</v>
      </c>
      <c r="Q991" s="5">
        <f t="shared" si="167"/>
        <v>3534.7354433276255</v>
      </c>
      <c r="Z991" s="4">
        <v>988</v>
      </c>
      <c r="AA991" s="5">
        <f t="shared" si="173"/>
        <v>1964.3299007137118</v>
      </c>
      <c r="AB991" s="5">
        <f t="shared" si="168"/>
        <v>0.9108912992407735</v>
      </c>
      <c r="AC991" s="5">
        <f t="shared" si="169"/>
        <v>0.32290354532280197</v>
      </c>
      <c r="AD991" s="5">
        <f t="shared" si="170"/>
        <v>0.58798775391797153</v>
      </c>
      <c r="AE991" s="5">
        <f t="shared" si="171"/>
        <v>1963.7419129597938</v>
      </c>
    </row>
    <row r="992" spans="12:31" x14ac:dyDescent="0.25">
      <c r="L992" s="4">
        <v>989</v>
      </c>
      <c r="M992" s="5">
        <f t="shared" si="172"/>
        <v>3534.7354433276255</v>
      </c>
      <c r="N992" s="5">
        <f t="shared" si="164"/>
        <v>1.6396043386333925</v>
      </c>
      <c r="O992" s="5">
        <f t="shared" si="165"/>
        <v>0.5810524016428974</v>
      </c>
      <c r="P992" s="5">
        <f t="shared" si="166"/>
        <v>1.058551936990495</v>
      </c>
      <c r="Q992" s="5">
        <f t="shared" si="167"/>
        <v>3533.6768913906349</v>
      </c>
      <c r="Z992" s="4">
        <v>989</v>
      </c>
      <c r="AA992" s="5">
        <f t="shared" si="173"/>
        <v>1963.7419129597938</v>
      </c>
      <c r="AB992" s="5">
        <f t="shared" si="168"/>
        <v>0.9108912992407735</v>
      </c>
      <c r="AC992" s="5">
        <f t="shared" si="169"/>
        <v>0.32280688980160993</v>
      </c>
      <c r="AD992" s="5">
        <f t="shared" si="170"/>
        <v>0.58808440943916351</v>
      </c>
      <c r="AE992" s="5">
        <f t="shared" si="171"/>
        <v>1963.1538285503545</v>
      </c>
    </row>
    <row r="993" spans="12:31" x14ac:dyDescent="0.25">
      <c r="L993" s="4">
        <v>990</v>
      </c>
      <c r="M993" s="5">
        <f t="shared" si="172"/>
        <v>3533.6768913906349</v>
      </c>
      <c r="N993" s="5">
        <f t="shared" si="164"/>
        <v>1.6396043386333925</v>
      </c>
      <c r="O993" s="5">
        <f t="shared" si="165"/>
        <v>0.58087839310530986</v>
      </c>
      <c r="P993" s="5">
        <f t="shared" si="166"/>
        <v>1.0587259455280826</v>
      </c>
      <c r="Q993" s="5">
        <f t="shared" si="167"/>
        <v>3532.6181654451066</v>
      </c>
      <c r="Z993" s="4">
        <v>990</v>
      </c>
      <c r="AA993" s="5">
        <f t="shared" si="173"/>
        <v>1963.1538285503545</v>
      </c>
      <c r="AB993" s="5">
        <f t="shared" si="168"/>
        <v>0.9108912992407735</v>
      </c>
      <c r="AC993" s="5">
        <f t="shared" si="169"/>
        <v>0.32271021839183911</v>
      </c>
      <c r="AD993" s="5">
        <f t="shared" si="170"/>
        <v>0.58818108084893439</v>
      </c>
      <c r="AE993" s="5">
        <f t="shared" si="171"/>
        <v>1962.5656474695056</v>
      </c>
    </row>
    <row r="994" spans="12:31" x14ac:dyDescent="0.25">
      <c r="L994" s="4">
        <v>991</v>
      </c>
      <c r="M994" s="5">
        <f t="shared" si="172"/>
        <v>3532.6181654451066</v>
      </c>
      <c r="N994" s="5">
        <f t="shared" si="164"/>
        <v>1.6396043386333925</v>
      </c>
      <c r="O994" s="5">
        <f t="shared" si="165"/>
        <v>0.58070435596357917</v>
      </c>
      <c r="P994" s="5">
        <f t="shared" si="166"/>
        <v>1.0588999826698133</v>
      </c>
      <c r="Q994" s="5">
        <f t="shared" si="167"/>
        <v>3531.5592654624365</v>
      </c>
      <c r="Z994" s="4">
        <v>991</v>
      </c>
      <c r="AA994" s="5">
        <f t="shared" si="173"/>
        <v>1962.5656474695056</v>
      </c>
      <c r="AB994" s="5">
        <f t="shared" si="168"/>
        <v>0.9108912992407735</v>
      </c>
      <c r="AC994" s="5">
        <f t="shared" si="169"/>
        <v>0.32261353109087765</v>
      </c>
      <c r="AD994" s="5">
        <f t="shared" si="170"/>
        <v>0.58827776814989585</v>
      </c>
      <c r="AE994" s="5">
        <f t="shared" si="171"/>
        <v>1961.9773697013557</v>
      </c>
    </row>
    <row r="995" spans="12:31" x14ac:dyDescent="0.25">
      <c r="L995" s="4">
        <v>992</v>
      </c>
      <c r="M995" s="5">
        <f t="shared" si="172"/>
        <v>3531.5592654624365</v>
      </c>
      <c r="N995" s="5">
        <f t="shared" si="164"/>
        <v>1.6396043386333925</v>
      </c>
      <c r="O995" s="5">
        <f t="shared" si="165"/>
        <v>0.58053029021300329</v>
      </c>
      <c r="P995" s="5">
        <f t="shared" si="166"/>
        <v>1.0590740484203893</v>
      </c>
      <c r="Q995" s="5">
        <f t="shared" si="167"/>
        <v>3530.5001914140162</v>
      </c>
      <c r="Z995" s="4">
        <v>992</v>
      </c>
      <c r="AA995" s="5">
        <f t="shared" si="173"/>
        <v>1961.9773697013557</v>
      </c>
      <c r="AB995" s="5">
        <f t="shared" si="168"/>
        <v>0.9108912992407735</v>
      </c>
      <c r="AC995" s="5">
        <f t="shared" si="169"/>
        <v>0.32251682789611325</v>
      </c>
      <c r="AD995" s="5">
        <f t="shared" si="170"/>
        <v>0.58837447134466025</v>
      </c>
      <c r="AE995" s="5">
        <f t="shared" si="171"/>
        <v>1961.388995230011</v>
      </c>
    </row>
    <row r="996" spans="12:31" x14ac:dyDescent="0.25">
      <c r="L996" s="4">
        <v>993</v>
      </c>
      <c r="M996" s="5">
        <f t="shared" si="172"/>
        <v>3530.5001914140162</v>
      </c>
      <c r="N996" s="5">
        <f t="shared" si="164"/>
        <v>1.6396043386333925</v>
      </c>
      <c r="O996" s="5">
        <f t="shared" si="165"/>
        <v>0.58035619584887943</v>
      </c>
      <c r="P996" s="5">
        <f t="shared" si="166"/>
        <v>1.0592481427845131</v>
      </c>
      <c r="Q996" s="5">
        <f t="shared" si="167"/>
        <v>3529.4409432712318</v>
      </c>
      <c r="Z996" s="4">
        <v>993</v>
      </c>
      <c r="AA996" s="5">
        <f t="shared" si="173"/>
        <v>1961.388995230011</v>
      </c>
      <c r="AB996" s="5">
        <f t="shared" si="168"/>
        <v>0.9108912992407735</v>
      </c>
      <c r="AC996" s="5">
        <f t="shared" si="169"/>
        <v>0.32242010880493333</v>
      </c>
      <c r="AD996" s="5">
        <f t="shared" si="170"/>
        <v>0.58847119043584017</v>
      </c>
      <c r="AE996" s="5">
        <f t="shared" si="171"/>
        <v>1960.8005240395751</v>
      </c>
    </row>
    <row r="997" spans="12:31" x14ac:dyDescent="0.25">
      <c r="L997" s="4">
        <v>994</v>
      </c>
      <c r="M997" s="5">
        <f t="shared" si="172"/>
        <v>3529.4409432712318</v>
      </c>
      <c r="N997" s="5">
        <f t="shared" si="164"/>
        <v>1.6396043386333925</v>
      </c>
      <c r="O997" s="5">
        <f t="shared" si="165"/>
        <v>0.58018207286650392</v>
      </c>
      <c r="P997" s="5">
        <f t="shared" si="166"/>
        <v>1.0594222657668886</v>
      </c>
      <c r="Q997" s="5">
        <f t="shared" si="167"/>
        <v>3528.3815210054649</v>
      </c>
      <c r="Z997" s="4">
        <v>994</v>
      </c>
      <c r="AA997" s="5">
        <f t="shared" si="173"/>
        <v>1960.8005240395751</v>
      </c>
      <c r="AB997" s="5">
        <f t="shared" si="168"/>
        <v>0.9108912992407735</v>
      </c>
      <c r="AC997" s="5">
        <f t="shared" si="169"/>
        <v>0.3223233738147247</v>
      </c>
      <c r="AD997" s="5">
        <f t="shared" si="170"/>
        <v>0.58856792542604874</v>
      </c>
      <c r="AE997" s="5">
        <f t="shared" si="171"/>
        <v>1960.211956114149</v>
      </c>
    </row>
    <row r="998" spans="12:31" x14ac:dyDescent="0.25">
      <c r="L998" s="4">
        <v>995</v>
      </c>
      <c r="M998" s="5">
        <f t="shared" si="172"/>
        <v>3528.3815210054649</v>
      </c>
      <c r="N998" s="5">
        <f t="shared" si="164"/>
        <v>1.6396043386333925</v>
      </c>
      <c r="O998" s="5">
        <f t="shared" si="165"/>
        <v>0.58000792126117229</v>
      </c>
      <c r="P998" s="5">
        <f t="shared" si="166"/>
        <v>1.0595964173722203</v>
      </c>
      <c r="Q998" s="5">
        <f t="shared" si="167"/>
        <v>3527.3219245880928</v>
      </c>
      <c r="Z998" s="4">
        <v>995</v>
      </c>
      <c r="AA998" s="5">
        <f t="shared" si="173"/>
        <v>1960.211956114149</v>
      </c>
      <c r="AB998" s="5">
        <f t="shared" si="168"/>
        <v>0.9108912992407735</v>
      </c>
      <c r="AC998" s="5">
        <f t="shared" si="169"/>
        <v>0.3222266229228738</v>
      </c>
      <c r="AD998" s="5">
        <f t="shared" si="170"/>
        <v>0.58866467631789976</v>
      </c>
      <c r="AE998" s="5">
        <f t="shared" si="171"/>
        <v>1959.6232914378311</v>
      </c>
    </row>
    <row r="999" spans="12:31" x14ac:dyDescent="0.25">
      <c r="L999" s="4">
        <v>996</v>
      </c>
      <c r="M999" s="5">
        <f t="shared" si="172"/>
        <v>3527.3219245880928</v>
      </c>
      <c r="N999" s="5">
        <f t="shared" si="164"/>
        <v>1.6396043386333925</v>
      </c>
      <c r="O999" s="5">
        <f t="shared" si="165"/>
        <v>0.57983374102817964</v>
      </c>
      <c r="P999" s="5">
        <f t="shared" si="166"/>
        <v>1.0597705976052127</v>
      </c>
      <c r="Q999" s="5">
        <f t="shared" si="167"/>
        <v>3526.2621539904876</v>
      </c>
      <c r="Z999" s="4">
        <v>996</v>
      </c>
      <c r="AA999" s="5">
        <f t="shared" si="173"/>
        <v>1959.6232914378311</v>
      </c>
      <c r="AB999" s="5">
        <f t="shared" si="168"/>
        <v>0.9108912992407735</v>
      </c>
      <c r="AC999" s="5">
        <f t="shared" si="169"/>
        <v>0.32212985612676676</v>
      </c>
      <c r="AD999" s="5">
        <f t="shared" si="170"/>
        <v>0.58876144311400669</v>
      </c>
      <c r="AE999" s="5">
        <f t="shared" si="171"/>
        <v>1959.0345299947171</v>
      </c>
    </row>
    <row r="1000" spans="12:31" x14ac:dyDescent="0.25">
      <c r="L1000" s="4">
        <v>997</v>
      </c>
      <c r="M1000" s="5">
        <f t="shared" si="172"/>
        <v>3526.2621539904876</v>
      </c>
      <c r="N1000" s="5">
        <f t="shared" si="164"/>
        <v>1.6396043386333925</v>
      </c>
      <c r="O1000" s="5">
        <f t="shared" si="165"/>
        <v>0.57965953216281985</v>
      </c>
      <c r="P1000" s="5">
        <f t="shared" si="166"/>
        <v>1.0599448064705728</v>
      </c>
      <c r="Q1000" s="5">
        <f t="shared" si="167"/>
        <v>3525.2022091840172</v>
      </c>
      <c r="Z1000" s="4">
        <v>997</v>
      </c>
      <c r="AA1000" s="5">
        <f t="shared" si="173"/>
        <v>1959.0345299947171</v>
      </c>
      <c r="AB1000" s="5">
        <f t="shared" si="168"/>
        <v>0.9108912992407735</v>
      </c>
      <c r="AC1000" s="5">
        <f t="shared" si="169"/>
        <v>0.32203307342378912</v>
      </c>
      <c r="AD1000" s="5">
        <f t="shared" si="170"/>
        <v>0.58885822581698433</v>
      </c>
      <c r="AE1000" s="5">
        <f t="shared" si="171"/>
        <v>1958.4456717689002</v>
      </c>
    </row>
    <row r="1001" spans="12:31" x14ac:dyDescent="0.25">
      <c r="L1001" s="4">
        <v>998</v>
      </c>
      <c r="M1001" s="5">
        <f t="shared" si="172"/>
        <v>3525.2022091840172</v>
      </c>
      <c r="N1001" s="5">
        <f t="shared" si="164"/>
        <v>1.6396043386333925</v>
      </c>
      <c r="O1001" s="5">
        <f t="shared" si="165"/>
        <v>0.57948529466038645</v>
      </c>
      <c r="P1001" s="5">
        <f t="shared" si="166"/>
        <v>1.0601190439730059</v>
      </c>
      <c r="Q1001" s="5">
        <f t="shared" si="167"/>
        <v>3524.1420901400443</v>
      </c>
      <c r="Z1001" s="4">
        <v>998</v>
      </c>
      <c r="AA1001" s="5">
        <f t="shared" si="173"/>
        <v>1958.4456717689002</v>
      </c>
      <c r="AB1001" s="5">
        <f t="shared" si="168"/>
        <v>0.9108912992407735</v>
      </c>
      <c r="AC1001" s="5">
        <f t="shared" si="169"/>
        <v>0.32193627481132608</v>
      </c>
      <c r="AD1001" s="5">
        <f t="shared" si="170"/>
        <v>0.58895502442944747</v>
      </c>
      <c r="AE1001" s="5">
        <f t="shared" si="171"/>
        <v>1957.8567167444708</v>
      </c>
    </row>
    <row r="1002" spans="12:31" x14ac:dyDescent="0.25">
      <c r="L1002" s="4">
        <v>999</v>
      </c>
      <c r="M1002" s="5">
        <f t="shared" si="172"/>
        <v>3524.1420901400443</v>
      </c>
      <c r="N1002" s="5">
        <f t="shared" si="164"/>
        <v>1.6396043386333925</v>
      </c>
      <c r="O1002" s="5">
        <f t="shared" si="165"/>
        <v>0.57931102851617167</v>
      </c>
      <c r="P1002" s="5">
        <f t="shared" si="166"/>
        <v>1.0602933101172209</v>
      </c>
      <c r="Q1002" s="5">
        <f t="shared" si="167"/>
        <v>3523.081796829927</v>
      </c>
      <c r="Z1002" s="4">
        <v>999</v>
      </c>
      <c r="AA1002" s="5">
        <f t="shared" si="173"/>
        <v>1957.8567167444708</v>
      </c>
      <c r="AB1002" s="5">
        <f t="shared" si="168"/>
        <v>0.9108912992407735</v>
      </c>
      <c r="AC1002" s="5">
        <f t="shared" si="169"/>
        <v>0.3218394602867623</v>
      </c>
      <c r="AD1002" s="5">
        <f t="shared" si="170"/>
        <v>0.58905183895401114</v>
      </c>
      <c r="AE1002" s="5">
        <f t="shared" si="171"/>
        <v>1957.2676649055168</v>
      </c>
    </row>
    <row r="1003" spans="12:31" x14ac:dyDescent="0.25">
      <c r="L1003" s="4">
        <v>1000</v>
      </c>
      <c r="M1003" s="5">
        <f t="shared" si="172"/>
        <v>3523.081796829927</v>
      </c>
      <c r="N1003" s="5">
        <f t="shared" si="164"/>
        <v>1.6396043386333925</v>
      </c>
      <c r="O1003" s="5">
        <f t="shared" si="165"/>
        <v>0.57913673372546748</v>
      </c>
      <c r="P1003" s="5">
        <f t="shared" si="166"/>
        <v>1.0604676049079251</v>
      </c>
      <c r="Q1003" s="5">
        <f t="shared" si="167"/>
        <v>3522.0213292250191</v>
      </c>
      <c r="Z1003" s="4">
        <v>1000</v>
      </c>
      <c r="AA1003" s="5">
        <f t="shared" si="173"/>
        <v>1957.2676649055168</v>
      </c>
      <c r="AB1003" s="5">
        <f t="shared" si="168"/>
        <v>0.9108912992407735</v>
      </c>
      <c r="AC1003" s="5">
        <f t="shared" si="169"/>
        <v>0.3217426298474822</v>
      </c>
      <c r="AD1003" s="5">
        <f t="shared" si="170"/>
        <v>0.58914866939329125</v>
      </c>
      <c r="AE1003" s="5">
        <f t="shared" si="171"/>
        <v>1956.6785162361234</v>
      </c>
    </row>
    <row r="1004" spans="12:31" x14ac:dyDescent="0.25">
      <c r="L1004" s="4">
        <v>1001</v>
      </c>
      <c r="M1004" s="5">
        <f t="shared" si="172"/>
        <v>3522.0213292250191</v>
      </c>
      <c r="N1004" s="5">
        <f t="shared" si="164"/>
        <v>1.6396043386333925</v>
      </c>
      <c r="O1004" s="5">
        <f t="shared" si="165"/>
        <v>0.57896241028356477</v>
      </c>
      <c r="P1004" s="5">
        <f t="shared" si="166"/>
        <v>1.0606419283498276</v>
      </c>
      <c r="Q1004" s="5">
        <f t="shared" si="167"/>
        <v>3520.9606872966692</v>
      </c>
      <c r="Z1004" s="4">
        <v>1001</v>
      </c>
      <c r="AA1004" s="5">
        <f t="shared" si="173"/>
        <v>1956.6785162361234</v>
      </c>
      <c r="AB1004" s="5">
        <f t="shared" si="168"/>
        <v>0.9108912992407735</v>
      </c>
      <c r="AC1004" s="5">
        <f t="shared" si="169"/>
        <v>0.32164578349086959</v>
      </c>
      <c r="AD1004" s="5">
        <f t="shared" si="170"/>
        <v>0.58924551574990391</v>
      </c>
      <c r="AE1004" s="5">
        <f t="shared" si="171"/>
        <v>1956.0892707203734</v>
      </c>
    </row>
    <row r="1005" spans="12:31" x14ac:dyDescent="0.25">
      <c r="L1005" s="4">
        <v>1002</v>
      </c>
      <c r="M1005" s="5">
        <f t="shared" si="172"/>
        <v>3520.9606872966692</v>
      </c>
      <c r="N1005" s="5">
        <f t="shared" si="164"/>
        <v>1.6396043386333925</v>
      </c>
      <c r="O1005" s="5">
        <f t="shared" si="165"/>
        <v>0.57878805818575385</v>
      </c>
      <c r="P1005" s="5">
        <f t="shared" si="166"/>
        <v>1.0608162804476386</v>
      </c>
      <c r="Q1005" s="5">
        <f t="shared" si="167"/>
        <v>3519.8998710162214</v>
      </c>
      <c r="Z1005" s="4">
        <v>1002</v>
      </c>
      <c r="AA1005" s="5">
        <f t="shared" si="173"/>
        <v>1956.0892707203734</v>
      </c>
      <c r="AB1005" s="5">
        <f t="shared" si="168"/>
        <v>0.9108912992407735</v>
      </c>
      <c r="AC1005" s="5">
        <f t="shared" si="169"/>
        <v>0.32154892121430795</v>
      </c>
      <c r="AD1005" s="5">
        <f t="shared" si="170"/>
        <v>0.5893423780264655</v>
      </c>
      <c r="AE1005" s="5">
        <f t="shared" si="171"/>
        <v>1955.4999283423469</v>
      </c>
    </row>
    <row r="1006" spans="12:31" x14ac:dyDescent="0.25">
      <c r="L1006" s="4">
        <v>1003</v>
      </c>
      <c r="M1006" s="5">
        <f t="shared" si="172"/>
        <v>3519.8998710162214</v>
      </c>
      <c r="N1006" s="5">
        <f t="shared" si="164"/>
        <v>1.6396043386333925</v>
      </c>
      <c r="O1006" s="5">
        <f t="shared" si="165"/>
        <v>0.57861367742732406</v>
      </c>
      <c r="P1006" s="5">
        <f t="shared" si="166"/>
        <v>1.0609906612060684</v>
      </c>
      <c r="Q1006" s="5">
        <f t="shared" si="167"/>
        <v>3518.8388803550151</v>
      </c>
      <c r="Z1006" s="4">
        <v>1003</v>
      </c>
      <c r="AA1006" s="5">
        <f t="shared" si="173"/>
        <v>1955.4999283423469</v>
      </c>
      <c r="AB1006" s="5">
        <f t="shared" si="168"/>
        <v>0.9108912992407735</v>
      </c>
      <c r="AC1006" s="5">
        <f t="shared" si="169"/>
        <v>0.32145204301518032</v>
      </c>
      <c r="AD1006" s="5">
        <f t="shared" si="170"/>
        <v>0.58943925622559323</v>
      </c>
      <c r="AE1006" s="5">
        <f t="shared" si="171"/>
        <v>1954.9104890861213</v>
      </c>
    </row>
    <row r="1007" spans="12:31" x14ac:dyDescent="0.25">
      <c r="L1007" s="4">
        <v>1004</v>
      </c>
      <c r="M1007" s="5">
        <f t="shared" si="172"/>
        <v>3518.8388803550151</v>
      </c>
      <c r="N1007" s="5">
        <f t="shared" si="164"/>
        <v>1.6396043386333925</v>
      </c>
      <c r="O1007" s="5">
        <f t="shared" si="165"/>
        <v>0.57843926800356416</v>
      </c>
      <c r="P1007" s="5">
        <f t="shared" si="166"/>
        <v>1.0611650706298283</v>
      </c>
      <c r="Q1007" s="5">
        <f t="shared" si="167"/>
        <v>3517.7777152843855</v>
      </c>
      <c r="Z1007" s="4">
        <v>1004</v>
      </c>
      <c r="AA1007" s="5">
        <f t="shared" si="173"/>
        <v>1954.9104890861213</v>
      </c>
      <c r="AB1007" s="5">
        <f t="shared" si="168"/>
        <v>0.9108912992407735</v>
      </c>
      <c r="AC1007" s="5">
        <f t="shared" si="169"/>
        <v>0.32135514889086925</v>
      </c>
      <c r="AD1007" s="5">
        <f t="shared" si="170"/>
        <v>0.58953615034990425</v>
      </c>
      <c r="AE1007" s="5">
        <f t="shared" si="171"/>
        <v>1954.3209529357714</v>
      </c>
    </row>
    <row r="1008" spans="12:31" x14ac:dyDescent="0.25">
      <c r="L1008" s="4">
        <v>1005</v>
      </c>
      <c r="M1008" s="5">
        <f t="shared" si="172"/>
        <v>3517.7777152843855</v>
      </c>
      <c r="N1008" s="5">
        <f t="shared" si="164"/>
        <v>1.6396043386333925</v>
      </c>
      <c r="O1008" s="5">
        <f t="shared" si="165"/>
        <v>0.57826482990976202</v>
      </c>
      <c r="P1008" s="5">
        <f t="shared" si="166"/>
        <v>1.0613395087236306</v>
      </c>
      <c r="Q1008" s="5">
        <f t="shared" si="167"/>
        <v>3516.7163757756621</v>
      </c>
      <c r="Z1008" s="4">
        <v>1005</v>
      </c>
      <c r="AA1008" s="5">
        <f t="shared" si="173"/>
        <v>1954.3209529357714</v>
      </c>
      <c r="AB1008" s="5">
        <f t="shared" si="168"/>
        <v>0.9108912992407735</v>
      </c>
      <c r="AC1008" s="5">
        <f t="shared" si="169"/>
        <v>0.32125823883875693</v>
      </c>
      <c r="AD1008" s="5">
        <f t="shared" si="170"/>
        <v>0.58963306040201657</v>
      </c>
      <c r="AE1008" s="5">
        <f t="shared" si="171"/>
        <v>1953.7313198753693</v>
      </c>
    </row>
    <row r="1009" spans="12:31" x14ac:dyDescent="0.25">
      <c r="L1009" s="4">
        <v>1006</v>
      </c>
      <c r="M1009" s="5">
        <f t="shared" si="172"/>
        <v>3516.7163757756621</v>
      </c>
      <c r="N1009" s="5">
        <f t="shared" si="164"/>
        <v>1.6396043386333925</v>
      </c>
      <c r="O1009" s="5">
        <f t="shared" si="165"/>
        <v>0.57809036314120477</v>
      </c>
      <c r="P1009" s="5">
        <f t="shared" si="166"/>
        <v>1.0615139754921876</v>
      </c>
      <c r="Q1009" s="5">
        <f t="shared" si="167"/>
        <v>3515.6548618001698</v>
      </c>
      <c r="Z1009" s="4">
        <v>1006</v>
      </c>
      <c r="AA1009" s="5">
        <f t="shared" si="173"/>
        <v>1953.7313198753693</v>
      </c>
      <c r="AB1009" s="5">
        <f t="shared" si="168"/>
        <v>0.9108912992407735</v>
      </c>
      <c r="AC1009" s="5">
        <f t="shared" si="169"/>
        <v>0.32116131285622512</v>
      </c>
      <c r="AD1009" s="5">
        <f t="shared" si="170"/>
        <v>0.58972998638454843</v>
      </c>
      <c r="AE1009" s="5">
        <f t="shared" si="171"/>
        <v>1953.1415898889848</v>
      </c>
    </row>
    <row r="1010" spans="12:31" x14ac:dyDescent="0.25">
      <c r="L1010" s="4">
        <v>1007</v>
      </c>
      <c r="M1010" s="5">
        <f t="shared" si="172"/>
        <v>3515.6548618001698</v>
      </c>
      <c r="N1010" s="5">
        <f t="shared" si="164"/>
        <v>1.6396043386333925</v>
      </c>
      <c r="O1010" s="5">
        <f t="shared" si="165"/>
        <v>0.5779158676931786</v>
      </c>
      <c r="P1010" s="5">
        <f t="shared" si="166"/>
        <v>1.0616884709402139</v>
      </c>
      <c r="Q1010" s="5">
        <f t="shared" si="167"/>
        <v>3514.5931733292296</v>
      </c>
      <c r="Z1010" s="4">
        <v>1007</v>
      </c>
      <c r="AA1010" s="5">
        <f t="shared" si="173"/>
        <v>1953.1415898889848</v>
      </c>
      <c r="AB1010" s="5">
        <f t="shared" si="168"/>
        <v>0.9108912992407735</v>
      </c>
      <c r="AC1010" s="5">
        <f t="shared" si="169"/>
        <v>0.32106437094065504</v>
      </c>
      <c r="AD1010" s="5">
        <f t="shared" si="170"/>
        <v>0.58982692830011851</v>
      </c>
      <c r="AE1010" s="5">
        <f t="shared" si="171"/>
        <v>1952.5517629606845</v>
      </c>
    </row>
    <row r="1011" spans="12:31" x14ac:dyDescent="0.25">
      <c r="L1011" s="4">
        <v>1008</v>
      </c>
      <c r="M1011" s="5">
        <f t="shared" si="172"/>
        <v>3514.5931733292296</v>
      </c>
      <c r="N1011" s="5">
        <f t="shared" si="164"/>
        <v>1.6396043386333925</v>
      </c>
      <c r="O1011" s="5">
        <f t="shared" si="165"/>
        <v>0.57774134356096929</v>
      </c>
      <c r="P1011" s="5">
        <f t="shared" si="166"/>
        <v>1.0618629950724232</v>
      </c>
      <c r="Q1011" s="5">
        <f t="shared" si="167"/>
        <v>3513.5313103341573</v>
      </c>
      <c r="Z1011" s="4">
        <v>1008</v>
      </c>
      <c r="AA1011" s="5">
        <f t="shared" si="173"/>
        <v>1952.5517629606845</v>
      </c>
      <c r="AB1011" s="5">
        <f t="shared" si="168"/>
        <v>0.9108912992407735</v>
      </c>
      <c r="AC1011" s="5">
        <f t="shared" si="169"/>
        <v>0.32096741308942761</v>
      </c>
      <c r="AD1011" s="5">
        <f t="shared" si="170"/>
        <v>0.58992388615134583</v>
      </c>
      <c r="AE1011" s="5">
        <f t="shared" si="171"/>
        <v>1951.9618390745331</v>
      </c>
    </row>
    <row r="1012" spans="12:31" x14ac:dyDescent="0.25">
      <c r="L1012" s="4">
        <v>1009</v>
      </c>
      <c r="M1012" s="5">
        <f t="shared" si="172"/>
        <v>3513.5313103341573</v>
      </c>
      <c r="N1012" s="5">
        <f t="shared" si="164"/>
        <v>1.6396043386333925</v>
      </c>
      <c r="O1012" s="5">
        <f t="shared" si="165"/>
        <v>0.5775667907398615</v>
      </c>
      <c r="P1012" s="5">
        <f t="shared" si="166"/>
        <v>1.0620375478935311</v>
      </c>
      <c r="Q1012" s="5">
        <f t="shared" si="167"/>
        <v>3512.4692727862639</v>
      </c>
      <c r="Z1012" s="4">
        <v>1009</v>
      </c>
      <c r="AA1012" s="5">
        <f t="shared" si="173"/>
        <v>1951.9618390745331</v>
      </c>
      <c r="AB1012" s="5">
        <f t="shared" si="168"/>
        <v>0.9108912992407735</v>
      </c>
      <c r="AC1012" s="5">
        <f t="shared" si="169"/>
        <v>0.32087043929992326</v>
      </c>
      <c r="AD1012" s="5">
        <f t="shared" si="170"/>
        <v>0.5900208599408503</v>
      </c>
      <c r="AE1012" s="5">
        <f t="shared" si="171"/>
        <v>1951.3718182145924</v>
      </c>
    </row>
    <row r="1013" spans="12:31" x14ac:dyDescent="0.25">
      <c r="L1013" s="4">
        <v>1010</v>
      </c>
      <c r="M1013" s="5">
        <f t="shared" si="172"/>
        <v>3512.4692727862639</v>
      </c>
      <c r="N1013" s="5">
        <f t="shared" si="164"/>
        <v>1.6396043386333925</v>
      </c>
      <c r="O1013" s="5">
        <f t="shared" si="165"/>
        <v>0.57739220922513934</v>
      </c>
      <c r="P1013" s="5">
        <f t="shared" si="166"/>
        <v>1.0622121294082532</v>
      </c>
      <c r="Q1013" s="5">
        <f t="shared" si="167"/>
        <v>3511.4070606568557</v>
      </c>
      <c r="Z1013" s="4">
        <v>1010</v>
      </c>
      <c r="AA1013" s="5">
        <f t="shared" si="173"/>
        <v>1951.3718182145924</v>
      </c>
      <c r="AB1013" s="5">
        <f t="shared" si="168"/>
        <v>0.9108912992407735</v>
      </c>
      <c r="AC1013" s="5">
        <f t="shared" si="169"/>
        <v>0.32077344956952203</v>
      </c>
      <c r="AD1013" s="5">
        <f t="shared" si="170"/>
        <v>0.59011784967125147</v>
      </c>
      <c r="AE1013" s="5">
        <f t="shared" si="171"/>
        <v>1950.7817003649211</v>
      </c>
    </row>
    <row r="1014" spans="12:31" x14ac:dyDescent="0.25">
      <c r="L1014" s="4">
        <v>1011</v>
      </c>
      <c r="M1014" s="5">
        <f t="shared" si="172"/>
        <v>3511.4070606568557</v>
      </c>
      <c r="N1014" s="5">
        <f t="shared" si="164"/>
        <v>1.6396043386333925</v>
      </c>
      <c r="O1014" s="5">
        <f t="shared" si="165"/>
        <v>0.57721759901208591</v>
      </c>
      <c r="P1014" s="5">
        <f t="shared" si="166"/>
        <v>1.0623867396213065</v>
      </c>
      <c r="Q1014" s="5">
        <f t="shared" si="167"/>
        <v>3510.3446739172346</v>
      </c>
      <c r="Z1014" s="4">
        <v>1011</v>
      </c>
      <c r="AA1014" s="5">
        <f t="shared" si="173"/>
        <v>1950.7817003649211</v>
      </c>
      <c r="AB1014" s="5">
        <f t="shared" si="168"/>
        <v>0.9108912992407735</v>
      </c>
      <c r="AC1014" s="5">
        <f t="shared" si="169"/>
        <v>0.32067644389560346</v>
      </c>
      <c r="AD1014" s="5">
        <f t="shared" si="170"/>
        <v>0.59021485534517004</v>
      </c>
      <c r="AE1014" s="5">
        <f t="shared" si="171"/>
        <v>1950.1914855095758</v>
      </c>
    </row>
    <row r="1015" spans="12:31" x14ac:dyDescent="0.25">
      <c r="L1015" s="4">
        <v>1012</v>
      </c>
      <c r="M1015" s="5">
        <f t="shared" si="172"/>
        <v>3510.3446739172346</v>
      </c>
      <c r="N1015" s="5">
        <f t="shared" si="164"/>
        <v>1.6396043386333925</v>
      </c>
      <c r="O1015" s="5">
        <f t="shared" si="165"/>
        <v>0.57704296009598377</v>
      </c>
      <c r="P1015" s="5">
        <f t="shared" si="166"/>
        <v>1.0625613785374086</v>
      </c>
      <c r="Q1015" s="5">
        <f t="shared" si="167"/>
        <v>3509.2821125386972</v>
      </c>
      <c r="Z1015" s="4">
        <v>1012</v>
      </c>
      <c r="AA1015" s="5">
        <f t="shared" si="173"/>
        <v>1950.1914855095758</v>
      </c>
      <c r="AB1015" s="5">
        <f t="shared" si="168"/>
        <v>0.9108912992407735</v>
      </c>
      <c r="AC1015" s="5">
        <f t="shared" si="169"/>
        <v>0.3205794222755467</v>
      </c>
      <c r="AD1015" s="5">
        <f t="shared" si="170"/>
        <v>0.5903118769652268</v>
      </c>
      <c r="AE1015" s="5">
        <f t="shared" si="171"/>
        <v>1949.6011736326107</v>
      </c>
    </row>
    <row r="1016" spans="12:31" x14ac:dyDescent="0.25">
      <c r="L1016" s="4">
        <v>1013</v>
      </c>
      <c r="M1016" s="5">
        <f t="shared" si="172"/>
        <v>3509.2821125386972</v>
      </c>
      <c r="N1016" s="5">
        <f t="shared" si="164"/>
        <v>1.6396043386333925</v>
      </c>
      <c r="O1016" s="5">
        <f t="shared" si="165"/>
        <v>0.57686829247211457</v>
      </c>
      <c r="P1016" s="5">
        <f t="shared" si="166"/>
        <v>1.062736046161278</v>
      </c>
      <c r="Q1016" s="5">
        <f t="shared" si="167"/>
        <v>3508.219376492536</v>
      </c>
      <c r="Z1016" s="4">
        <v>1013</v>
      </c>
      <c r="AA1016" s="5">
        <f t="shared" si="173"/>
        <v>1949.6011736326107</v>
      </c>
      <c r="AB1016" s="5">
        <f t="shared" si="168"/>
        <v>0.9108912992407735</v>
      </c>
      <c r="AC1016" s="5">
        <f t="shared" si="169"/>
        <v>0.32048238470673052</v>
      </c>
      <c r="AD1016" s="5">
        <f t="shared" si="170"/>
        <v>0.59040891453404298</v>
      </c>
      <c r="AE1016" s="5">
        <f t="shared" si="171"/>
        <v>1949.0107647180766</v>
      </c>
    </row>
    <row r="1017" spans="12:31" x14ac:dyDescent="0.25">
      <c r="L1017" s="4">
        <v>1014</v>
      </c>
      <c r="M1017" s="5">
        <f t="shared" si="172"/>
        <v>3508.219376492536</v>
      </c>
      <c r="N1017" s="5">
        <f t="shared" si="164"/>
        <v>1.6396043386333925</v>
      </c>
      <c r="O1017" s="5">
        <f t="shared" si="165"/>
        <v>0.57669359613575932</v>
      </c>
      <c r="P1017" s="5">
        <f t="shared" si="166"/>
        <v>1.0629107424976332</v>
      </c>
      <c r="Q1017" s="5">
        <f t="shared" si="167"/>
        <v>3507.1564657500385</v>
      </c>
      <c r="Z1017" s="4">
        <v>1014</v>
      </c>
      <c r="AA1017" s="5">
        <f t="shared" si="173"/>
        <v>1949.0107647180766</v>
      </c>
      <c r="AB1017" s="5">
        <f t="shared" si="168"/>
        <v>0.9108912992407735</v>
      </c>
      <c r="AC1017" s="5">
        <f t="shared" si="169"/>
        <v>0.32038533118653317</v>
      </c>
      <c r="AD1017" s="5">
        <f t="shared" si="170"/>
        <v>0.59050596805424038</v>
      </c>
      <c r="AE1017" s="5">
        <f t="shared" si="171"/>
        <v>1948.4202587500224</v>
      </c>
    </row>
    <row r="1018" spans="12:31" x14ac:dyDescent="0.25">
      <c r="L1018" s="4">
        <v>1015</v>
      </c>
      <c r="M1018" s="5">
        <f t="shared" si="172"/>
        <v>3507.1564657500385</v>
      </c>
      <c r="N1018" s="5">
        <f t="shared" si="164"/>
        <v>1.6396043386333925</v>
      </c>
      <c r="O1018" s="5">
        <f t="shared" si="165"/>
        <v>0.57651887108219813</v>
      </c>
      <c r="P1018" s="5">
        <f t="shared" si="166"/>
        <v>1.0630854675511943</v>
      </c>
      <c r="Q1018" s="5">
        <f t="shared" si="167"/>
        <v>3506.0933802824875</v>
      </c>
      <c r="Z1018" s="4">
        <v>1015</v>
      </c>
      <c r="AA1018" s="5">
        <f t="shared" si="173"/>
        <v>1948.4202587500224</v>
      </c>
      <c r="AB1018" s="5">
        <f t="shared" si="168"/>
        <v>0.9108912992407735</v>
      </c>
      <c r="AC1018" s="5">
        <f t="shared" si="169"/>
        <v>0.32028826171233243</v>
      </c>
      <c r="AD1018" s="5">
        <f t="shared" si="170"/>
        <v>0.59060303752844101</v>
      </c>
      <c r="AE1018" s="5">
        <f t="shared" si="171"/>
        <v>1947.8296557124941</v>
      </c>
    </row>
    <row r="1019" spans="12:31" x14ac:dyDescent="0.25">
      <c r="L1019" s="4">
        <v>1016</v>
      </c>
      <c r="M1019" s="5">
        <f t="shared" si="172"/>
        <v>3506.0933802824875</v>
      </c>
      <c r="N1019" s="5">
        <f t="shared" si="164"/>
        <v>1.6396043386333925</v>
      </c>
      <c r="O1019" s="5">
        <f t="shared" si="165"/>
        <v>0.57634411730671031</v>
      </c>
      <c r="P1019" s="5">
        <f t="shared" si="166"/>
        <v>1.0632602213266822</v>
      </c>
      <c r="Q1019" s="5">
        <f t="shared" si="167"/>
        <v>3505.0301200611607</v>
      </c>
      <c r="Z1019" s="4">
        <v>1016</v>
      </c>
      <c r="AA1019" s="5">
        <f t="shared" si="173"/>
        <v>1947.8296557124941</v>
      </c>
      <c r="AB1019" s="5">
        <f t="shared" si="168"/>
        <v>0.9108912992407735</v>
      </c>
      <c r="AC1019" s="5">
        <f t="shared" si="169"/>
        <v>0.3201911762815059</v>
      </c>
      <c r="AD1019" s="5">
        <f t="shared" si="170"/>
        <v>0.59070012295926766</v>
      </c>
      <c r="AE1019" s="5">
        <f t="shared" si="171"/>
        <v>1947.2389555895347</v>
      </c>
    </row>
    <row r="1020" spans="12:31" x14ac:dyDescent="0.25">
      <c r="L1020" s="4">
        <v>1017</v>
      </c>
      <c r="M1020" s="5">
        <f t="shared" si="172"/>
        <v>3505.0301200611607</v>
      </c>
      <c r="N1020" s="5">
        <f t="shared" si="164"/>
        <v>1.6396043386333925</v>
      </c>
      <c r="O1020" s="5">
        <f t="shared" si="165"/>
        <v>0.57616933480457433</v>
      </c>
      <c r="P1020" s="5">
        <f t="shared" si="166"/>
        <v>1.0634350038288183</v>
      </c>
      <c r="Q1020" s="5">
        <f t="shared" si="167"/>
        <v>3503.9666850573317</v>
      </c>
      <c r="Z1020" s="4">
        <v>1017</v>
      </c>
      <c r="AA1020" s="5">
        <f t="shared" si="173"/>
        <v>1947.2389555895347</v>
      </c>
      <c r="AB1020" s="5">
        <f t="shared" si="168"/>
        <v>0.9108912992407735</v>
      </c>
      <c r="AC1020" s="5">
        <f t="shared" si="169"/>
        <v>0.32009407489143038</v>
      </c>
      <c r="AD1020" s="5">
        <f t="shared" si="170"/>
        <v>0.59079722434934312</v>
      </c>
      <c r="AE1020" s="5">
        <f t="shared" si="171"/>
        <v>1946.6481583651853</v>
      </c>
    </row>
    <row r="1021" spans="12:31" x14ac:dyDescent="0.25">
      <c r="L1021" s="4">
        <v>1018</v>
      </c>
      <c r="M1021" s="5">
        <f t="shared" si="172"/>
        <v>3503.9666850573317</v>
      </c>
      <c r="N1021" s="5">
        <f t="shared" si="164"/>
        <v>1.6396043386333925</v>
      </c>
      <c r="O1021" s="5">
        <f t="shared" si="165"/>
        <v>0.57599452357106828</v>
      </c>
      <c r="P1021" s="5">
        <f t="shared" si="166"/>
        <v>1.0636098150623243</v>
      </c>
      <c r="Q1021" s="5">
        <f t="shared" si="167"/>
        <v>3502.9030752422696</v>
      </c>
      <c r="Z1021" s="4">
        <v>1018</v>
      </c>
      <c r="AA1021" s="5">
        <f t="shared" si="173"/>
        <v>1946.6481583651853</v>
      </c>
      <c r="AB1021" s="5">
        <f t="shared" si="168"/>
        <v>0.9108912992407735</v>
      </c>
      <c r="AC1021" s="5">
        <f t="shared" si="169"/>
        <v>0.31999695753948254</v>
      </c>
      <c r="AD1021" s="5">
        <f t="shared" si="170"/>
        <v>0.59089434170129096</v>
      </c>
      <c r="AE1021" s="5">
        <f t="shared" si="171"/>
        <v>1946.0572640234841</v>
      </c>
    </row>
    <row r="1022" spans="12:31" x14ac:dyDescent="0.25">
      <c r="L1022" s="4">
        <v>1019</v>
      </c>
      <c r="M1022" s="5">
        <f t="shared" si="172"/>
        <v>3502.9030752422696</v>
      </c>
      <c r="N1022" s="5">
        <f t="shared" si="164"/>
        <v>1.6396043386333925</v>
      </c>
      <c r="O1022" s="5">
        <f t="shared" si="165"/>
        <v>0.57581968360146896</v>
      </c>
      <c r="P1022" s="5">
        <f t="shared" si="166"/>
        <v>1.0637846550319234</v>
      </c>
      <c r="Q1022" s="5">
        <f t="shared" si="167"/>
        <v>3501.8392905872374</v>
      </c>
      <c r="Z1022" s="4">
        <v>1019</v>
      </c>
      <c r="AA1022" s="5">
        <f t="shared" si="173"/>
        <v>1946.0572640234841</v>
      </c>
      <c r="AB1022" s="5">
        <f t="shared" si="168"/>
        <v>0.9108912992407735</v>
      </c>
      <c r="AC1022" s="5">
        <f t="shared" si="169"/>
        <v>0.31989982422303848</v>
      </c>
      <c r="AD1022" s="5">
        <f t="shared" si="170"/>
        <v>0.59099147501773497</v>
      </c>
      <c r="AE1022" s="5">
        <f t="shared" si="171"/>
        <v>1945.4662725484663</v>
      </c>
    </row>
    <row r="1023" spans="12:31" x14ac:dyDescent="0.25">
      <c r="L1023" s="4">
        <v>1020</v>
      </c>
      <c r="M1023" s="5">
        <f t="shared" si="172"/>
        <v>3501.8392905872374</v>
      </c>
      <c r="N1023" s="5">
        <f t="shared" si="164"/>
        <v>1.6396043386333925</v>
      </c>
      <c r="O1023" s="5">
        <f t="shared" si="165"/>
        <v>0.57564481489105279</v>
      </c>
      <c r="P1023" s="5">
        <f t="shared" si="166"/>
        <v>1.0639595237423398</v>
      </c>
      <c r="Q1023" s="5">
        <f t="shared" si="167"/>
        <v>3500.7753310634953</v>
      </c>
      <c r="Z1023" s="4">
        <v>1020</v>
      </c>
      <c r="AA1023" s="5">
        <f t="shared" si="173"/>
        <v>1945.4662725484663</v>
      </c>
      <c r="AB1023" s="5">
        <f t="shared" si="168"/>
        <v>0.9108912992407735</v>
      </c>
      <c r="AC1023" s="5">
        <f t="shared" si="169"/>
        <v>0.31980267493947395</v>
      </c>
      <c r="AD1023" s="5">
        <f t="shared" si="170"/>
        <v>0.5910886243012996</v>
      </c>
      <c r="AE1023" s="5">
        <f t="shared" si="171"/>
        <v>1944.875183924165</v>
      </c>
    </row>
    <row r="1024" spans="12:31" x14ac:dyDescent="0.25">
      <c r="L1024" s="4">
        <v>1021</v>
      </c>
      <c r="M1024" s="5">
        <f t="shared" si="172"/>
        <v>3500.7753310634953</v>
      </c>
      <c r="N1024" s="5">
        <f t="shared" si="164"/>
        <v>1.6396043386333925</v>
      </c>
      <c r="O1024" s="5">
        <f t="shared" si="165"/>
        <v>0.57546991743509512</v>
      </c>
      <c r="P1024" s="5">
        <f t="shared" si="166"/>
        <v>1.0641344211982973</v>
      </c>
      <c r="Q1024" s="5">
        <f t="shared" si="167"/>
        <v>3499.7111966422972</v>
      </c>
      <c r="Z1024" s="4">
        <v>1021</v>
      </c>
      <c r="AA1024" s="5">
        <f t="shared" si="173"/>
        <v>1944.875183924165</v>
      </c>
      <c r="AB1024" s="5">
        <f t="shared" si="168"/>
        <v>0.9108912992407735</v>
      </c>
      <c r="AC1024" s="5">
        <f t="shared" si="169"/>
        <v>0.31970550968616412</v>
      </c>
      <c r="AD1024" s="5">
        <f t="shared" si="170"/>
        <v>0.59118578955460932</v>
      </c>
      <c r="AE1024" s="5">
        <f t="shared" si="171"/>
        <v>1944.2839981346103</v>
      </c>
    </row>
    <row r="1025" spans="12:31" x14ac:dyDescent="0.25">
      <c r="L1025" s="4">
        <v>1022</v>
      </c>
      <c r="M1025" s="5">
        <f t="shared" si="172"/>
        <v>3499.7111966422972</v>
      </c>
      <c r="N1025" s="5">
        <f t="shared" si="164"/>
        <v>1.6396043386333925</v>
      </c>
      <c r="O1025" s="5">
        <f t="shared" si="165"/>
        <v>0.57529499122887073</v>
      </c>
      <c r="P1025" s="5">
        <f t="shared" si="166"/>
        <v>1.0643093474045218</v>
      </c>
      <c r="Q1025" s="5">
        <f t="shared" si="167"/>
        <v>3498.6468872948926</v>
      </c>
      <c r="Z1025" s="4">
        <v>1022</v>
      </c>
      <c r="AA1025" s="5">
        <f t="shared" si="173"/>
        <v>1944.2839981346103</v>
      </c>
      <c r="AB1025" s="5">
        <f t="shared" si="168"/>
        <v>0.9108912992407735</v>
      </c>
      <c r="AC1025" s="5">
        <f t="shared" si="169"/>
        <v>0.31960832846048393</v>
      </c>
      <c r="AD1025" s="5">
        <f t="shared" si="170"/>
        <v>0.59128297078028957</v>
      </c>
      <c r="AE1025" s="5">
        <f t="shared" si="171"/>
        <v>1943.6927151638301</v>
      </c>
    </row>
    <row r="1026" spans="12:31" x14ac:dyDescent="0.25">
      <c r="L1026" s="4">
        <v>1023</v>
      </c>
      <c r="M1026" s="5">
        <f t="shared" si="172"/>
        <v>3498.6468872948926</v>
      </c>
      <c r="N1026" s="5">
        <f t="shared" si="164"/>
        <v>1.6396043386333925</v>
      </c>
      <c r="O1026" s="5">
        <f t="shared" si="165"/>
        <v>0.57512003626765362</v>
      </c>
      <c r="P1026" s="5">
        <f t="shared" si="166"/>
        <v>1.0644843023657389</v>
      </c>
      <c r="Q1026" s="5">
        <f t="shared" si="167"/>
        <v>3497.582402992527</v>
      </c>
      <c r="Z1026" s="4">
        <v>1023</v>
      </c>
      <c r="AA1026" s="5">
        <f t="shared" si="173"/>
        <v>1943.6927151638301</v>
      </c>
      <c r="AB1026" s="5">
        <f t="shared" si="168"/>
        <v>0.9108912992407735</v>
      </c>
      <c r="AC1026" s="5">
        <f t="shared" si="169"/>
        <v>0.31951113125980768</v>
      </c>
      <c r="AD1026" s="5">
        <f t="shared" si="170"/>
        <v>0.59138016798096582</v>
      </c>
      <c r="AE1026" s="5">
        <f t="shared" si="171"/>
        <v>1943.1013349958491</v>
      </c>
    </row>
    <row r="1027" spans="12:31" x14ac:dyDescent="0.25">
      <c r="L1027" s="4">
        <v>1024</v>
      </c>
      <c r="M1027" s="5">
        <f t="shared" si="172"/>
        <v>3497.582402992527</v>
      </c>
      <c r="N1027" s="5">
        <f t="shared" si="164"/>
        <v>1.6396043386333925</v>
      </c>
      <c r="O1027" s="5">
        <f t="shared" si="165"/>
        <v>0.57494505254671679</v>
      </c>
      <c r="P1027" s="5">
        <f t="shared" si="166"/>
        <v>1.0646592860866757</v>
      </c>
      <c r="Q1027" s="5">
        <f t="shared" si="167"/>
        <v>3496.5177437064403</v>
      </c>
      <c r="Z1027" s="4">
        <v>1024</v>
      </c>
      <c r="AA1027" s="5">
        <f t="shared" si="173"/>
        <v>1943.1013349958491</v>
      </c>
      <c r="AB1027" s="5">
        <f t="shared" si="168"/>
        <v>0.9108912992407735</v>
      </c>
      <c r="AC1027" s="5">
        <f t="shared" si="169"/>
        <v>0.31941391808150943</v>
      </c>
      <c r="AD1027" s="5">
        <f t="shared" si="170"/>
        <v>0.59147738115926407</v>
      </c>
      <c r="AE1027" s="5">
        <f t="shared" si="171"/>
        <v>1942.50985761469</v>
      </c>
    </row>
    <row r="1028" spans="12:31" x14ac:dyDescent="0.25">
      <c r="L1028" s="4">
        <v>1025</v>
      </c>
      <c r="M1028" s="5">
        <f t="shared" si="172"/>
        <v>3496.5177437064403</v>
      </c>
      <c r="N1028" s="5">
        <f t="shared" si="164"/>
        <v>1.6396043386333925</v>
      </c>
      <c r="O1028" s="5">
        <f t="shared" si="165"/>
        <v>0.5747700400613327</v>
      </c>
      <c r="P1028" s="5">
        <f t="shared" si="166"/>
        <v>1.0648342985720598</v>
      </c>
      <c r="Q1028" s="5">
        <f t="shared" si="167"/>
        <v>3495.4529094078684</v>
      </c>
      <c r="Z1028" s="4">
        <v>1025</v>
      </c>
      <c r="AA1028" s="5">
        <f t="shared" si="173"/>
        <v>1942.50985761469</v>
      </c>
      <c r="AB1028" s="5">
        <f t="shared" si="168"/>
        <v>0.9108912992407735</v>
      </c>
      <c r="AC1028" s="5">
        <f t="shared" si="169"/>
        <v>0.31931668892296272</v>
      </c>
      <c r="AD1028" s="5">
        <f t="shared" si="170"/>
        <v>0.59157461031781078</v>
      </c>
      <c r="AE1028" s="5">
        <f t="shared" si="171"/>
        <v>1941.9182830043721</v>
      </c>
    </row>
    <row r="1029" spans="12:31" x14ac:dyDescent="0.25">
      <c r="L1029" s="4">
        <v>1026</v>
      </c>
      <c r="M1029" s="5">
        <f t="shared" si="172"/>
        <v>3495.4529094078684</v>
      </c>
      <c r="N1029" s="5">
        <f t="shared" ref="N1029:N1092" si="174">$C$28</f>
        <v>1.6396043386333925</v>
      </c>
      <c r="O1029" s="5">
        <f t="shared" ref="O1029:O1092" si="175">$C$15*M1029</f>
        <v>0.57459499880677289</v>
      </c>
      <c r="P1029" s="5">
        <f t="shared" ref="P1029:P1092" si="176">N1029-O1029</f>
        <v>1.0650093398266196</v>
      </c>
      <c r="Q1029" s="5">
        <f t="shared" ref="Q1029:Q1092" si="177">M1029-P1029</f>
        <v>3494.3879000680417</v>
      </c>
      <c r="Z1029" s="4">
        <v>1026</v>
      </c>
      <c r="AA1029" s="5">
        <f t="shared" si="173"/>
        <v>1941.9182830043721</v>
      </c>
      <c r="AB1029" s="5">
        <f t="shared" ref="AB1029:AB1092" si="178">$C$40</f>
        <v>0.9108912992407735</v>
      </c>
      <c r="AC1029" s="5">
        <f t="shared" ref="AC1029:AC1092" si="179">$C$15*AA1029</f>
        <v>0.31921944378154066</v>
      </c>
      <c r="AD1029" s="5">
        <f t="shared" ref="AD1029:AD1092" si="180">AB1029-AC1029</f>
        <v>0.59167185545923284</v>
      </c>
      <c r="AE1029" s="5">
        <f t="shared" ref="AE1029:AE1092" si="181">AA1029-AD1029</f>
        <v>1941.3266111489129</v>
      </c>
    </row>
    <row r="1030" spans="12:31" x14ac:dyDescent="0.25">
      <c r="L1030" s="4">
        <v>1027</v>
      </c>
      <c r="M1030" s="5">
        <f t="shared" si="172"/>
        <v>3494.3879000680417</v>
      </c>
      <c r="N1030" s="5">
        <f t="shared" si="174"/>
        <v>1.6396043386333925</v>
      </c>
      <c r="O1030" s="5">
        <f t="shared" si="175"/>
        <v>0.57441992877830828</v>
      </c>
      <c r="P1030" s="5">
        <f t="shared" si="176"/>
        <v>1.0651844098550842</v>
      </c>
      <c r="Q1030" s="5">
        <f t="shared" si="177"/>
        <v>3493.3227156581866</v>
      </c>
      <c r="Z1030" s="4">
        <v>1027</v>
      </c>
      <c r="AA1030" s="5">
        <f t="shared" si="173"/>
        <v>1941.3266111489129</v>
      </c>
      <c r="AB1030" s="5">
        <f t="shared" si="178"/>
        <v>0.9108912992407735</v>
      </c>
      <c r="AC1030" s="5">
        <f t="shared" si="179"/>
        <v>0.31912218265461584</v>
      </c>
      <c r="AD1030" s="5">
        <f t="shared" si="180"/>
        <v>0.59176911658615761</v>
      </c>
      <c r="AE1030" s="5">
        <f t="shared" si="181"/>
        <v>1940.7348420323267</v>
      </c>
    </row>
    <row r="1031" spans="12:31" x14ac:dyDescent="0.25">
      <c r="L1031" s="4">
        <v>1028</v>
      </c>
      <c r="M1031" s="5">
        <f t="shared" si="172"/>
        <v>3493.3227156581866</v>
      </c>
      <c r="N1031" s="5">
        <f t="shared" si="174"/>
        <v>1.6396043386333925</v>
      </c>
      <c r="O1031" s="5">
        <f t="shared" si="175"/>
        <v>0.57424482997120874</v>
      </c>
      <c r="P1031" s="5">
        <f t="shared" si="176"/>
        <v>1.0653595086621839</v>
      </c>
      <c r="Q1031" s="5">
        <f t="shared" si="177"/>
        <v>3492.2573561495242</v>
      </c>
      <c r="Z1031" s="4">
        <v>1028</v>
      </c>
      <c r="AA1031" s="5">
        <f t="shared" si="173"/>
        <v>1940.7348420323267</v>
      </c>
      <c r="AB1031" s="5">
        <f t="shared" si="178"/>
        <v>0.9108912992407735</v>
      </c>
      <c r="AC1031" s="5">
        <f t="shared" si="179"/>
        <v>0.31902490553956059</v>
      </c>
      <c r="AD1031" s="5">
        <f t="shared" si="180"/>
        <v>0.59186639370121297</v>
      </c>
      <c r="AE1031" s="5">
        <f t="shared" si="181"/>
        <v>1940.1429756386256</v>
      </c>
    </row>
    <row r="1032" spans="12:31" x14ac:dyDescent="0.25">
      <c r="L1032" s="4">
        <v>1029</v>
      </c>
      <c r="M1032" s="5">
        <f t="shared" si="172"/>
        <v>3492.2573561495242</v>
      </c>
      <c r="N1032" s="5">
        <f t="shared" si="174"/>
        <v>1.6396043386333925</v>
      </c>
      <c r="O1032" s="5">
        <f t="shared" si="175"/>
        <v>0.57406970238074373</v>
      </c>
      <c r="P1032" s="5">
        <f t="shared" si="176"/>
        <v>1.0655346362526488</v>
      </c>
      <c r="Q1032" s="5">
        <f t="shared" si="177"/>
        <v>3491.1918215132714</v>
      </c>
      <c r="Z1032" s="4">
        <v>1029</v>
      </c>
      <c r="AA1032" s="5">
        <f t="shared" si="173"/>
        <v>1940.1429756386256</v>
      </c>
      <c r="AB1032" s="5">
        <f t="shared" si="178"/>
        <v>0.9108912992407735</v>
      </c>
      <c r="AC1032" s="5">
        <f t="shared" si="179"/>
        <v>0.31892761243374668</v>
      </c>
      <c r="AD1032" s="5">
        <f t="shared" si="180"/>
        <v>0.59196368680702682</v>
      </c>
      <c r="AE1032" s="5">
        <f t="shared" si="181"/>
        <v>1939.5510119518185</v>
      </c>
    </row>
    <row r="1033" spans="12:31" x14ac:dyDescent="0.25">
      <c r="L1033" s="4">
        <v>1030</v>
      </c>
      <c r="M1033" s="5">
        <f t="shared" si="172"/>
        <v>3491.1918215132714</v>
      </c>
      <c r="N1033" s="5">
        <f t="shared" si="174"/>
        <v>1.6396043386333925</v>
      </c>
      <c r="O1033" s="5">
        <f t="shared" si="175"/>
        <v>0.57389454600218159</v>
      </c>
      <c r="P1033" s="5">
        <f t="shared" si="176"/>
        <v>1.0657097926312109</v>
      </c>
      <c r="Q1033" s="5">
        <f t="shared" si="177"/>
        <v>3490.12611172064</v>
      </c>
      <c r="Z1033" s="4">
        <v>1030</v>
      </c>
      <c r="AA1033" s="5">
        <f t="shared" si="173"/>
        <v>1939.5510119518185</v>
      </c>
      <c r="AB1033" s="5">
        <f t="shared" si="178"/>
        <v>0.9108912992407735</v>
      </c>
      <c r="AC1033" s="5">
        <f t="shared" si="179"/>
        <v>0.31883030333454554</v>
      </c>
      <c r="AD1033" s="5">
        <f t="shared" si="180"/>
        <v>0.59206099590622796</v>
      </c>
      <c r="AE1033" s="5">
        <f t="shared" si="181"/>
        <v>1938.9589509559123</v>
      </c>
    </row>
    <row r="1034" spans="12:31" x14ac:dyDescent="0.25">
      <c r="L1034" s="4">
        <v>1031</v>
      </c>
      <c r="M1034" s="5">
        <f t="shared" si="172"/>
        <v>3490.12611172064</v>
      </c>
      <c r="N1034" s="5">
        <f t="shared" si="174"/>
        <v>1.6396043386333925</v>
      </c>
      <c r="O1034" s="5">
        <f t="shared" si="175"/>
        <v>0.57371936083079011</v>
      </c>
      <c r="P1034" s="5">
        <f t="shared" si="176"/>
        <v>1.0658849778026025</v>
      </c>
      <c r="Q1034" s="5">
        <f t="shared" si="177"/>
        <v>3489.0602267428376</v>
      </c>
      <c r="Z1034" s="4">
        <v>1031</v>
      </c>
      <c r="AA1034" s="5">
        <f t="shared" si="173"/>
        <v>1938.9589509559123</v>
      </c>
      <c r="AB1034" s="5">
        <f t="shared" si="178"/>
        <v>0.9108912992407735</v>
      </c>
      <c r="AC1034" s="5">
        <f t="shared" si="179"/>
        <v>0.31873297823932806</v>
      </c>
      <c r="AD1034" s="5">
        <f t="shared" si="180"/>
        <v>0.59215832100144539</v>
      </c>
      <c r="AE1034" s="5">
        <f t="shared" si="181"/>
        <v>1938.3667926349108</v>
      </c>
    </row>
    <row r="1035" spans="12:31" x14ac:dyDescent="0.25">
      <c r="L1035" s="4">
        <v>1032</v>
      </c>
      <c r="M1035" s="5">
        <f t="shared" si="172"/>
        <v>3489.0602267428376</v>
      </c>
      <c r="N1035" s="5">
        <f t="shared" si="174"/>
        <v>1.6396043386333925</v>
      </c>
      <c r="O1035" s="5">
        <f t="shared" si="175"/>
        <v>0.5735441468618363</v>
      </c>
      <c r="P1035" s="5">
        <f t="shared" si="176"/>
        <v>1.0660601917715562</v>
      </c>
      <c r="Q1035" s="5">
        <f t="shared" si="177"/>
        <v>3487.994166551066</v>
      </c>
      <c r="Z1035" s="4">
        <v>1032</v>
      </c>
      <c r="AA1035" s="5">
        <f t="shared" si="173"/>
        <v>1938.3667926349108</v>
      </c>
      <c r="AB1035" s="5">
        <f t="shared" si="178"/>
        <v>0.9108912992407735</v>
      </c>
      <c r="AC1035" s="5">
        <f t="shared" si="179"/>
        <v>0.31863563714546478</v>
      </c>
      <c r="AD1035" s="5">
        <f t="shared" si="180"/>
        <v>0.59225566209530878</v>
      </c>
      <c r="AE1035" s="5">
        <f t="shared" si="181"/>
        <v>1937.7745369728154</v>
      </c>
    </row>
    <row r="1036" spans="12:31" x14ac:dyDescent="0.25">
      <c r="L1036" s="4">
        <v>1033</v>
      </c>
      <c r="M1036" s="5">
        <f t="shared" si="172"/>
        <v>3487.994166551066</v>
      </c>
      <c r="N1036" s="5">
        <f t="shared" si="174"/>
        <v>1.6396043386333925</v>
      </c>
      <c r="O1036" s="5">
        <f t="shared" si="175"/>
        <v>0.57336890409058616</v>
      </c>
      <c r="P1036" s="5">
        <f t="shared" si="176"/>
        <v>1.0662354345428064</v>
      </c>
      <c r="Q1036" s="5">
        <f t="shared" si="177"/>
        <v>3486.9279311165233</v>
      </c>
      <c r="Z1036" s="4">
        <v>1033</v>
      </c>
      <c r="AA1036" s="5">
        <f t="shared" si="173"/>
        <v>1937.7745369728154</v>
      </c>
      <c r="AB1036" s="5">
        <f t="shared" si="178"/>
        <v>0.9108912992407735</v>
      </c>
      <c r="AC1036" s="5">
        <f t="shared" si="179"/>
        <v>0.31853828005032586</v>
      </c>
      <c r="AD1036" s="5">
        <f t="shared" si="180"/>
        <v>0.59235301919044758</v>
      </c>
      <c r="AE1036" s="5">
        <f t="shared" si="181"/>
        <v>1937.1821839536251</v>
      </c>
    </row>
    <row r="1037" spans="12:31" x14ac:dyDescent="0.25">
      <c r="L1037" s="4">
        <v>1034</v>
      </c>
      <c r="M1037" s="5">
        <f t="shared" si="172"/>
        <v>3486.9279311165233</v>
      </c>
      <c r="N1037" s="5">
        <f t="shared" si="174"/>
        <v>1.6396043386333925</v>
      </c>
      <c r="O1037" s="5">
        <f t="shared" si="175"/>
        <v>0.57319363251230526</v>
      </c>
      <c r="P1037" s="5">
        <f t="shared" si="176"/>
        <v>1.0664107061210872</v>
      </c>
      <c r="Q1037" s="5">
        <f t="shared" si="177"/>
        <v>3485.8615204104021</v>
      </c>
      <c r="Z1037" s="4">
        <v>1034</v>
      </c>
      <c r="AA1037" s="5">
        <f t="shared" si="173"/>
        <v>1937.1821839536251</v>
      </c>
      <c r="AB1037" s="5">
        <f t="shared" si="178"/>
        <v>0.9108912992407735</v>
      </c>
      <c r="AC1037" s="5">
        <f t="shared" si="179"/>
        <v>0.31844090695128086</v>
      </c>
      <c r="AD1037" s="5">
        <f t="shared" si="180"/>
        <v>0.59245039228949259</v>
      </c>
      <c r="AE1037" s="5">
        <f t="shared" si="181"/>
        <v>1936.5897335613356</v>
      </c>
    </row>
    <row r="1038" spans="12:31" x14ac:dyDescent="0.25">
      <c r="L1038" s="4">
        <v>1035</v>
      </c>
      <c r="M1038" s="5">
        <f t="shared" si="172"/>
        <v>3485.8615204104021</v>
      </c>
      <c r="N1038" s="5">
        <f t="shared" si="174"/>
        <v>1.6396043386333925</v>
      </c>
      <c r="O1038" s="5">
        <f t="shared" si="175"/>
        <v>0.57301833212225795</v>
      </c>
      <c r="P1038" s="5">
        <f t="shared" si="176"/>
        <v>1.0665860065111346</v>
      </c>
      <c r="Q1038" s="5">
        <f t="shared" si="177"/>
        <v>3484.7949344038911</v>
      </c>
      <c r="Z1038" s="4">
        <v>1035</v>
      </c>
      <c r="AA1038" s="5">
        <f t="shared" si="173"/>
        <v>1936.5897335613356</v>
      </c>
      <c r="AB1038" s="5">
        <f t="shared" si="178"/>
        <v>0.9108912992407735</v>
      </c>
      <c r="AC1038" s="5">
        <f t="shared" si="179"/>
        <v>0.31834351784569903</v>
      </c>
      <c r="AD1038" s="5">
        <f t="shared" si="180"/>
        <v>0.59254778139507447</v>
      </c>
      <c r="AE1038" s="5">
        <f t="shared" si="181"/>
        <v>1935.9971857799405</v>
      </c>
    </row>
    <row r="1039" spans="12:31" x14ac:dyDescent="0.25">
      <c r="L1039" s="4">
        <v>1036</v>
      </c>
      <c r="M1039" s="5">
        <f t="shared" si="172"/>
        <v>3484.7949344038911</v>
      </c>
      <c r="N1039" s="5">
        <f t="shared" si="174"/>
        <v>1.6396043386333925</v>
      </c>
      <c r="O1039" s="5">
        <f t="shared" si="175"/>
        <v>0.57284300291570811</v>
      </c>
      <c r="P1039" s="5">
        <f t="shared" si="176"/>
        <v>1.0667613357176844</v>
      </c>
      <c r="Q1039" s="5">
        <f t="shared" si="177"/>
        <v>3483.7281730681734</v>
      </c>
      <c r="Z1039" s="4">
        <v>1036</v>
      </c>
      <c r="AA1039" s="5">
        <f t="shared" si="173"/>
        <v>1935.9971857799405</v>
      </c>
      <c r="AB1039" s="5">
        <f t="shared" si="178"/>
        <v>0.9108912992407735</v>
      </c>
      <c r="AC1039" s="5">
        <f t="shared" si="179"/>
        <v>0.31824611273094916</v>
      </c>
      <c r="AD1039" s="5">
        <f t="shared" si="180"/>
        <v>0.59264518650982434</v>
      </c>
      <c r="AE1039" s="5">
        <f t="shared" si="181"/>
        <v>1935.4045405934307</v>
      </c>
    </row>
    <row r="1040" spans="12:31" x14ac:dyDescent="0.25">
      <c r="L1040" s="4">
        <v>1037</v>
      </c>
      <c r="M1040" s="5">
        <f t="shared" si="172"/>
        <v>3483.7281730681734</v>
      </c>
      <c r="N1040" s="5">
        <f t="shared" si="174"/>
        <v>1.6396043386333925</v>
      </c>
      <c r="O1040" s="5">
        <f t="shared" si="175"/>
        <v>0.57266764488791888</v>
      </c>
      <c r="P1040" s="5">
        <f t="shared" si="176"/>
        <v>1.0669366937454736</v>
      </c>
      <c r="Q1040" s="5">
        <f t="shared" si="177"/>
        <v>3482.661236374428</v>
      </c>
      <c r="Z1040" s="4">
        <v>1037</v>
      </c>
      <c r="AA1040" s="5">
        <f t="shared" si="173"/>
        <v>1935.4045405934307</v>
      </c>
      <c r="AB1040" s="5">
        <f t="shared" si="178"/>
        <v>0.9108912992407735</v>
      </c>
      <c r="AC1040" s="5">
        <f t="shared" si="179"/>
        <v>0.31814869160439957</v>
      </c>
      <c r="AD1040" s="5">
        <f t="shared" si="180"/>
        <v>0.59274260763637399</v>
      </c>
      <c r="AE1040" s="5">
        <f t="shared" si="181"/>
        <v>1934.8117979857943</v>
      </c>
    </row>
    <row r="1041" spans="12:31" x14ac:dyDescent="0.25">
      <c r="L1041" s="4">
        <v>1038</v>
      </c>
      <c r="M1041" s="5">
        <f t="shared" si="172"/>
        <v>3482.661236374428</v>
      </c>
      <c r="N1041" s="5">
        <f t="shared" si="174"/>
        <v>1.6396043386333925</v>
      </c>
      <c r="O1041" s="5">
        <f t="shared" si="175"/>
        <v>0.5724922580341526</v>
      </c>
      <c r="P1041" s="5">
        <f t="shared" si="176"/>
        <v>1.06711208059924</v>
      </c>
      <c r="Q1041" s="5">
        <f t="shared" si="177"/>
        <v>3481.5941242938288</v>
      </c>
      <c r="Z1041" s="4">
        <v>1038</v>
      </c>
      <c r="AA1041" s="5">
        <f t="shared" si="173"/>
        <v>1934.8117979857943</v>
      </c>
      <c r="AB1041" s="5">
        <f t="shared" si="178"/>
        <v>0.9108912992407735</v>
      </c>
      <c r="AC1041" s="5">
        <f t="shared" si="179"/>
        <v>0.31805125446341825</v>
      </c>
      <c r="AD1041" s="5">
        <f t="shared" si="180"/>
        <v>0.59284004477735519</v>
      </c>
      <c r="AE1041" s="5">
        <f t="shared" si="181"/>
        <v>1934.2189579410169</v>
      </c>
    </row>
    <row r="1042" spans="12:31" x14ac:dyDescent="0.25">
      <c r="L1042" s="4">
        <v>1039</v>
      </c>
      <c r="M1042" s="5">
        <f t="shared" si="172"/>
        <v>3481.5941242938288</v>
      </c>
      <c r="N1042" s="5">
        <f t="shared" si="174"/>
        <v>1.6396043386333925</v>
      </c>
      <c r="O1042" s="5">
        <f t="shared" si="175"/>
        <v>0.57231684234967051</v>
      </c>
      <c r="P1042" s="5">
        <f t="shared" si="176"/>
        <v>1.067287496283722</v>
      </c>
      <c r="Q1042" s="5">
        <f t="shared" si="177"/>
        <v>3480.526836797545</v>
      </c>
      <c r="Z1042" s="4">
        <v>1039</v>
      </c>
      <c r="AA1042" s="5">
        <f t="shared" si="173"/>
        <v>1934.2189579410169</v>
      </c>
      <c r="AB1042" s="5">
        <f t="shared" si="178"/>
        <v>0.9108912992407735</v>
      </c>
      <c r="AC1042" s="5">
        <f t="shared" si="179"/>
        <v>0.31795380130537265</v>
      </c>
      <c r="AD1042" s="5">
        <f t="shared" si="180"/>
        <v>0.59293749793540085</v>
      </c>
      <c r="AE1042" s="5">
        <f t="shared" si="181"/>
        <v>1933.6260204430814</v>
      </c>
    </row>
    <row r="1043" spans="12:31" x14ac:dyDescent="0.25">
      <c r="L1043" s="4">
        <v>1040</v>
      </c>
      <c r="M1043" s="5">
        <f t="shared" si="172"/>
        <v>3480.526836797545</v>
      </c>
      <c r="N1043" s="5">
        <f t="shared" si="174"/>
        <v>1.6396043386333925</v>
      </c>
      <c r="O1043" s="5">
        <f t="shared" si="175"/>
        <v>0.57214139782973339</v>
      </c>
      <c r="P1043" s="5">
        <f t="shared" si="176"/>
        <v>1.0674629408036591</v>
      </c>
      <c r="Q1043" s="5">
        <f t="shared" si="177"/>
        <v>3479.4593738567414</v>
      </c>
      <c r="Z1043" s="4">
        <v>1040</v>
      </c>
      <c r="AA1043" s="5">
        <f t="shared" si="173"/>
        <v>1933.6260204430814</v>
      </c>
      <c r="AB1043" s="5">
        <f t="shared" si="178"/>
        <v>0.9108912992407735</v>
      </c>
      <c r="AC1043" s="5">
        <f t="shared" si="179"/>
        <v>0.31785633212762981</v>
      </c>
      <c r="AD1043" s="5">
        <f t="shared" si="180"/>
        <v>0.59303496711314363</v>
      </c>
      <c r="AE1043" s="5">
        <f t="shared" si="181"/>
        <v>1933.0329854759682</v>
      </c>
    </row>
    <row r="1044" spans="12:31" x14ac:dyDescent="0.25">
      <c r="L1044" s="4">
        <v>1041</v>
      </c>
      <c r="M1044" s="5">
        <f t="shared" si="172"/>
        <v>3479.4593738567414</v>
      </c>
      <c r="N1044" s="5">
        <f t="shared" si="174"/>
        <v>1.6396043386333925</v>
      </c>
      <c r="O1044" s="5">
        <f t="shared" si="175"/>
        <v>0.57196592446960137</v>
      </c>
      <c r="P1044" s="5">
        <f t="shared" si="176"/>
        <v>1.0676384141637911</v>
      </c>
      <c r="Q1044" s="5">
        <f t="shared" si="177"/>
        <v>3478.3917354425776</v>
      </c>
      <c r="Z1044" s="4">
        <v>1041</v>
      </c>
      <c r="AA1044" s="5">
        <f t="shared" si="173"/>
        <v>1933.0329854759682</v>
      </c>
      <c r="AB1044" s="5">
        <f t="shared" si="178"/>
        <v>0.9108912992407735</v>
      </c>
      <c r="AC1044" s="5">
        <f t="shared" si="179"/>
        <v>0.3177588469275564</v>
      </c>
      <c r="AD1044" s="5">
        <f t="shared" si="180"/>
        <v>0.5931324523132171</v>
      </c>
      <c r="AE1044" s="5">
        <f t="shared" si="181"/>
        <v>1932.4398530236549</v>
      </c>
    </row>
    <row r="1045" spans="12:31" x14ac:dyDescent="0.25">
      <c r="L1045" s="4">
        <v>1042</v>
      </c>
      <c r="M1045" s="5">
        <f t="shared" si="172"/>
        <v>3478.3917354425776</v>
      </c>
      <c r="N1045" s="5">
        <f t="shared" si="174"/>
        <v>1.6396043386333925</v>
      </c>
      <c r="O1045" s="5">
        <f t="shared" si="175"/>
        <v>0.57179042226453336</v>
      </c>
      <c r="P1045" s="5">
        <f t="shared" si="176"/>
        <v>1.0678139163688591</v>
      </c>
      <c r="Q1045" s="5">
        <f t="shared" si="177"/>
        <v>3477.3239215262088</v>
      </c>
      <c r="Z1045" s="4">
        <v>1042</v>
      </c>
      <c r="AA1045" s="5">
        <f t="shared" si="173"/>
        <v>1932.4398530236549</v>
      </c>
      <c r="AB1045" s="5">
        <f t="shared" si="178"/>
        <v>0.9108912992407735</v>
      </c>
      <c r="AC1045" s="5">
        <f t="shared" si="179"/>
        <v>0.31766134570251864</v>
      </c>
      <c r="AD1045" s="5">
        <f t="shared" si="180"/>
        <v>0.59322995353825481</v>
      </c>
      <c r="AE1045" s="5">
        <f t="shared" si="181"/>
        <v>1931.8466230701167</v>
      </c>
    </row>
    <row r="1046" spans="12:31" x14ac:dyDescent="0.25">
      <c r="L1046" s="4">
        <v>1043</v>
      </c>
      <c r="M1046" s="5">
        <f t="shared" si="172"/>
        <v>3477.3239215262088</v>
      </c>
      <c r="N1046" s="5">
        <f t="shared" si="174"/>
        <v>1.6396043386333925</v>
      </c>
      <c r="O1046" s="5">
        <f t="shared" si="175"/>
        <v>0.57161489120978781</v>
      </c>
      <c r="P1046" s="5">
        <f t="shared" si="176"/>
        <v>1.0679894474236047</v>
      </c>
      <c r="Q1046" s="5">
        <f t="shared" si="177"/>
        <v>3476.255932078785</v>
      </c>
      <c r="Z1046" s="4">
        <v>1043</v>
      </c>
      <c r="AA1046" s="5">
        <f t="shared" si="173"/>
        <v>1931.8466230701167</v>
      </c>
      <c r="AB1046" s="5">
        <f t="shared" si="178"/>
        <v>0.9108912992407735</v>
      </c>
      <c r="AC1046" s="5">
        <f t="shared" si="179"/>
        <v>0.31756382844988224</v>
      </c>
      <c r="AD1046" s="5">
        <f t="shared" si="180"/>
        <v>0.59332747079089132</v>
      </c>
      <c r="AE1046" s="5">
        <f t="shared" si="181"/>
        <v>1931.2532955993258</v>
      </c>
    </row>
    <row r="1047" spans="12:31" x14ac:dyDescent="0.25">
      <c r="L1047" s="4">
        <v>1044</v>
      </c>
      <c r="M1047" s="5">
        <f t="shared" ref="M1047:M1098" si="182">Q1046</f>
        <v>3476.255932078785</v>
      </c>
      <c r="N1047" s="5">
        <f t="shared" si="174"/>
        <v>1.6396043386333925</v>
      </c>
      <c r="O1047" s="5">
        <f t="shared" si="175"/>
        <v>0.57143933130062219</v>
      </c>
      <c r="P1047" s="5">
        <f t="shared" si="176"/>
        <v>1.0681650073327704</v>
      </c>
      <c r="Q1047" s="5">
        <f t="shared" si="177"/>
        <v>3475.1877670714521</v>
      </c>
      <c r="Z1047" s="4">
        <v>1044</v>
      </c>
      <c r="AA1047" s="5">
        <f t="shared" ref="AA1047:AA1098" si="183">AE1046</f>
        <v>1931.2532955993258</v>
      </c>
      <c r="AB1047" s="5">
        <f t="shared" si="178"/>
        <v>0.9108912992407735</v>
      </c>
      <c r="AC1047" s="5">
        <f t="shared" si="179"/>
        <v>0.31746629516701247</v>
      </c>
      <c r="AD1047" s="5">
        <f t="shared" si="180"/>
        <v>0.59342500407376098</v>
      </c>
      <c r="AE1047" s="5">
        <f t="shared" si="181"/>
        <v>1930.6598705952522</v>
      </c>
    </row>
    <row r="1048" spans="12:31" x14ac:dyDescent="0.25">
      <c r="L1048" s="4">
        <v>1045</v>
      </c>
      <c r="M1048" s="5">
        <f t="shared" si="182"/>
        <v>3475.1877670714521</v>
      </c>
      <c r="N1048" s="5">
        <f t="shared" si="174"/>
        <v>1.6396043386333925</v>
      </c>
      <c r="O1048" s="5">
        <f t="shared" si="175"/>
        <v>0.57126374253229351</v>
      </c>
      <c r="P1048" s="5">
        <f t="shared" si="176"/>
        <v>1.068340596101099</v>
      </c>
      <c r="Q1048" s="5">
        <f t="shared" si="177"/>
        <v>3474.1194264753508</v>
      </c>
      <c r="Z1048" s="4">
        <v>1045</v>
      </c>
      <c r="AA1048" s="5">
        <f t="shared" si="183"/>
        <v>1930.6598705952522</v>
      </c>
      <c r="AB1048" s="5">
        <f t="shared" si="178"/>
        <v>0.9108912992407735</v>
      </c>
      <c r="AC1048" s="5">
        <f t="shared" si="179"/>
        <v>0.31736874585127434</v>
      </c>
      <c r="AD1048" s="5">
        <f t="shared" si="180"/>
        <v>0.59352255338949922</v>
      </c>
      <c r="AE1048" s="5">
        <f t="shared" si="181"/>
        <v>1930.0663480418627</v>
      </c>
    </row>
    <row r="1049" spans="12:31" x14ac:dyDescent="0.25">
      <c r="L1049" s="4">
        <v>1046</v>
      </c>
      <c r="M1049" s="5">
        <f t="shared" si="182"/>
        <v>3474.1194264753508</v>
      </c>
      <c r="N1049" s="5">
        <f t="shared" si="174"/>
        <v>1.6396043386333925</v>
      </c>
      <c r="O1049" s="5">
        <f t="shared" si="175"/>
        <v>0.57108812490005767</v>
      </c>
      <c r="P1049" s="5">
        <f t="shared" si="176"/>
        <v>1.0685162137333348</v>
      </c>
      <c r="Q1049" s="5">
        <f t="shared" si="177"/>
        <v>3473.0509102616174</v>
      </c>
      <c r="Z1049" s="4">
        <v>1046</v>
      </c>
      <c r="AA1049" s="5">
        <f t="shared" si="183"/>
        <v>1930.0663480418627</v>
      </c>
      <c r="AB1049" s="5">
        <f t="shared" si="178"/>
        <v>0.9108912992407735</v>
      </c>
      <c r="AC1049" s="5">
        <f t="shared" si="179"/>
        <v>0.31727118050003222</v>
      </c>
      <c r="AD1049" s="5">
        <f t="shared" si="180"/>
        <v>0.59362011874074128</v>
      </c>
      <c r="AE1049" s="5">
        <f t="shared" si="181"/>
        <v>1929.472727923122</v>
      </c>
    </row>
    <row r="1050" spans="12:31" x14ac:dyDescent="0.25">
      <c r="L1050" s="4">
        <v>1047</v>
      </c>
      <c r="M1050" s="5">
        <f t="shared" si="182"/>
        <v>3473.0509102616174</v>
      </c>
      <c r="N1050" s="5">
        <f t="shared" si="174"/>
        <v>1.6396043386333925</v>
      </c>
      <c r="O1050" s="5">
        <f t="shared" si="175"/>
        <v>0.57091247839917003</v>
      </c>
      <c r="P1050" s="5">
        <f t="shared" si="176"/>
        <v>1.0686918602342224</v>
      </c>
      <c r="Q1050" s="5">
        <f t="shared" si="177"/>
        <v>3471.9822184013833</v>
      </c>
      <c r="Z1050" s="4">
        <v>1047</v>
      </c>
      <c r="AA1050" s="5">
        <f t="shared" si="183"/>
        <v>1929.472727923122</v>
      </c>
      <c r="AB1050" s="5">
        <f t="shared" si="178"/>
        <v>0.9108912992407735</v>
      </c>
      <c r="AC1050" s="5">
        <f t="shared" si="179"/>
        <v>0.31717359911065018</v>
      </c>
      <c r="AD1050" s="5">
        <f t="shared" si="180"/>
        <v>0.59371770013012326</v>
      </c>
      <c r="AE1050" s="5">
        <f t="shared" si="181"/>
        <v>1928.8790102229918</v>
      </c>
    </row>
    <row r="1051" spans="12:31" x14ac:dyDescent="0.25">
      <c r="L1051" s="4">
        <v>1048</v>
      </c>
      <c r="M1051" s="5">
        <f t="shared" si="182"/>
        <v>3471.9822184013833</v>
      </c>
      <c r="N1051" s="5">
        <f t="shared" si="174"/>
        <v>1.6396043386333925</v>
      </c>
      <c r="O1051" s="5">
        <f t="shared" si="175"/>
        <v>0.57073680302488494</v>
      </c>
      <c r="P1051" s="5">
        <f t="shared" si="176"/>
        <v>1.0688675356085076</v>
      </c>
      <c r="Q1051" s="5">
        <f t="shared" si="177"/>
        <v>3470.9133508657746</v>
      </c>
      <c r="Z1051" s="4">
        <v>1048</v>
      </c>
      <c r="AA1051" s="5">
        <f t="shared" si="183"/>
        <v>1928.8790102229918</v>
      </c>
      <c r="AB1051" s="5">
        <f t="shared" si="178"/>
        <v>0.9108912992407735</v>
      </c>
      <c r="AC1051" s="5">
        <f t="shared" si="179"/>
        <v>0.31707600168049183</v>
      </c>
      <c r="AD1051" s="5">
        <f t="shared" si="180"/>
        <v>0.59381529756028173</v>
      </c>
      <c r="AE1051" s="5">
        <f t="shared" si="181"/>
        <v>1928.2851949254316</v>
      </c>
    </row>
    <row r="1052" spans="12:31" x14ac:dyDescent="0.25">
      <c r="L1052" s="4">
        <v>1049</v>
      </c>
      <c r="M1052" s="5">
        <f t="shared" si="182"/>
        <v>3470.9133508657746</v>
      </c>
      <c r="N1052" s="5">
        <f t="shared" si="174"/>
        <v>1.6396043386333925</v>
      </c>
      <c r="O1052" s="5">
        <f t="shared" si="175"/>
        <v>0.57056109877245609</v>
      </c>
      <c r="P1052" s="5">
        <f t="shared" si="176"/>
        <v>1.0690432398609364</v>
      </c>
      <c r="Q1052" s="5">
        <f t="shared" si="177"/>
        <v>3469.8443076259136</v>
      </c>
      <c r="Z1052" s="4">
        <v>1049</v>
      </c>
      <c r="AA1052" s="5">
        <f t="shared" si="183"/>
        <v>1928.2851949254316</v>
      </c>
      <c r="AB1052" s="5">
        <f t="shared" si="178"/>
        <v>0.9108912992407735</v>
      </c>
      <c r="AC1052" s="5">
        <f t="shared" si="179"/>
        <v>0.31697838820692026</v>
      </c>
      <c r="AD1052" s="5">
        <f t="shared" si="180"/>
        <v>0.59391291103385324</v>
      </c>
      <c r="AE1052" s="5">
        <f t="shared" si="181"/>
        <v>1927.6912820143978</v>
      </c>
    </row>
    <row r="1053" spans="12:31" x14ac:dyDescent="0.25">
      <c r="L1053" s="4">
        <v>1050</v>
      </c>
      <c r="M1053" s="5">
        <f t="shared" si="182"/>
        <v>3469.8443076259136</v>
      </c>
      <c r="N1053" s="5">
        <f t="shared" si="174"/>
        <v>1.6396043386333925</v>
      </c>
      <c r="O1053" s="5">
        <f t="shared" si="175"/>
        <v>0.57038536563713649</v>
      </c>
      <c r="P1053" s="5">
        <f t="shared" si="176"/>
        <v>1.069218972996256</v>
      </c>
      <c r="Q1053" s="5">
        <f t="shared" si="177"/>
        <v>3468.7750886529175</v>
      </c>
      <c r="Z1053" s="4">
        <v>1050</v>
      </c>
      <c r="AA1053" s="5">
        <f t="shared" si="183"/>
        <v>1927.6912820143978</v>
      </c>
      <c r="AB1053" s="5">
        <f t="shared" si="178"/>
        <v>0.9108912992407735</v>
      </c>
      <c r="AC1053" s="5">
        <f t="shared" si="179"/>
        <v>0.31688075868729826</v>
      </c>
      <c r="AD1053" s="5">
        <f t="shared" si="180"/>
        <v>0.59401054055347524</v>
      </c>
      <c r="AE1053" s="5">
        <f t="shared" si="181"/>
        <v>1927.0972714738443</v>
      </c>
    </row>
    <row r="1054" spans="12:31" x14ac:dyDescent="0.25">
      <c r="L1054" s="4">
        <v>1051</v>
      </c>
      <c r="M1054" s="5">
        <f t="shared" si="182"/>
        <v>3468.7750886529175</v>
      </c>
      <c r="N1054" s="5">
        <f t="shared" si="174"/>
        <v>1.6396043386333925</v>
      </c>
      <c r="O1054" s="5">
        <f t="shared" si="175"/>
        <v>0.57020960361417827</v>
      </c>
      <c r="P1054" s="5">
        <f t="shared" si="176"/>
        <v>1.0693947350192143</v>
      </c>
      <c r="Q1054" s="5">
        <f t="shared" si="177"/>
        <v>3467.7056939178983</v>
      </c>
      <c r="Z1054" s="4">
        <v>1051</v>
      </c>
      <c r="AA1054" s="5">
        <f t="shared" si="183"/>
        <v>1927.0972714738443</v>
      </c>
      <c r="AB1054" s="5">
        <f t="shared" si="178"/>
        <v>0.9108912992407735</v>
      </c>
      <c r="AC1054" s="5">
        <f t="shared" si="179"/>
        <v>0.3167831131189881</v>
      </c>
      <c r="AD1054" s="5">
        <f t="shared" si="180"/>
        <v>0.5941081861217854</v>
      </c>
      <c r="AE1054" s="5">
        <f t="shared" si="181"/>
        <v>1926.5031632877226</v>
      </c>
    </row>
    <row r="1055" spans="12:31" x14ac:dyDescent="0.25">
      <c r="L1055" s="4">
        <v>1052</v>
      </c>
      <c r="M1055" s="5">
        <f t="shared" si="182"/>
        <v>3467.7056939178983</v>
      </c>
      <c r="N1055" s="5">
        <f t="shared" si="174"/>
        <v>1.6396043386333925</v>
      </c>
      <c r="O1055" s="5">
        <f t="shared" si="175"/>
        <v>0.57003381269883258</v>
      </c>
      <c r="P1055" s="5">
        <f t="shared" si="176"/>
        <v>1.06957052593456</v>
      </c>
      <c r="Q1055" s="5">
        <f t="shared" si="177"/>
        <v>3466.6361233919638</v>
      </c>
      <c r="Z1055" s="4">
        <v>1052</v>
      </c>
      <c r="AA1055" s="5">
        <f t="shared" si="183"/>
        <v>1926.5031632877226</v>
      </c>
      <c r="AB1055" s="5">
        <f t="shared" si="178"/>
        <v>0.9108912992407735</v>
      </c>
      <c r="AC1055" s="5">
        <f t="shared" si="179"/>
        <v>0.31668545149935168</v>
      </c>
      <c r="AD1055" s="5">
        <f t="shared" si="180"/>
        <v>0.59420584774142182</v>
      </c>
      <c r="AE1055" s="5">
        <f t="shared" si="181"/>
        <v>1925.9089574399811</v>
      </c>
    </row>
    <row r="1056" spans="12:31" x14ac:dyDescent="0.25">
      <c r="L1056" s="4">
        <v>1053</v>
      </c>
      <c r="M1056" s="5">
        <f t="shared" si="182"/>
        <v>3466.6361233919638</v>
      </c>
      <c r="N1056" s="5">
        <f t="shared" si="174"/>
        <v>1.6396043386333925</v>
      </c>
      <c r="O1056" s="5">
        <f t="shared" si="175"/>
        <v>0.5698579928863502</v>
      </c>
      <c r="P1056" s="5">
        <f t="shared" si="176"/>
        <v>1.0697463457470424</v>
      </c>
      <c r="Q1056" s="5">
        <f t="shared" si="177"/>
        <v>3465.5663770462165</v>
      </c>
      <c r="Z1056" s="4">
        <v>1053</v>
      </c>
      <c r="AA1056" s="5">
        <f t="shared" si="183"/>
        <v>1925.9089574399811</v>
      </c>
      <c r="AB1056" s="5">
        <f t="shared" si="178"/>
        <v>0.9108912992407735</v>
      </c>
      <c r="AC1056" s="5">
        <f t="shared" si="179"/>
        <v>0.31658777382575032</v>
      </c>
      <c r="AD1056" s="5">
        <f t="shared" si="180"/>
        <v>0.59430352541502318</v>
      </c>
      <c r="AE1056" s="5">
        <f t="shared" si="181"/>
        <v>1925.3146539145662</v>
      </c>
    </row>
    <row r="1057" spans="12:31" x14ac:dyDescent="0.25">
      <c r="L1057" s="4">
        <v>1054</v>
      </c>
      <c r="M1057" s="5">
        <f t="shared" si="182"/>
        <v>3465.5663770462165</v>
      </c>
      <c r="N1057" s="5">
        <f t="shared" si="174"/>
        <v>1.6396043386333925</v>
      </c>
      <c r="O1057" s="5">
        <f t="shared" si="175"/>
        <v>0.56968214417198082</v>
      </c>
      <c r="P1057" s="5">
        <f t="shared" si="176"/>
        <v>1.0699221944614117</v>
      </c>
      <c r="Q1057" s="5">
        <f t="shared" si="177"/>
        <v>3464.4964548517551</v>
      </c>
      <c r="Z1057" s="4">
        <v>1054</v>
      </c>
      <c r="AA1057" s="5">
        <f t="shared" si="183"/>
        <v>1925.3146539145662</v>
      </c>
      <c r="AB1057" s="5">
        <f t="shared" si="178"/>
        <v>0.9108912992407735</v>
      </c>
      <c r="AC1057" s="5">
        <f t="shared" si="179"/>
        <v>0.31649008009554513</v>
      </c>
      <c r="AD1057" s="5">
        <f t="shared" si="180"/>
        <v>0.59440121914522837</v>
      </c>
      <c r="AE1057" s="5">
        <f t="shared" si="181"/>
        <v>1924.7202526954209</v>
      </c>
    </row>
    <row r="1058" spans="12:31" x14ac:dyDescent="0.25">
      <c r="L1058" s="4">
        <v>1055</v>
      </c>
      <c r="M1058" s="5">
        <f t="shared" si="182"/>
        <v>3464.4964548517551</v>
      </c>
      <c r="N1058" s="5">
        <f t="shared" si="174"/>
        <v>1.6396043386333925</v>
      </c>
      <c r="O1058" s="5">
        <f t="shared" si="175"/>
        <v>0.56950626655097347</v>
      </c>
      <c r="P1058" s="5">
        <f t="shared" si="176"/>
        <v>1.0700980720824189</v>
      </c>
      <c r="Q1058" s="5">
        <f t="shared" si="177"/>
        <v>3463.4263567796725</v>
      </c>
      <c r="Z1058" s="4">
        <v>1055</v>
      </c>
      <c r="AA1058" s="5">
        <f t="shared" si="183"/>
        <v>1924.7202526954209</v>
      </c>
      <c r="AB1058" s="5">
        <f t="shared" si="178"/>
        <v>0.9108912992407735</v>
      </c>
      <c r="AC1058" s="5">
        <f t="shared" si="179"/>
        <v>0.31639237030609657</v>
      </c>
      <c r="AD1058" s="5">
        <f t="shared" si="180"/>
        <v>0.59449892893467693</v>
      </c>
      <c r="AE1058" s="5">
        <f t="shared" si="181"/>
        <v>1924.1257537664862</v>
      </c>
    </row>
    <row r="1059" spans="12:31" x14ac:dyDescent="0.25">
      <c r="L1059" s="4">
        <v>1056</v>
      </c>
      <c r="M1059" s="5">
        <f t="shared" si="182"/>
        <v>3463.4263567796725</v>
      </c>
      <c r="N1059" s="5">
        <f t="shared" si="174"/>
        <v>1.6396043386333925</v>
      </c>
      <c r="O1059" s="5">
        <f t="shared" si="175"/>
        <v>0.56933036001857629</v>
      </c>
      <c r="P1059" s="5">
        <f t="shared" si="176"/>
        <v>1.0702739786148161</v>
      </c>
      <c r="Q1059" s="5">
        <f t="shared" si="177"/>
        <v>3462.3560828010577</v>
      </c>
      <c r="Z1059" s="4">
        <v>1056</v>
      </c>
      <c r="AA1059" s="5">
        <f t="shared" si="183"/>
        <v>1924.1257537664862</v>
      </c>
      <c r="AB1059" s="5">
        <f t="shared" si="178"/>
        <v>0.9108912992407735</v>
      </c>
      <c r="AC1059" s="5">
        <f t="shared" si="179"/>
        <v>0.31629464445476485</v>
      </c>
      <c r="AD1059" s="5">
        <f t="shared" si="180"/>
        <v>0.59459665478600865</v>
      </c>
      <c r="AE1059" s="5">
        <f t="shared" si="181"/>
        <v>1923.5311571117002</v>
      </c>
    </row>
    <row r="1060" spans="12:31" x14ac:dyDescent="0.25">
      <c r="L1060" s="4">
        <v>1057</v>
      </c>
      <c r="M1060" s="5">
        <f t="shared" si="182"/>
        <v>3462.3560828010577</v>
      </c>
      <c r="N1060" s="5">
        <f t="shared" si="174"/>
        <v>1.6396043386333925</v>
      </c>
      <c r="O1060" s="5">
        <f t="shared" si="175"/>
        <v>0.56915442457003695</v>
      </c>
      <c r="P1060" s="5">
        <f t="shared" si="176"/>
        <v>1.0704499140633557</v>
      </c>
      <c r="Q1060" s="5">
        <f t="shared" si="177"/>
        <v>3461.2856328869943</v>
      </c>
      <c r="Z1060" s="4">
        <v>1057</v>
      </c>
      <c r="AA1060" s="5">
        <f t="shared" si="183"/>
        <v>1923.5311571117002</v>
      </c>
      <c r="AB1060" s="5">
        <f t="shared" si="178"/>
        <v>0.9108912992407735</v>
      </c>
      <c r="AC1060" s="5">
        <f t="shared" si="179"/>
        <v>0.31619690253890964</v>
      </c>
      <c r="AD1060" s="5">
        <f t="shared" si="180"/>
        <v>0.59469439670186386</v>
      </c>
      <c r="AE1060" s="5">
        <f t="shared" si="181"/>
        <v>1922.9364627149982</v>
      </c>
    </row>
    <row r="1061" spans="12:31" x14ac:dyDescent="0.25">
      <c r="L1061" s="4">
        <v>1058</v>
      </c>
      <c r="M1061" s="5">
        <f t="shared" si="182"/>
        <v>3461.2856328869943</v>
      </c>
      <c r="N1061" s="5">
        <f t="shared" si="174"/>
        <v>1.6396043386333925</v>
      </c>
      <c r="O1061" s="5">
        <f t="shared" si="175"/>
        <v>0.56897846020060183</v>
      </c>
      <c r="P1061" s="5">
        <f t="shared" si="176"/>
        <v>1.0706258784327907</v>
      </c>
      <c r="Q1061" s="5">
        <f t="shared" si="177"/>
        <v>3460.2150070085618</v>
      </c>
      <c r="Z1061" s="4">
        <v>1058</v>
      </c>
      <c r="AA1061" s="5">
        <f t="shared" si="183"/>
        <v>1922.9364627149982</v>
      </c>
      <c r="AB1061" s="5">
        <f t="shared" si="178"/>
        <v>0.9108912992407735</v>
      </c>
      <c r="AC1061" s="5">
        <f t="shared" si="179"/>
        <v>0.31609914455589011</v>
      </c>
      <c r="AD1061" s="5">
        <f t="shared" si="180"/>
        <v>0.59479215468488333</v>
      </c>
      <c r="AE1061" s="5">
        <f t="shared" si="181"/>
        <v>1922.3416705603133</v>
      </c>
    </row>
    <row r="1062" spans="12:31" x14ac:dyDescent="0.25">
      <c r="L1062" s="4">
        <v>1059</v>
      </c>
      <c r="M1062" s="5">
        <f t="shared" si="182"/>
        <v>3460.2150070085618</v>
      </c>
      <c r="N1062" s="5">
        <f t="shared" si="174"/>
        <v>1.6396043386333925</v>
      </c>
      <c r="O1062" s="5">
        <f t="shared" si="175"/>
        <v>0.56880246690551706</v>
      </c>
      <c r="P1062" s="5">
        <f t="shared" si="176"/>
        <v>1.0708018717278756</v>
      </c>
      <c r="Q1062" s="5">
        <f t="shared" si="177"/>
        <v>3459.144205136834</v>
      </c>
      <c r="Z1062" s="4">
        <v>1059</v>
      </c>
      <c r="AA1062" s="5">
        <f t="shared" si="183"/>
        <v>1922.3416705603133</v>
      </c>
      <c r="AB1062" s="5">
        <f t="shared" si="178"/>
        <v>0.9108912992407735</v>
      </c>
      <c r="AC1062" s="5">
        <f t="shared" si="179"/>
        <v>0.3160013705030652</v>
      </c>
      <c r="AD1062" s="5">
        <f t="shared" si="180"/>
        <v>0.5948899287377083</v>
      </c>
      <c r="AE1062" s="5">
        <f t="shared" si="181"/>
        <v>1921.7467806315756</v>
      </c>
    </row>
    <row r="1063" spans="12:31" x14ac:dyDescent="0.25">
      <c r="L1063" s="4">
        <v>1060</v>
      </c>
      <c r="M1063" s="5">
        <f t="shared" si="182"/>
        <v>3459.144205136834</v>
      </c>
      <c r="N1063" s="5">
        <f t="shared" si="174"/>
        <v>1.6396043386333925</v>
      </c>
      <c r="O1063" s="5">
        <f t="shared" si="175"/>
        <v>0.56862644468002754</v>
      </c>
      <c r="P1063" s="5">
        <f t="shared" si="176"/>
        <v>1.070977893953365</v>
      </c>
      <c r="Q1063" s="5">
        <f t="shared" si="177"/>
        <v>3458.0732272428804</v>
      </c>
      <c r="Z1063" s="4">
        <v>1060</v>
      </c>
      <c r="AA1063" s="5">
        <f t="shared" si="183"/>
        <v>1921.7467806315756</v>
      </c>
      <c r="AB1063" s="5">
        <f t="shared" si="178"/>
        <v>0.9108912992407735</v>
      </c>
      <c r="AC1063" s="5">
        <f t="shared" si="179"/>
        <v>0.31590358037779326</v>
      </c>
      <c r="AD1063" s="5">
        <f t="shared" si="180"/>
        <v>0.59498771886298019</v>
      </c>
      <c r="AE1063" s="5">
        <f t="shared" si="181"/>
        <v>1921.1517929127126</v>
      </c>
    </row>
    <row r="1064" spans="12:31" x14ac:dyDescent="0.25">
      <c r="L1064" s="4">
        <v>1061</v>
      </c>
      <c r="M1064" s="5">
        <f t="shared" si="182"/>
        <v>3458.0732272428804</v>
      </c>
      <c r="N1064" s="5">
        <f t="shared" si="174"/>
        <v>1.6396043386333925</v>
      </c>
      <c r="O1064" s="5">
        <f t="shared" si="175"/>
        <v>0.56845039351937765</v>
      </c>
      <c r="P1064" s="5">
        <f t="shared" si="176"/>
        <v>1.0711539451140148</v>
      </c>
      <c r="Q1064" s="5">
        <f t="shared" si="177"/>
        <v>3457.0020732977664</v>
      </c>
      <c r="Z1064" s="4">
        <v>1061</v>
      </c>
      <c r="AA1064" s="5">
        <f t="shared" si="183"/>
        <v>1921.1517929127126</v>
      </c>
      <c r="AB1064" s="5">
        <f t="shared" si="178"/>
        <v>0.9108912992407735</v>
      </c>
      <c r="AC1064" s="5">
        <f t="shared" si="179"/>
        <v>0.31580577417743222</v>
      </c>
      <c r="AD1064" s="5">
        <f t="shared" si="180"/>
        <v>0.59508552506334134</v>
      </c>
      <c r="AE1064" s="5">
        <f t="shared" si="181"/>
        <v>1920.5567073876493</v>
      </c>
    </row>
    <row r="1065" spans="12:31" x14ac:dyDescent="0.25">
      <c r="L1065" s="4">
        <v>1062</v>
      </c>
      <c r="M1065" s="5">
        <f t="shared" si="182"/>
        <v>3457.0020732977664</v>
      </c>
      <c r="N1065" s="5">
        <f t="shared" si="174"/>
        <v>1.6396043386333925</v>
      </c>
      <c r="O1065" s="5">
        <f t="shared" si="175"/>
        <v>0.56827431341881096</v>
      </c>
      <c r="P1065" s="5">
        <f t="shared" si="176"/>
        <v>1.0713300252145816</v>
      </c>
      <c r="Q1065" s="5">
        <f t="shared" si="177"/>
        <v>3455.9307432725518</v>
      </c>
      <c r="Z1065" s="4">
        <v>1062</v>
      </c>
      <c r="AA1065" s="5">
        <f t="shared" si="183"/>
        <v>1920.5567073876493</v>
      </c>
      <c r="AB1065" s="5">
        <f t="shared" si="178"/>
        <v>0.9108912992407735</v>
      </c>
      <c r="AC1065" s="5">
        <f t="shared" si="179"/>
        <v>0.31570795189933964</v>
      </c>
      <c r="AD1065" s="5">
        <f t="shared" si="180"/>
        <v>0.59518334734143385</v>
      </c>
      <c r="AE1065" s="5">
        <f t="shared" si="181"/>
        <v>1919.9615240403079</v>
      </c>
    </row>
    <row r="1066" spans="12:31" x14ac:dyDescent="0.25">
      <c r="L1066" s="4">
        <v>1063</v>
      </c>
      <c r="M1066" s="5">
        <f t="shared" si="182"/>
        <v>3455.9307432725518</v>
      </c>
      <c r="N1066" s="5">
        <f t="shared" si="174"/>
        <v>1.6396043386333925</v>
      </c>
      <c r="O1066" s="5">
        <f t="shared" si="175"/>
        <v>0.56809820437357017</v>
      </c>
      <c r="P1066" s="5">
        <f t="shared" si="176"/>
        <v>1.0715061342598222</v>
      </c>
      <c r="Q1066" s="5">
        <f t="shared" si="177"/>
        <v>3454.859237138292</v>
      </c>
      <c r="Z1066" s="4">
        <v>1063</v>
      </c>
      <c r="AA1066" s="5">
        <f t="shared" si="183"/>
        <v>1919.9615240403079</v>
      </c>
      <c r="AB1066" s="5">
        <f t="shared" si="178"/>
        <v>0.9108912992407735</v>
      </c>
      <c r="AC1066" s="5">
        <f t="shared" si="179"/>
        <v>0.31561011354087254</v>
      </c>
      <c r="AD1066" s="5">
        <f t="shared" si="180"/>
        <v>0.59528118569990096</v>
      </c>
      <c r="AE1066" s="5">
        <f t="shared" si="181"/>
        <v>1919.3662428546081</v>
      </c>
    </row>
    <row r="1067" spans="12:31" x14ac:dyDescent="0.25">
      <c r="L1067" s="4">
        <v>1064</v>
      </c>
      <c r="M1067" s="5">
        <f t="shared" si="182"/>
        <v>3454.859237138292</v>
      </c>
      <c r="N1067" s="5">
        <f t="shared" si="174"/>
        <v>1.6396043386333925</v>
      </c>
      <c r="O1067" s="5">
        <f t="shared" si="175"/>
        <v>0.56792206637889731</v>
      </c>
      <c r="P1067" s="5">
        <f t="shared" si="176"/>
        <v>1.0716822722544952</v>
      </c>
      <c r="Q1067" s="5">
        <f t="shared" si="177"/>
        <v>3453.7875548660377</v>
      </c>
      <c r="Z1067" s="4">
        <v>1064</v>
      </c>
      <c r="AA1067" s="5">
        <f t="shared" si="183"/>
        <v>1919.3662428546081</v>
      </c>
      <c r="AB1067" s="5">
        <f t="shared" si="178"/>
        <v>0.9108912992407735</v>
      </c>
      <c r="AC1067" s="5">
        <f t="shared" si="179"/>
        <v>0.31551225909938763</v>
      </c>
      <c r="AD1067" s="5">
        <f t="shared" si="180"/>
        <v>0.59537904014138587</v>
      </c>
      <c r="AE1067" s="5">
        <f t="shared" si="181"/>
        <v>1918.7708638144668</v>
      </c>
    </row>
    <row r="1068" spans="12:31" x14ac:dyDescent="0.25">
      <c r="L1068" s="4">
        <v>1065</v>
      </c>
      <c r="M1068" s="5">
        <f t="shared" si="182"/>
        <v>3453.7875548660377</v>
      </c>
      <c r="N1068" s="5">
        <f t="shared" si="174"/>
        <v>1.6396043386333925</v>
      </c>
      <c r="O1068" s="5">
        <f t="shared" si="175"/>
        <v>0.56774589943003362</v>
      </c>
      <c r="P1068" s="5">
        <f t="shared" si="176"/>
        <v>1.0718584392033588</v>
      </c>
      <c r="Q1068" s="5">
        <f t="shared" si="177"/>
        <v>3452.7156964268343</v>
      </c>
      <c r="Z1068" s="4">
        <v>1065</v>
      </c>
      <c r="AA1068" s="5">
        <f t="shared" si="183"/>
        <v>1918.7708638144668</v>
      </c>
      <c r="AB1068" s="5">
        <f t="shared" si="178"/>
        <v>0.9108912992407735</v>
      </c>
      <c r="AC1068" s="5">
        <f t="shared" si="179"/>
        <v>0.31541438857224113</v>
      </c>
      <c r="AD1068" s="5">
        <f t="shared" si="180"/>
        <v>0.59547691066853237</v>
      </c>
      <c r="AE1068" s="5">
        <f t="shared" si="181"/>
        <v>1918.1753869037982</v>
      </c>
    </row>
    <row r="1069" spans="12:31" x14ac:dyDescent="0.25">
      <c r="L1069" s="4">
        <v>1066</v>
      </c>
      <c r="M1069" s="5">
        <f t="shared" si="182"/>
        <v>3452.7156964268343</v>
      </c>
      <c r="N1069" s="5">
        <f t="shared" si="174"/>
        <v>1.6396043386333925</v>
      </c>
      <c r="O1069" s="5">
        <f t="shared" si="175"/>
        <v>0.56756970352221936</v>
      </c>
      <c r="P1069" s="5">
        <f t="shared" si="176"/>
        <v>1.0720346351111731</v>
      </c>
      <c r="Q1069" s="5">
        <f t="shared" si="177"/>
        <v>3451.6436617917229</v>
      </c>
      <c r="Z1069" s="4">
        <v>1066</v>
      </c>
      <c r="AA1069" s="5">
        <f t="shared" si="183"/>
        <v>1918.1753869037982</v>
      </c>
      <c r="AB1069" s="5">
        <f t="shared" si="178"/>
        <v>0.9108912992407735</v>
      </c>
      <c r="AC1069" s="5">
        <f t="shared" si="179"/>
        <v>0.31531650195678873</v>
      </c>
      <c r="AD1069" s="5">
        <f t="shared" si="180"/>
        <v>0.59557479728398477</v>
      </c>
      <c r="AE1069" s="5">
        <f t="shared" si="181"/>
        <v>1917.5798121065143</v>
      </c>
    </row>
    <row r="1070" spans="12:31" x14ac:dyDescent="0.25">
      <c r="L1070" s="4">
        <v>1067</v>
      </c>
      <c r="M1070" s="5">
        <f t="shared" si="182"/>
        <v>3451.6436617917229</v>
      </c>
      <c r="N1070" s="5">
        <f t="shared" si="174"/>
        <v>1.6396043386333925</v>
      </c>
      <c r="O1070" s="5">
        <f t="shared" si="175"/>
        <v>0.56739347865069423</v>
      </c>
      <c r="P1070" s="5">
        <f t="shared" si="176"/>
        <v>1.0722108599826983</v>
      </c>
      <c r="Q1070" s="5">
        <f t="shared" si="177"/>
        <v>3450.5714509317404</v>
      </c>
      <c r="Z1070" s="4">
        <v>1067</v>
      </c>
      <c r="AA1070" s="5">
        <f t="shared" si="183"/>
        <v>1917.5798121065143</v>
      </c>
      <c r="AB1070" s="5">
        <f t="shared" si="178"/>
        <v>0.9108912992407735</v>
      </c>
      <c r="AC1070" s="5">
        <f t="shared" si="179"/>
        <v>0.31521859925038592</v>
      </c>
      <c r="AD1070" s="5">
        <f t="shared" si="180"/>
        <v>0.59567269999038763</v>
      </c>
      <c r="AE1070" s="5">
        <f t="shared" si="181"/>
        <v>1916.9841394065238</v>
      </c>
    </row>
    <row r="1071" spans="12:31" x14ac:dyDescent="0.25">
      <c r="L1071" s="4">
        <v>1068</v>
      </c>
      <c r="M1071" s="5">
        <f t="shared" si="182"/>
        <v>3450.5714509317404</v>
      </c>
      <c r="N1071" s="5">
        <f t="shared" si="174"/>
        <v>1.6396043386333925</v>
      </c>
      <c r="O1071" s="5">
        <f t="shared" si="175"/>
        <v>0.56721722481069703</v>
      </c>
      <c r="P1071" s="5">
        <f t="shared" si="176"/>
        <v>1.0723871138226955</v>
      </c>
      <c r="Q1071" s="5">
        <f t="shared" si="177"/>
        <v>3449.4990638179179</v>
      </c>
      <c r="Z1071" s="4">
        <v>1068</v>
      </c>
      <c r="AA1071" s="5">
        <f t="shared" si="183"/>
        <v>1916.9841394065238</v>
      </c>
      <c r="AB1071" s="5">
        <f t="shared" si="178"/>
        <v>0.9108912992407735</v>
      </c>
      <c r="AC1071" s="5">
        <f t="shared" si="179"/>
        <v>0.31512068045038749</v>
      </c>
      <c r="AD1071" s="5">
        <f t="shared" si="180"/>
        <v>0.59577061879038595</v>
      </c>
      <c r="AE1071" s="5">
        <f t="shared" si="181"/>
        <v>1916.3883687877335</v>
      </c>
    </row>
    <row r="1072" spans="12:31" x14ac:dyDescent="0.25">
      <c r="L1072" s="4">
        <v>1069</v>
      </c>
      <c r="M1072" s="5">
        <f t="shared" si="182"/>
        <v>3449.4990638179179</v>
      </c>
      <c r="N1072" s="5">
        <f t="shared" si="174"/>
        <v>1.6396043386333925</v>
      </c>
      <c r="O1072" s="5">
        <f t="shared" si="175"/>
        <v>0.56704094199746602</v>
      </c>
      <c r="P1072" s="5">
        <f t="shared" si="176"/>
        <v>1.0725633966359265</v>
      </c>
      <c r="Q1072" s="5">
        <f t="shared" si="177"/>
        <v>3448.4265004212821</v>
      </c>
      <c r="Z1072" s="4">
        <v>1069</v>
      </c>
      <c r="AA1072" s="5">
        <f t="shared" si="183"/>
        <v>1916.3883687877335</v>
      </c>
      <c r="AB1072" s="5">
        <f t="shared" si="178"/>
        <v>0.9108912992407735</v>
      </c>
      <c r="AC1072" s="5">
        <f t="shared" si="179"/>
        <v>0.315022745554148</v>
      </c>
      <c r="AD1072" s="5">
        <f t="shared" si="180"/>
        <v>0.5958685536866255</v>
      </c>
      <c r="AE1072" s="5">
        <f t="shared" si="181"/>
        <v>1915.7925002340469</v>
      </c>
    </row>
    <row r="1073" spans="12:31" x14ac:dyDescent="0.25">
      <c r="L1073" s="4">
        <v>1070</v>
      </c>
      <c r="M1073" s="5">
        <f t="shared" si="182"/>
        <v>3448.4265004212821</v>
      </c>
      <c r="N1073" s="5">
        <f t="shared" si="174"/>
        <v>1.6396043386333925</v>
      </c>
      <c r="O1073" s="5">
        <f t="shared" si="175"/>
        <v>0.56686463020623812</v>
      </c>
      <c r="P1073" s="5">
        <f t="shared" si="176"/>
        <v>1.0727397084271544</v>
      </c>
      <c r="Q1073" s="5">
        <f t="shared" si="177"/>
        <v>3447.3537607128551</v>
      </c>
      <c r="Z1073" s="4">
        <v>1070</v>
      </c>
      <c r="AA1073" s="5">
        <f t="shared" si="183"/>
        <v>1915.7925002340469</v>
      </c>
      <c r="AB1073" s="5">
        <f t="shared" si="178"/>
        <v>0.9108912992407735</v>
      </c>
      <c r="AC1073" s="5">
        <f t="shared" si="179"/>
        <v>0.31492479455902139</v>
      </c>
      <c r="AD1073" s="5">
        <f t="shared" si="180"/>
        <v>0.59596650468175216</v>
      </c>
      <c r="AE1073" s="5">
        <f t="shared" si="181"/>
        <v>1915.1965337293652</v>
      </c>
    </row>
    <row r="1074" spans="12:31" x14ac:dyDescent="0.25">
      <c r="L1074" s="4">
        <v>1071</v>
      </c>
      <c r="M1074" s="5">
        <f t="shared" si="182"/>
        <v>3447.3537607128551</v>
      </c>
      <c r="N1074" s="5">
        <f t="shared" si="174"/>
        <v>1.6396043386333925</v>
      </c>
      <c r="O1074" s="5">
        <f t="shared" si="175"/>
        <v>0.56668828943225014</v>
      </c>
      <c r="P1074" s="5">
        <f t="shared" si="176"/>
        <v>1.0729160492011425</v>
      </c>
      <c r="Q1074" s="5">
        <f t="shared" si="177"/>
        <v>3446.2808446636541</v>
      </c>
      <c r="Z1074" s="4">
        <v>1071</v>
      </c>
      <c r="AA1074" s="5">
        <f t="shared" si="183"/>
        <v>1915.1965337293652</v>
      </c>
      <c r="AB1074" s="5">
        <f t="shared" si="178"/>
        <v>0.9108912992407735</v>
      </c>
      <c r="AC1074" s="5">
        <f t="shared" si="179"/>
        <v>0.3148268274623614</v>
      </c>
      <c r="AD1074" s="5">
        <f t="shared" si="180"/>
        <v>0.59606447177841204</v>
      </c>
      <c r="AE1074" s="5">
        <f t="shared" si="181"/>
        <v>1914.6004692575868</v>
      </c>
    </row>
    <row r="1075" spans="12:31" x14ac:dyDescent="0.25">
      <c r="L1075" s="4">
        <v>1072</v>
      </c>
      <c r="M1075" s="5">
        <f t="shared" si="182"/>
        <v>3446.2808446636541</v>
      </c>
      <c r="N1075" s="5">
        <f t="shared" si="174"/>
        <v>1.6396043386333925</v>
      </c>
      <c r="O1075" s="5">
        <f t="shared" si="175"/>
        <v>0.56651191967073766</v>
      </c>
      <c r="P1075" s="5">
        <f t="shared" si="176"/>
        <v>1.0730924189626547</v>
      </c>
      <c r="Q1075" s="5">
        <f t="shared" si="177"/>
        <v>3445.2077522446916</v>
      </c>
      <c r="Z1075" s="4">
        <v>1072</v>
      </c>
      <c r="AA1075" s="5">
        <f t="shared" si="183"/>
        <v>1914.6004692575868</v>
      </c>
      <c r="AB1075" s="5">
        <f t="shared" si="178"/>
        <v>0.9108912992407735</v>
      </c>
      <c r="AC1075" s="5">
        <f t="shared" si="179"/>
        <v>0.31472884426152115</v>
      </c>
      <c r="AD1075" s="5">
        <f t="shared" si="180"/>
        <v>0.59616245497925235</v>
      </c>
      <c r="AE1075" s="5">
        <f t="shared" si="181"/>
        <v>1914.0043068026075</v>
      </c>
    </row>
    <row r="1076" spans="12:31" x14ac:dyDescent="0.25">
      <c r="L1076" s="4">
        <v>1073</v>
      </c>
      <c r="M1076" s="5">
        <f t="shared" si="182"/>
        <v>3445.2077522446916</v>
      </c>
      <c r="N1076" s="5">
        <f t="shared" si="174"/>
        <v>1.6396043386333925</v>
      </c>
      <c r="O1076" s="5">
        <f t="shared" si="175"/>
        <v>0.56633552091693562</v>
      </c>
      <c r="P1076" s="5">
        <f t="shared" si="176"/>
        <v>1.0732688177164569</v>
      </c>
      <c r="Q1076" s="5">
        <f t="shared" si="177"/>
        <v>3444.1344834269753</v>
      </c>
      <c r="Z1076" s="4">
        <v>1073</v>
      </c>
      <c r="AA1076" s="5">
        <f t="shared" si="183"/>
        <v>1914.0043068026075</v>
      </c>
      <c r="AB1076" s="5">
        <f t="shared" si="178"/>
        <v>0.9108912992407735</v>
      </c>
      <c r="AC1076" s="5">
        <f t="shared" si="179"/>
        <v>0.31463084495385329</v>
      </c>
      <c r="AD1076" s="5">
        <f t="shared" si="180"/>
        <v>0.59626045428692021</v>
      </c>
      <c r="AE1076" s="5">
        <f t="shared" si="181"/>
        <v>1913.4080463483206</v>
      </c>
    </row>
    <row r="1077" spans="12:31" x14ac:dyDescent="0.25">
      <c r="L1077" s="4">
        <v>1074</v>
      </c>
      <c r="M1077" s="5">
        <f t="shared" si="182"/>
        <v>3444.1344834269753</v>
      </c>
      <c r="N1077" s="5">
        <f t="shared" si="174"/>
        <v>1.6396043386333925</v>
      </c>
      <c r="O1077" s="5">
        <f t="shared" si="175"/>
        <v>0.56615909316607815</v>
      </c>
      <c r="P1077" s="5">
        <f t="shared" si="176"/>
        <v>1.0734452454673145</v>
      </c>
      <c r="Q1077" s="5">
        <f t="shared" si="177"/>
        <v>3443.0610381815081</v>
      </c>
      <c r="Z1077" s="4">
        <v>1074</v>
      </c>
      <c r="AA1077" s="5">
        <f t="shared" si="183"/>
        <v>1913.4080463483206</v>
      </c>
      <c r="AB1077" s="5">
        <f t="shared" si="178"/>
        <v>0.9108912992407735</v>
      </c>
      <c r="AC1077" s="5">
        <f t="shared" si="179"/>
        <v>0.31453282953671025</v>
      </c>
      <c r="AD1077" s="5">
        <f t="shared" si="180"/>
        <v>0.59635846970406325</v>
      </c>
      <c r="AE1077" s="5">
        <f t="shared" si="181"/>
        <v>1912.8116878786166</v>
      </c>
    </row>
    <row r="1078" spans="12:31" x14ac:dyDescent="0.25">
      <c r="L1078" s="4">
        <v>1075</v>
      </c>
      <c r="M1078" s="5">
        <f t="shared" si="182"/>
        <v>3443.0610381815081</v>
      </c>
      <c r="N1078" s="5">
        <f t="shared" si="174"/>
        <v>1.6396043386333925</v>
      </c>
      <c r="O1078" s="5">
        <f t="shared" si="175"/>
        <v>0.56598263641339863</v>
      </c>
      <c r="P1078" s="5">
        <f t="shared" si="176"/>
        <v>1.0736217022199939</v>
      </c>
      <c r="Q1078" s="5">
        <f t="shared" si="177"/>
        <v>3441.9874164792882</v>
      </c>
      <c r="Z1078" s="4">
        <v>1075</v>
      </c>
      <c r="AA1078" s="5">
        <f t="shared" si="183"/>
        <v>1912.8116878786166</v>
      </c>
      <c r="AB1078" s="5">
        <f t="shared" si="178"/>
        <v>0.9108912992407735</v>
      </c>
      <c r="AC1078" s="5">
        <f t="shared" si="179"/>
        <v>0.31443479800744384</v>
      </c>
      <c r="AD1078" s="5">
        <f t="shared" si="180"/>
        <v>0.59645650123332961</v>
      </c>
      <c r="AE1078" s="5">
        <f t="shared" si="181"/>
        <v>1912.2152313773831</v>
      </c>
    </row>
    <row r="1079" spans="12:31" x14ac:dyDescent="0.25">
      <c r="L1079" s="4">
        <v>1076</v>
      </c>
      <c r="M1079" s="5">
        <f t="shared" si="182"/>
        <v>3441.9874164792882</v>
      </c>
      <c r="N1079" s="5">
        <f t="shared" si="174"/>
        <v>1.6396043386333925</v>
      </c>
      <c r="O1079" s="5">
        <f t="shared" si="175"/>
        <v>0.56580615065412954</v>
      </c>
      <c r="P1079" s="5">
        <f t="shared" si="176"/>
        <v>1.0737981879792629</v>
      </c>
      <c r="Q1079" s="5">
        <f t="shared" si="177"/>
        <v>3440.9136182913089</v>
      </c>
      <c r="Z1079" s="4">
        <v>1076</v>
      </c>
      <c r="AA1079" s="5">
        <f t="shared" si="183"/>
        <v>1912.2152313773831</v>
      </c>
      <c r="AB1079" s="5">
        <f t="shared" si="178"/>
        <v>0.9108912992407735</v>
      </c>
      <c r="AC1079" s="5">
        <f t="shared" si="179"/>
        <v>0.31433675036340547</v>
      </c>
      <c r="AD1079" s="5">
        <f t="shared" si="180"/>
        <v>0.59655454887736803</v>
      </c>
      <c r="AE1079" s="5">
        <f t="shared" si="181"/>
        <v>1911.6186768285058</v>
      </c>
    </row>
    <row r="1080" spans="12:31" x14ac:dyDescent="0.25">
      <c r="L1080" s="4">
        <v>1077</v>
      </c>
      <c r="M1080" s="5">
        <f t="shared" si="182"/>
        <v>3440.9136182913089</v>
      </c>
      <c r="N1080" s="5">
        <f t="shared" si="174"/>
        <v>1.6396043386333925</v>
      </c>
      <c r="O1080" s="5">
        <f t="shared" si="175"/>
        <v>0.5656296358835029</v>
      </c>
      <c r="P1080" s="5">
        <f t="shared" si="176"/>
        <v>1.0739747027498896</v>
      </c>
      <c r="Q1080" s="5">
        <f t="shared" si="177"/>
        <v>3439.8396435885588</v>
      </c>
      <c r="Z1080" s="4">
        <v>1077</v>
      </c>
      <c r="AA1080" s="5">
        <f t="shared" si="183"/>
        <v>1911.6186768285058</v>
      </c>
      <c r="AB1080" s="5">
        <f t="shared" si="178"/>
        <v>0.9108912992407735</v>
      </c>
      <c r="AC1080" s="5">
        <f t="shared" si="179"/>
        <v>0.31423868660194615</v>
      </c>
      <c r="AD1080" s="5">
        <f t="shared" si="180"/>
        <v>0.59665261263882741</v>
      </c>
      <c r="AE1080" s="5">
        <f t="shared" si="181"/>
        <v>1911.0220242158671</v>
      </c>
    </row>
    <row r="1081" spans="12:31" x14ac:dyDescent="0.25">
      <c r="L1081" s="4">
        <v>1078</v>
      </c>
      <c r="M1081" s="5">
        <f t="shared" si="182"/>
        <v>3439.8396435885588</v>
      </c>
      <c r="N1081" s="5">
        <f t="shared" si="174"/>
        <v>1.6396043386333925</v>
      </c>
      <c r="O1081" s="5">
        <f t="shared" si="175"/>
        <v>0.56545309209674943</v>
      </c>
      <c r="P1081" s="5">
        <f t="shared" si="176"/>
        <v>1.0741512465366432</v>
      </c>
      <c r="Q1081" s="5">
        <f t="shared" si="177"/>
        <v>3438.7654923420223</v>
      </c>
      <c r="Z1081" s="4">
        <v>1078</v>
      </c>
      <c r="AA1081" s="5">
        <f t="shared" si="183"/>
        <v>1911.0220242158671</v>
      </c>
      <c r="AB1081" s="5">
        <f t="shared" si="178"/>
        <v>0.9108912992407735</v>
      </c>
      <c r="AC1081" s="5">
        <f t="shared" si="179"/>
        <v>0.31414060672041649</v>
      </c>
      <c r="AD1081" s="5">
        <f t="shared" si="180"/>
        <v>0.59675069252035695</v>
      </c>
      <c r="AE1081" s="5">
        <f t="shared" si="181"/>
        <v>1910.4252735233467</v>
      </c>
    </row>
    <row r="1082" spans="12:31" x14ac:dyDescent="0.25">
      <c r="L1082" s="4">
        <v>1079</v>
      </c>
      <c r="M1082" s="5">
        <f t="shared" si="182"/>
        <v>3438.7654923420223</v>
      </c>
      <c r="N1082" s="5">
        <f t="shared" si="174"/>
        <v>1.6396043386333925</v>
      </c>
      <c r="O1082" s="5">
        <f t="shared" si="175"/>
        <v>0.56527651928909961</v>
      </c>
      <c r="P1082" s="5">
        <f t="shared" si="176"/>
        <v>1.0743278193442929</v>
      </c>
      <c r="Q1082" s="5">
        <f t="shared" si="177"/>
        <v>3437.6911645226778</v>
      </c>
      <c r="Z1082" s="4">
        <v>1079</v>
      </c>
      <c r="AA1082" s="5">
        <f t="shared" si="183"/>
        <v>1910.4252735233467</v>
      </c>
      <c r="AB1082" s="5">
        <f t="shared" si="178"/>
        <v>0.9108912992407735</v>
      </c>
      <c r="AC1082" s="5">
        <f t="shared" si="179"/>
        <v>0.31404251071616657</v>
      </c>
      <c r="AD1082" s="5">
        <f t="shared" si="180"/>
        <v>0.59684878852460699</v>
      </c>
      <c r="AE1082" s="5">
        <f t="shared" si="181"/>
        <v>1909.8284247348222</v>
      </c>
    </row>
    <row r="1083" spans="12:31" x14ac:dyDescent="0.25">
      <c r="L1083" s="4">
        <v>1080</v>
      </c>
      <c r="M1083" s="5">
        <f t="shared" si="182"/>
        <v>3437.6911645226778</v>
      </c>
      <c r="N1083" s="5">
        <f t="shared" si="174"/>
        <v>1.6396043386333925</v>
      </c>
      <c r="O1083" s="5">
        <f t="shared" si="175"/>
        <v>0.5650999174557827</v>
      </c>
      <c r="P1083" s="5">
        <f t="shared" si="176"/>
        <v>1.0745044211776098</v>
      </c>
      <c r="Q1083" s="5">
        <f t="shared" si="177"/>
        <v>3436.6166601015002</v>
      </c>
      <c r="Z1083" s="4">
        <v>1080</v>
      </c>
      <c r="AA1083" s="5">
        <f t="shared" si="183"/>
        <v>1909.8284247348222</v>
      </c>
      <c r="AB1083" s="5">
        <f t="shared" si="178"/>
        <v>0.9108912992407735</v>
      </c>
      <c r="AC1083" s="5">
        <f t="shared" si="179"/>
        <v>0.3139443985865461</v>
      </c>
      <c r="AD1083" s="5">
        <f t="shared" si="180"/>
        <v>0.5969469006542274</v>
      </c>
      <c r="AE1083" s="5">
        <f t="shared" si="181"/>
        <v>1909.2314778341679</v>
      </c>
    </row>
    <row r="1084" spans="12:31" x14ac:dyDescent="0.25">
      <c r="L1084" s="4">
        <v>1081</v>
      </c>
      <c r="M1084" s="5">
        <f t="shared" si="182"/>
        <v>3436.6166601015002</v>
      </c>
      <c r="N1084" s="5">
        <f t="shared" si="174"/>
        <v>1.6396043386333925</v>
      </c>
      <c r="O1084" s="5">
        <f t="shared" si="175"/>
        <v>0.5649232865920274</v>
      </c>
      <c r="P1084" s="5">
        <f t="shared" si="176"/>
        <v>1.074681052041365</v>
      </c>
      <c r="Q1084" s="5">
        <f t="shared" si="177"/>
        <v>3435.5419790494589</v>
      </c>
      <c r="Z1084" s="4">
        <v>1081</v>
      </c>
      <c r="AA1084" s="5">
        <f t="shared" si="183"/>
        <v>1909.2314778341679</v>
      </c>
      <c r="AB1084" s="5">
        <f t="shared" si="178"/>
        <v>0.9108912992407735</v>
      </c>
      <c r="AC1084" s="5">
        <f t="shared" si="179"/>
        <v>0.31384627032890433</v>
      </c>
      <c r="AD1084" s="5">
        <f t="shared" si="180"/>
        <v>0.59704502891186917</v>
      </c>
      <c r="AE1084" s="5">
        <f t="shared" si="181"/>
        <v>1908.634432805256</v>
      </c>
    </row>
    <row r="1085" spans="12:31" x14ac:dyDescent="0.25">
      <c r="L1085" s="4">
        <v>1082</v>
      </c>
      <c r="M1085" s="5">
        <f t="shared" si="182"/>
        <v>3435.5419790494589</v>
      </c>
      <c r="N1085" s="5">
        <f t="shared" si="174"/>
        <v>1.6396043386333925</v>
      </c>
      <c r="O1085" s="5">
        <f t="shared" si="175"/>
        <v>0.56474662669306175</v>
      </c>
      <c r="P1085" s="5">
        <f t="shared" si="176"/>
        <v>1.0748577119403309</v>
      </c>
      <c r="Q1085" s="5">
        <f t="shared" si="177"/>
        <v>3434.4671213375186</v>
      </c>
      <c r="Z1085" s="4">
        <v>1082</v>
      </c>
      <c r="AA1085" s="5">
        <f t="shared" si="183"/>
        <v>1908.634432805256</v>
      </c>
      <c r="AB1085" s="5">
        <f t="shared" si="178"/>
        <v>0.9108912992407735</v>
      </c>
      <c r="AC1085" s="5">
        <f t="shared" si="179"/>
        <v>0.31374812594059004</v>
      </c>
      <c r="AD1085" s="5">
        <f t="shared" si="180"/>
        <v>0.59714317330018352</v>
      </c>
      <c r="AE1085" s="5">
        <f t="shared" si="181"/>
        <v>1908.0372896319559</v>
      </c>
    </row>
    <row r="1086" spans="12:31" x14ac:dyDescent="0.25">
      <c r="L1086" s="4">
        <v>1083</v>
      </c>
      <c r="M1086" s="5">
        <f t="shared" si="182"/>
        <v>3434.4671213375186</v>
      </c>
      <c r="N1086" s="5">
        <f t="shared" si="174"/>
        <v>1.6396043386333925</v>
      </c>
      <c r="O1086" s="5">
        <f t="shared" si="175"/>
        <v>0.56456993775411268</v>
      </c>
      <c r="P1086" s="5">
        <f t="shared" si="176"/>
        <v>1.0750344008792798</v>
      </c>
      <c r="Q1086" s="5">
        <f t="shared" si="177"/>
        <v>3433.3920869366393</v>
      </c>
      <c r="Z1086" s="4">
        <v>1083</v>
      </c>
      <c r="AA1086" s="5">
        <f t="shared" si="183"/>
        <v>1908.0372896319559</v>
      </c>
      <c r="AB1086" s="5">
        <f t="shared" si="178"/>
        <v>0.9108912992407735</v>
      </c>
      <c r="AC1086" s="5">
        <f t="shared" si="179"/>
        <v>0.31364996541895168</v>
      </c>
      <c r="AD1086" s="5">
        <f t="shared" si="180"/>
        <v>0.59724133382182187</v>
      </c>
      <c r="AE1086" s="5">
        <f t="shared" si="181"/>
        <v>1907.4400482981341</v>
      </c>
    </row>
    <row r="1087" spans="12:31" x14ac:dyDescent="0.25">
      <c r="L1087" s="4">
        <v>1084</v>
      </c>
      <c r="M1087" s="5">
        <f t="shared" si="182"/>
        <v>3433.3920869366393</v>
      </c>
      <c r="N1087" s="5">
        <f t="shared" si="174"/>
        <v>1.6396043386333925</v>
      </c>
      <c r="O1087" s="5">
        <f t="shared" si="175"/>
        <v>0.56439321977040646</v>
      </c>
      <c r="P1087" s="5">
        <f t="shared" si="176"/>
        <v>1.075211118862986</v>
      </c>
      <c r="Q1087" s="5">
        <f t="shared" si="177"/>
        <v>3432.3168758177762</v>
      </c>
      <c r="Z1087" s="4">
        <v>1084</v>
      </c>
      <c r="AA1087" s="5">
        <f t="shared" si="183"/>
        <v>1907.4400482981341</v>
      </c>
      <c r="AB1087" s="5">
        <f t="shared" si="178"/>
        <v>0.9108912992407735</v>
      </c>
      <c r="AC1087" s="5">
        <f t="shared" si="179"/>
        <v>0.3135517887613371</v>
      </c>
      <c r="AD1087" s="5">
        <f t="shared" si="180"/>
        <v>0.59733951047943634</v>
      </c>
      <c r="AE1087" s="5">
        <f t="shared" si="181"/>
        <v>1906.8427087876546</v>
      </c>
    </row>
    <row r="1088" spans="12:31" x14ac:dyDescent="0.25">
      <c r="L1088" s="4">
        <v>1085</v>
      </c>
      <c r="M1088" s="5">
        <f t="shared" si="182"/>
        <v>3432.3168758177762</v>
      </c>
      <c r="N1088" s="5">
        <f t="shared" si="174"/>
        <v>1.6396043386333925</v>
      </c>
      <c r="O1088" s="5">
        <f t="shared" si="175"/>
        <v>0.56421647273716868</v>
      </c>
      <c r="P1088" s="5">
        <f t="shared" si="176"/>
        <v>1.0753878658962237</v>
      </c>
      <c r="Q1088" s="5">
        <f t="shared" si="177"/>
        <v>3431.2414879518801</v>
      </c>
      <c r="Z1088" s="4">
        <v>1085</v>
      </c>
      <c r="AA1088" s="5">
        <f t="shared" si="183"/>
        <v>1906.8427087876546</v>
      </c>
      <c r="AB1088" s="5">
        <f t="shared" si="178"/>
        <v>0.9108912992407735</v>
      </c>
      <c r="AC1088" s="5">
        <f t="shared" si="179"/>
        <v>0.31345359596509392</v>
      </c>
      <c r="AD1088" s="5">
        <f t="shared" si="180"/>
        <v>0.59743770327567958</v>
      </c>
      <c r="AE1088" s="5">
        <f t="shared" si="181"/>
        <v>1906.2452710843788</v>
      </c>
    </row>
    <row r="1089" spans="12:31" x14ac:dyDescent="0.25">
      <c r="L1089" s="4">
        <v>1086</v>
      </c>
      <c r="M1089" s="5">
        <f t="shared" si="182"/>
        <v>3431.2414879518801</v>
      </c>
      <c r="N1089" s="5">
        <f t="shared" si="174"/>
        <v>1.6396043386333925</v>
      </c>
      <c r="O1089" s="5">
        <f t="shared" si="175"/>
        <v>0.56403969664962417</v>
      </c>
      <c r="P1089" s="5">
        <f t="shared" si="176"/>
        <v>1.0755646419837683</v>
      </c>
      <c r="Q1089" s="5">
        <f t="shared" si="177"/>
        <v>3430.1659233098962</v>
      </c>
      <c r="Z1089" s="4">
        <v>1086</v>
      </c>
      <c r="AA1089" s="5">
        <f t="shared" si="183"/>
        <v>1906.2452710843788</v>
      </c>
      <c r="AB1089" s="5">
        <f t="shared" si="178"/>
        <v>0.9108912992407735</v>
      </c>
      <c r="AC1089" s="5">
        <f t="shared" si="179"/>
        <v>0.31335538702756915</v>
      </c>
      <c r="AD1089" s="5">
        <f t="shared" si="180"/>
        <v>0.59753591221320435</v>
      </c>
      <c r="AE1089" s="5">
        <f t="shared" si="181"/>
        <v>1905.6477351721655</v>
      </c>
    </row>
    <row r="1090" spans="12:31" x14ac:dyDescent="0.25">
      <c r="L1090" s="4">
        <v>1087</v>
      </c>
      <c r="M1090" s="5">
        <f t="shared" si="182"/>
        <v>3430.1659233098962</v>
      </c>
      <c r="N1090" s="5">
        <f t="shared" si="174"/>
        <v>1.6396043386333925</v>
      </c>
      <c r="O1090" s="5">
        <f t="shared" si="175"/>
        <v>0.56386289150299662</v>
      </c>
      <c r="P1090" s="5">
        <f t="shared" si="176"/>
        <v>1.0757414471303959</v>
      </c>
      <c r="Q1090" s="5">
        <f t="shared" si="177"/>
        <v>3429.0901818627658</v>
      </c>
      <c r="Z1090" s="4">
        <v>1087</v>
      </c>
      <c r="AA1090" s="5">
        <f t="shared" si="183"/>
        <v>1905.6477351721655</v>
      </c>
      <c r="AB1090" s="5">
        <f t="shared" si="178"/>
        <v>0.9108912992407735</v>
      </c>
      <c r="AC1090" s="5">
        <f t="shared" si="179"/>
        <v>0.31325716194610942</v>
      </c>
      <c r="AD1090" s="5">
        <f t="shared" si="180"/>
        <v>0.59763413729466408</v>
      </c>
      <c r="AE1090" s="5">
        <f t="shared" si="181"/>
        <v>1905.050101034871</v>
      </c>
    </row>
    <row r="1091" spans="12:31" x14ac:dyDescent="0.25">
      <c r="L1091" s="4">
        <v>1088</v>
      </c>
      <c r="M1091" s="5">
        <f t="shared" si="182"/>
        <v>3429.0901818627658</v>
      </c>
      <c r="N1091" s="5">
        <f t="shared" si="174"/>
        <v>1.6396043386333925</v>
      </c>
      <c r="O1091" s="5">
        <f t="shared" si="175"/>
        <v>0.56368605729250942</v>
      </c>
      <c r="P1091" s="5">
        <f t="shared" si="176"/>
        <v>1.0759182813408832</v>
      </c>
      <c r="Q1091" s="5">
        <f t="shared" si="177"/>
        <v>3428.014263581425</v>
      </c>
      <c r="Z1091" s="4">
        <v>1088</v>
      </c>
      <c r="AA1091" s="5">
        <f t="shared" si="183"/>
        <v>1905.050101034871</v>
      </c>
      <c r="AB1091" s="5">
        <f t="shared" si="178"/>
        <v>0.9108912992407735</v>
      </c>
      <c r="AC1091" s="5">
        <f t="shared" si="179"/>
        <v>0.31315892071806101</v>
      </c>
      <c r="AD1091" s="5">
        <f t="shared" si="180"/>
        <v>0.59773237852271244</v>
      </c>
      <c r="AE1091" s="5">
        <f t="shared" si="181"/>
        <v>1904.4523686563482</v>
      </c>
    </row>
    <row r="1092" spans="12:31" x14ac:dyDescent="0.25">
      <c r="L1092" s="4">
        <v>1089</v>
      </c>
      <c r="M1092" s="5">
        <f t="shared" si="182"/>
        <v>3428.014263581425</v>
      </c>
      <c r="N1092" s="5">
        <f t="shared" si="174"/>
        <v>1.6396043386333925</v>
      </c>
      <c r="O1092" s="5">
        <f t="shared" si="175"/>
        <v>0.56350919401338495</v>
      </c>
      <c r="P1092" s="5">
        <f t="shared" si="176"/>
        <v>1.0760951446200075</v>
      </c>
      <c r="Q1092" s="5">
        <f t="shared" si="177"/>
        <v>3426.938168436805</v>
      </c>
      <c r="Z1092" s="4">
        <v>1089</v>
      </c>
      <c r="AA1092" s="5">
        <f t="shared" si="183"/>
        <v>1904.4523686563482</v>
      </c>
      <c r="AB1092" s="5">
        <f t="shared" si="178"/>
        <v>0.9108912992407735</v>
      </c>
      <c r="AC1092" s="5">
        <f t="shared" si="179"/>
        <v>0.3130606633407696</v>
      </c>
      <c r="AD1092" s="5">
        <f t="shared" si="180"/>
        <v>0.59783063590000385</v>
      </c>
      <c r="AE1092" s="5">
        <f t="shared" si="181"/>
        <v>1903.8545380204482</v>
      </c>
    </row>
    <row r="1093" spans="12:31" x14ac:dyDescent="0.25">
      <c r="L1093" s="4">
        <v>1090</v>
      </c>
      <c r="M1093" s="5">
        <f t="shared" si="182"/>
        <v>3426.938168436805</v>
      </c>
      <c r="N1093" s="5">
        <f t="shared" ref="N1093:N1098" si="184">$C$28</f>
        <v>1.6396043386333925</v>
      </c>
      <c r="O1093" s="5">
        <f t="shared" ref="O1093:O1098" si="185">$C$15*M1093</f>
        <v>0.56333230166084469</v>
      </c>
      <c r="P1093" s="5">
        <f t="shared" ref="P1093:P1098" si="186">N1093-O1093</f>
        <v>1.0762720369725478</v>
      </c>
      <c r="Q1093" s="5">
        <f t="shared" ref="Q1093:Q1098" si="187">M1093-P1093</f>
        <v>3425.8618963998324</v>
      </c>
      <c r="Z1093" s="4">
        <v>1090</v>
      </c>
      <c r="AA1093" s="5">
        <f t="shared" si="183"/>
        <v>1903.8545380204482</v>
      </c>
      <c r="AB1093" s="5">
        <f t="shared" ref="AB1093:AB1098" si="188">$C$40</f>
        <v>0.9108912992407735</v>
      </c>
      <c r="AC1093" s="5">
        <f t="shared" ref="AC1093:AC1098" si="189">$C$15*AA1093</f>
        <v>0.31296238981158053</v>
      </c>
      <c r="AD1093" s="5">
        <f t="shared" ref="AD1093:AD1098" si="190">AB1093-AC1093</f>
        <v>0.59792890942919297</v>
      </c>
      <c r="AE1093" s="5">
        <f t="shared" ref="AE1093:AE1098" si="191">AA1093-AD1093</f>
        <v>1903.2566091110191</v>
      </c>
    </row>
    <row r="1094" spans="12:31" x14ac:dyDescent="0.25">
      <c r="L1094" s="4">
        <v>1091</v>
      </c>
      <c r="M1094" s="5">
        <f t="shared" si="182"/>
        <v>3425.8618963998324</v>
      </c>
      <c r="N1094" s="5">
        <f t="shared" si="184"/>
        <v>1.6396043386333925</v>
      </c>
      <c r="O1094" s="5">
        <f t="shared" si="185"/>
        <v>0.56315538023010947</v>
      </c>
      <c r="P1094" s="5">
        <f t="shared" si="186"/>
        <v>1.076448958403283</v>
      </c>
      <c r="Q1094" s="5">
        <f t="shared" si="187"/>
        <v>3424.7854474414289</v>
      </c>
      <c r="Z1094" s="4">
        <v>1091</v>
      </c>
      <c r="AA1094" s="5">
        <f t="shared" si="183"/>
        <v>1903.2566091110191</v>
      </c>
      <c r="AB1094" s="5">
        <f t="shared" si="188"/>
        <v>0.9108912992407735</v>
      </c>
      <c r="AC1094" s="5">
        <f t="shared" si="189"/>
        <v>0.31286410012783877</v>
      </c>
      <c r="AD1094" s="5">
        <f t="shared" si="190"/>
        <v>0.59802719911293467</v>
      </c>
      <c r="AE1094" s="5">
        <f t="shared" si="191"/>
        <v>1902.6585819119061</v>
      </c>
    </row>
    <row r="1095" spans="12:31" x14ac:dyDescent="0.25">
      <c r="L1095" s="4">
        <v>1092</v>
      </c>
      <c r="M1095" s="5">
        <f t="shared" si="182"/>
        <v>3424.7854474414289</v>
      </c>
      <c r="N1095" s="5">
        <f t="shared" si="184"/>
        <v>1.6396043386333925</v>
      </c>
      <c r="O1095" s="5">
        <f t="shared" si="185"/>
        <v>0.56297842971639933</v>
      </c>
      <c r="P1095" s="5">
        <f t="shared" si="186"/>
        <v>1.0766259089169932</v>
      </c>
      <c r="Q1095" s="5">
        <f t="shared" si="187"/>
        <v>3423.708821532512</v>
      </c>
      <c r="Z1095" s="4">
        <v>1092</v>
      </c>
      <c r="AA1095" s="5">
        <f t="shared" si="183"/>
        <v>1902.6585819119061</v>
      </c>
      <c r="AB1095" s="5">
        <f t="shared" si="188"/>
        <v>0.9108912992407735</v>
      </c>
      <c r="AC1095" s="5">
        <f t="shared" si="189"/>
        <v>0.31276579428688867</v>
      </c>
      <c r="AD1095" s="5">
        <f t="shared" si="190"/>
        <v>0.59812550495388483</v>
      </c>
      <c r="AE1095" s="5">
        <f t="shared" si="191"/>
        <v>1902.0604564069522</v>
      </c>
    </row>
    <row r="1096" spans="12:31" x14ac:dyDescent="0.25">
      <c r="L1096" s="4">
        <v>1093</v>
      </c>
      <c r="M1096" s="5">
        <f t="shared" si="182"/>
        <v>3423.708821532512</v>
      </c>
      <c r="N1096" s="5">
        <f t="shared" si="184"/>
        <v>1.6396043386333925</v>
      </c>
      <c r="O1096" s="5">
        <f t="shared" si="185"/>
        <v>0.56280145011493354</v>
      </c>
      <c r="P1096" s="5">
        <f t="shared" si="186"/>
        <v>1.0768028885184591</v>
      </c>
      <c r="Q1096" s="5">
        <f t="shared" si="187"/>
        <v>3422.6320186439934</v>
      </c>
      <c r="Z1096" s="4">
        <v>1093</v>
      </c>
      <c r="AA1096" s="5">
        <f t="shared" si="183"/>
        <v>1902.0604564069522</v>
      </c>
      <c r="AB1096" s="5">
        <f t="shared" si="188"/>
        <v>0.9108912992407735</v>
      </c>
      <c r="AC1096" s="5">
        <f t="shared" si="189"/>
        <v>0.31266747228607433</v>
      </c>
      <c r="AD1096" s="5">
        <f t="shared" si="190"/>
        <v>0.59822382695469911</v>
      </c>
      <c r="AE1096" s="5">
        <f t="shared" si="191"/>
        <v>1901.4622325799976</v>
      </c>
    </row>
    <row r="1097" spans="12:31" x14ac:dyDescent="0.25">
      <c r="L1097" s="4">
        <v>1094</v>
      </c>
      <c r="M1097" s="5">
        <f t="shared" si="182"/>
        <v>3422.6320186439934</v>
      </c>
      <c r="N1097" s="5">
        <f t="shared" si="184"/>
        <v>1.6396043386333925</v>
      </c>
      <c r="O1097" s="5">
        <f t="shared" si="185"/>
        <v>0.56262444142093049</v>
      </c>
      <c r="P1097" s="5">
        <f t="shared" si="186"/>
        <v>1.076979897212462</v>
      </c>
      <c r="Q1097" s="5">
        <f t="shared" si="187"/>
        <v>3421.5550387467811</v>
      </c>
      <c r="Z1097" s="4">
        <v>1094</v>
      </c>
      <c r="AA1097" s="5">
        <f t="shared" si="183"/>
        <v>1901.4622325799976</v>
      </c>
      <c r="AB1097" s="5">
        <f t="shared" si="188"/>
        <v>0.9108912992407735</v>
      </c>
      <c r="AC1097" s="5">
        <f t="shared" si="189"/>
        <v>0.31256913412273934</v>
      </c>
      <c r="AD1097" s="5">
        <f t="shared" si="190"/>
        <v>0.59832216511803415</v>
      </c>
      <c r="AE1097" s="5">
        <f t="shared" si="191"/>
        <v>1900.8639104148795</v>
      </c>
    </row>
    <row r="1098" spans="12:31" x14ac:dyDescent="0.25">
      <c r="L1098" s="4">
        <v>1095</v>
      </c>
      <c r="M1098" s="5">
        <f t="shared" si="182"/>
        <v>3421.5550387467811</v>
      </c>
      <c r="N1098" s="5">
        <f t="shared" si="184"/>
        <v>1.6396043386333925</v>
      </c>
      <c r="O1098" s="5">
        <f t="shared" si="185"/>
        <v>0.56244740362960788</v>
      </c>
      <c r="P1098" s="5">
        <f t="shared" si="186"/>
        <v>1.0771569350037846</v>
      </c>
      <c r="Q1098" s="5">
        <f t="shared" si="187"/>
        <v>3420.4778818117775</v>
      </c>
      <c r="Z1098" s="4">
        <v>1095</v>
      </c>
      <c r="AA1098" s="5">
        <f t="shared" si="183"/>
        <v>1900.8639104148795</v>
      </c>
      <c r="AB1098" s="5">
        <f t="shared" si="188"/>
        <v>0.9108912992407735</v>
      </c>
      <c r="AC1098" s="5">
        <f t="shared" si="189"/>
        <v>0.31247077979422677</v>
      </c>
      <c r="AD1098" s="5">
        <f t="shared" si="190"/>
        <v>0.59842051944654673</v>
      </c>
      <c r="AE1098" s="5">
        <f t="shared" si="191"/>
        <v>1900.2654898954329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DC65-073D-426F-B700-4522F8A78D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B3C8-F4C7-4EB7-800C-BA90E4B9AFE4}">
  <dimension ref="B2:H40"/>
  <sheetViews>
    <sheetView workbookViewId="0">
      <selection activeCell="I2" sqref="I2"/>
    </sheetView>
  </sheetViews>
  <sheetFormatPr defaultRowHeight="15" x14ac:dyDescent="0.25"/>
  <cols>
    <col min="2" max="2" width="31" bestFit="1" customWidth="1"/>
    <col min="3" max="3" width="15.42578125" customWidth="1"/>
    <col min="6" max="7" width="40" customWidth="1"/>
    <col min="8" max="8" width="14.5703125" bestFit="1" customWidth="1"/>
  </cols>
  <sheetData>
    <row r="2" spans="2:8" x14ac:dyDescent="0.25">
      <c r="B2" s="10" t="s">
        <v>46</v>
      </c>
      <c r="E2" s="26" t="s">
        <v>102</v>
      </c>
      <c r="F2" s="26"/>
      <c r="G2" s="26"/>
      <c r="H2" s="26"/>
    </row>
    <row r="3" spans="2:8" x14ac:dyDescent="0.25">
      <c r="B3" s="17" t="s">
        <v>47</v>
      </c>
      <c r="E3" s="27" t="s">
        <v>26</v>
      </c>
      <c r="F3" s="27" t="s">
        <v>160</v>
      </c>
      <c r="G3" s="27" t="s">
        <v>161</v>
      </c>
      <c r="H3" s="27" t="s">
        <v>104</v>
      </c>
    </row>
    <row r="4" spans="2:8" x14ac:dyDescent="0.25">
      <c r="B4" s="15" t="s">
        <v>48</v>
      </c>
      <c r="E4" s="4">
        <v>1</v>
      </c>
      <c r="F4" s="24">
        <f>C9</f>
        <v>0.995</v>
      </c>
      <c r="G4" s="24">
        <f>1-F4</f>
        <v>5.0000000000000044E-3</v>
      </c>
      <c r="H4" s="6">
        <f>500000</f>
        <v>500000</v>
      </c>
    </row>
    <row r="5" spans="2:8" x14ac:dyDescent="0.25">
      <c r="B5" s="21"/>
      <c r="E5" s="4">
        <v>2</v>
      </c>
      <c r="F5" s="25">
        <f>F4*(C9)</f>
        <v>0.99002500000000004</v>
      </c>
      <c r="G5" s="24">
        <f t="shared" ref="G5:G39" si="0">1-F5</f>
        <v>9.9749999999999561E-3</v>
      </c>
      <c r="H5" s="6">
        <f t="shared" ref="H5:H39" si="1">500000</f>
        <v>500000</v>
      </c>
    </row>
    <row r="6" spans="2:8" x14ac:dyDescent="0.25">
      <c r="B6" s="10" t="s">
        <v>82</v>
      </c>
      <c r="C6" s="10"/>
      <c r="E6" s="4">
        <v>3</v>
      </c>
      <c r="F6" s="25">
        <f t="shared" ref="F6:F39" si="2">F5*(1-$C$10)</f>
        <v>0.98507487500000002</v>
      </c>
      <c r="G6" s="24">
        <f t="shared" si="0"/>
        <v>1.4925124999999984E-2</v>
      </c>
      <c r="H6" s="6">
        <f t="shared" si="1"/>
        <v>500000</v>
      </c>
    </row>
    <row r="7" spans="2:8" x14ac:dyDescent="0.25">
      <c r="B7" s="17" t="s">
        <v>99</v>
      </c>
      <c r="C7" s="6">
        <v>500</v>
      </c>
      <c r="E7" s="4">
        <v>4</v>
      </c>
      <c r="F7" s="25">
        <f t="shared" si="2"/>
        <v>0.98014950062500006</v>
      </c>
      <c r="G7" s="24">
        <f t="shared" si="0"/>
        <v>1.9850499374999941E-2</v>
      </c>
      <c r="H7" s="6">
        <f t="shared" si="1"/>
        <v>500000</v>
      </c>
    </row>
    <row r="8" spans="2:8" x14ac:dyDescent="0.25">
      <c r="B8" s="17" t="s">
        <v>101</v>
      </c>
      <c r="C8" s="6">
        <v>500000</v>
      </c>
      <c r="E8" s="4">
        <v>5</v>
      </c>
      <c r="F8" s="25">
        <f t="shared" si="2"/>
        <v>0.97524875312187509</v>
      </c>
      <c r="G8" s="24">
        <f t="shared" si="0"/>
        <v>2.4751246878124911E-2</v>
      </c>
      <c r="H8" s="6">
        <f t="shared" si="1"/>
        <v>500000</v>
      </c>
    </row>
    <row r="9" spans="2:8" x14ac:dyDescent="0.25">
      <c r="B9" s="17" t="s">
        <v>100</v>
      </c>
      <c r="C9" s="14">
        <v>0.995</v>
      </c>
      <c r="E9" s="4">
        <v>6</v>
      </c>
      <c r="F9" s="25">
        <f t="shared" si="2"/>
        <v>0.97037250935626573</v>
      </c>
      <c r="G9" s="24">
        <f t="shared" si="0"/>
        <v>2.9627490643734267E-2</v>
      </c>
      <c r="H9" s="6">
        <f t="shared" si="1"/>
        <v>500000</v>
      </c>
    </row>
    <row r="10" spans="2:8" x14ac:dyDescent="0.25">
      <c r="B10" s="17" t="s">
        <v>103</v>
      </c>
      <c r="C10" s="14">
        <f>1-C9</f>
        <v>5.0000000000000044E-3</v>
      </c>
      <c r="E10" s="4">
        <v>7</v>
      </c>
      <c r="F10" s="25">
        <f t="shared" si="2"/>
        <v>0.96552064680948435</v>
      </c>
      <c r="G10" s="24">
        <f t="shared" si="0"/>
        <v>3.4479353190515649E-2</v>
      </c>
      <c r="H10" s="6">
        <f t="shared" si="1"/>
        <v>500000</v>
      </c>
    </row>
    <row r="11" spans="2:8" x14ac:dyDescent="0.25">
      <c r="E11" s="4">
        <v>8</v>
      </c>
      <c r="F11" s="25">
        <f t="shared" si="2"/>
        <v>0.96069304357543694</v>
      </c>
      <c r="G11" s="24">
        <f t="shared" si="0"/>
        <v>3.9306956424563055E-2</v>
      </c>
      <c r="H11" s="6">
        <f t="shared" si="1"/>
        <v>500000</v>
      </c>
    </row>
    <row r="12" spans="2:8" x14ac:dyDescent="0.25">
      <c r="B12" s="28" t="s">
        <v>105</v>
      </c>
      <c r="C12" s="28"/>
      <c r="E12" s="4">
        <v>9</v>
      </c>
      <c r="F12" s="25">
        <f t="shared" si="2"/>
        <v>0.95588957835755972</v>
      </c>
      <c r="G12" s="24">
        <f t="shared" si="0"/>
        <v>4.4110421642440278E-2</v>
      </c>
      <c r="H12" s="6">
        <f t="shared" si="1"/>
        <v>500000</v>
      </c>
    </row>
    <row r="13" spans="2:8" x14ac:dyDescent="0.25">
      <c r="B13" s="18" t="s">
        <v>106</v>
      </c>
      <c r="C13" s="6">
        <f>SUMPRODUCT(G4:G39,H4:H39)</f>
        <v>1571870.1482132899</v>
      </c>
      <c r="E13" s="4">
        <v>10</v>
      </c>
      <c r="F13" s="25">
        <f t="shared" si="2"/>
        <v>0.95111013046577186</v>
      </c>
      <c r="G13" s="24">
        <f t="shared" si="0"/>
        <v>4.8889869534228136E-2</v>
      </c>
      <c r="H13" s="6">
        <f t="shared" si="1"/>
        <v>500000</v>
      </c>
    </row>
    <row r="14" spans="2:8" x14ac:dyDescent="0.25">
      <c r="B14" s="18" t="s">
        <v>107</v>
      </c>
      <c r="C14" s="6">
        <f>C7*12*3</f>
        <v>18000</v>
      </c>
      <c r="E14" s="4">
        <v>11</v>
      </c>
      <c r="F14" s="25">
        <f t="shared" si="2"/>
        <v>0.94635457981344295</v>
      </c>
      <c r="G14" s="24">
        <f t="shared" si="0"/>
        <v>5.3645420186557047E-2</v>
      </c>
      <c r="H14" s="6">
        <f t="shared" si="1"/>
        <v>500000</v>
      </c>
    </row>
    <row r="15" spans="2:8" x14ac:dyDescent="0.25">
      <c r="E15" s="4">
        <v>12</v>
      </c>
      <c r="F15" s="25">
        <f t="shared" si="2"/>
        <v>0.94162280691437572</v>
      </c>
      <c r="G15" s="24">
        <f t="shared" si="0"/>
        <v>5.8377193085624279E-2</v>
      </c>
      <c r="H15" s="6">
        <f t="shared" si="1"/>
        <v>500000</v>
      </c>
    </row>
    <row r="16" spans="2:8" x14ac:dyDescent="0.25">
      <c r="E16" s="4">
        <v>13</v>
      </c>
      <c r="F16" s="25">
        <f t="shared" si="2"/>
        <v>0.93691469287980389</v>
      </c>
      <c r="G16" s="24">
        <f t="shared" si="0"/>
        <v>6.308530712019611E-2</v>
      </c>
      <c r="H16" s="6">
        <f t="shared" si="1"/>
        <v>500000</v>
      </c>
    </row>
    <row r="17" spans="5:8" x14ac:dyDescent="0.25">
      <c r="E17" s="4">
        <v>14</v>
      </c>
      <c r="F17" s="25">
        <f t="shared" si="2"/>
        <v>0.9322301194154049</v>
      </c>
      <c r="G17" s="24">
        <f t="shared" si="0"/>
        <v>6.7769880584595099E-2</v>
      </c>
      <c r="H17" s="6">
        <f t="shared" si="1"/>
        <v>500000</v>
      </c>
    </row>
    <row r="18" spans="5:8" x14ac:dyDescent="0.25">
      <c r="E18" s="4">
        <v>15</v>
      </c>
      <c r="F18" s="25">
        <f t="shared" si="2"/>
        <v>0.92756896881832784</v>
      </c>
      <c r="G18" s="24">
        <f t="shared" si="0"/>
        <v>7.2431031181672156E-2</v>
      </c>
      <c r="H18" s="6">
        <f t="shared" si="1"/>
        <v>500000</v>
      </c>
    </row>
    <row r="19" spans="5:8" x14ac:dyDescent="0.25">
      <c r="E19" s="4">
        <v>16</v>
      </c>
      <c r="F19" s="25">
        <f t="shared" si="2"/>
        <v>0.92293112397423616</v>
      </c>
      <c r="G19" s="24">
        <f t="shared" si="0"/>
        <v>7.7068876025763844E-2</v>
      </c>
      <c r="H19" s="6">
        <f t="shared" si="1"/>
        <v>500000</v>
      </c>
    </row>
    <row r="20" spans="5:8" x14ac:dyDescent="0.25">
      <c r="E20" s="4">
        <v>17</v>
      </c>
      <c r="F20" s="25">
        <f t="shared" si="2"/>
        <v>0.91831646835436498</v>
      </c>
      <c r="G20" s="24">
        <f t="shared" si="0"/>
        <v>8.1683531645635021E-2</v>
      </c>
      <c r="H20" s="6">
        <f t="shared" si="1"/>
        <v>500000</v>
      </c>
    </row>
    <row r="21" spans="5:8" x14ac:dyDescent="0.25">
      <c r="E21" s="4">
        <v>18</v>
      </c>
      <c r="F21" s="25">
        <f t="shared" si="2"/>
        <v>0.91372488601259316</v>
      </c>
      <c r="G21" s="24">
        <f t="shared" si="0"/>
        <v>8.6275113987406837E-2</v>
      </c>
      <c r="H21" s="6">
        <f t="shared" si="1"/>
        <v>500000</v>
      </c>
    </row>
    <row r="22" spans="5:8" x14ac:dyDescent="0.25">
      <c r="E22" s="4">
        <v>19</v>
      </c>
      <c r="F22" s="25">
        <f t="shared" si="2"/>
        <v>0.90915626158253016</v>
      </c>
      <c r="G22" s="24">
        <f t="shared" si="0"/>
        <v>9.0843738417469844E-2</v>
      </c>
      <c r="H22" s="6">
        <f t="shared" si="1"/>
        <v>500000</v>
      </c>
    </row>
    <row r="23" spans="5:8" x14ac:dyDescent="0.25">
      <c r="E23" s="4">
        <v>20</v>
      </c>
      <c r="F23" s="25">
        <f t="shared" si="2"/>
        <v>0.90461048027461755</v>
      </c>
      <c r="G23" s="24">
        <f t="shared" si="0"/>
        <v>9.5389519725382454E-2</v>
      </c>
      <c r="H23" s="6">
        <f t="shared" si="1"/>
        <v>500000</v>
      </c>
    </row>
    <row r="24" spans="5:8" x14ac:dyDescent="0.25">
      <c r="E24" s="4">
        <v>21</v>
      </c>
      <c r="F24" s="25">
        <f t="shared" si="2"/>
        <v>0.90008742787324447</v>
      </c>
      <c r="G24" s="24">
        <f t="shared" si="0"/>
        <v>9.9912572126755528E-2</v>
      </c>
      <c r="H24" s="6">
        <f t="shared" si="1"/>
        <v>500000</v>
      </c>
    </row>
    <row r="25" spans="5:8" x14ac:dyDescent="0.25">
      <c r="E25" s="4">
        <v>22</v>
      </c>
      <c r="F25" s="25">
        <f t="shared" si="2"/>
        <v>0.89558699073387826</v>
      </c>
      <c r="G25" s="24">
        <f t="shared" si="0"/>
        <v>0.10441300926612174</v>
      </c>
      <c r="H25" s="6">
        <f t="shared" si="1"/>
        <v>500000</v>
      </c>
    </row>
    <row r="26" spans="5:8" x14ac:dyDescent="0.25">
      <c r="E26" s="4">
        <v>23</v>
      </c>
      <c r="F26" s="25">
        <f t="shared" si="2"/>
        <v>0.89110905578020883</v>
      </c>
      <c r="G26" s="24">
        <f t="shared" si="0"/>
        <v>0.10889094421979117</v>
      </c>
      <c r="H26" s="6">
        <f t="shared" si="1"/>
        <v>500000</v>
      </c>
    </row>
    <row r="27" spans="5:8" x14ac:dyDescent="0.25">
      <c r="E27" s="4">
        <v>24</v>
      </c>
      <c r="F27" s="25">
        <f t="shared" si="2"/>
        <v>0.88665351050130781</v>
      </c>
      <c r="G27" s="24">
        <f t="shared" si="0"/>
        <v>0.11334648949869219</v>
      </c>
      <c r="H27" s="6">
        <f t="shared" si="1"/>
        <v>500000</v>
      </c>
    </row>
    <row r="28" spans="5:8" x14ac:dyDescent="0.25">
      <c r="E28" s="4">
        <v>25</v>
      </c>
      <c r="F28" s="25">
        <f t="shared" si="2"/>
        <v>0.8822202429488013</v>
      </c>
      <c r="G28" s="24">
        <f t="shared" si="0"/>
        <v>0.1177797570511987</v>
      </c>
      <c r="H28" s="6">
        <f t="shared" si="1"/>
        <v>500000</v>
      </c>
    </row>
    <row r="29" spans="5:8" x14ac:dyDescent="0.25">
      <c r="E29" s="4">
        <v>26</v>
      </c>
      <c r="F29" s="25">
        <f t="shared" si="2"/>
        <v>0.87780914173405733</v>
      </c>
      <c r="G29" s="24">
        <f t="shared" si="0"/>
        <v>0.12219085826594267</v>
      </c>
      <c r="H29" s="6">
        <f t="shared" si="1"/>
        <v>500000</v>
      </c>
    </row>
    <row r="30" spans="5:8" x14ac:dyDescent="0.25">
      <c r="E30" s="4">
        <v>27</v>
      </c>
      <c r="F30" s="25">
        <f t="shared" si="2"/>
        <v>0.87342009602538706</v>
      </c>
      <c r="G30" s="24">
        <f t="shared" si="0"/>
        <v>0.12657990397461294</v>
      </c>
      <c r="H30" s="6">
        <f t="shared" si="1"/>
        <v>500000</v>
      </c>
    </row>
    <row r="31" spans="5:8" x14ac:dyDescent="0.25">
      <c r="E31" s="4">
        <v>28</v>
      </c>
      <c r="F31" s="25">
        <f t="shared" si="2"/>
        <v>0.86905299554526017</v>
      </c>
      <c r="G31" s="24">
        <f t="shared" si="0"/>
        <v>0.13094700445473983</v>
      </c>
      <c r="H31" s="6">
        <f t="shared" si="1"/>
        <v>500000</v>
      </c>
    </row>
    <row r="32" spans="5:8" x14ac:dyDescent="0.25">
      <c r="E32" s="4">
        <v>29</v>
      </c>
      <c r="F32" s="25">
        <f t="shared" si="2"/>
        <v>0.86470773056753381</v>
      </c>
      <c r="G32" s="24">
        <f t="shared" si="0"/>
        <v>0.13529226943246619</v>
      </c>
      <c r="H32" s="6">
        <f t="shared" si="1"/>
        <v>500000</v>
      </c>
    </row>
    <row r="33" spans="5:8" x14ac:dyDescent="0.25">
      <c r="E33" s="4">
        <v>30</v>
      </c>
      <c r="F33" s="25">
        <f t="shared" si="2"/>
        <v>0.86038419191469617</v>
      </c>
      <c r="G33" s="24">
        <f t="shared" si="0"/>
        <v>0.13961580808530383</v>
      </c>
      <c r="H33" s="6">
        <f t="shared" si="1"/>
        <v>500000</v>
      </c>
    </row>
    <row r="34" spans="5:8" x14ac:dyDescent="0.25">
      <c r="E34" s="4">
        <v>31</v>
      </c>
      <c r="F34" s="25">
        <f t="shared" si="2"/>
        <v>0.85608227095512268</v>
      </c>
      <c r="G34" s="24">
        <f t="shared" si="0"/>
        <v>0.14391772904487732</v>
      </c>
      <c r="H34" s="6">
        <f t="shared" si="1"/>
        <v>500000</v>
      </c>
    </row>
    <row r="35" spans="5:8" x14ac:dyDescent="0.25">
      <c r="E35" s="4">
        <v>32</v>
      </c>
      <c r="F35" s="25">
        <f t="shared" si="2"/>
        <v>0.85180185960034704</v>
      </c>
      <c r="G35" s="24">
        <f t="shared" si="0"/>
        <v>0.14819814039965296</v>
      </c>
      <c r="H35" s="6">
        <f t="shared" si="1"/>
        <v>500000</v>
      </c>
    </row>
    <row r="36" spans="5:8" x14ac:dyDescent="0.25">
      <c r="E36" s="4">
        <v>33</v>
      </c>
      <c r="F36" s="25">
        <f t="shared" si="2"/>
        <v>0.84754285030234533</v>
      </c>
      <c r="G36" s="24">
        <f t="shared" si="0"/>
        <v>0.15245714969765467</v>
      </c>
      <c r="H36" s="6">
        <f t="shared" si="1"/>
        <v>500000</v>
      </c>
    </row>
    <row r="37" spans="5:8" x14ac:dyDescent="0.25">
      <c r="E37" s="4">
        <v>34</v>
      </c>
      <c r="F37" s="25">
        <f t="shared" si="2"/>
        <v>0.84330513605083357</v>
      </c>
      <c r="G37" s="24">
        <f t="shared" si="0"/>
        <v>0.15669486394916643</v>
      </c>
      <c r="H37" s="6">
        <f t="shared" si="1"/>
        <v>500000</v>
      </c>
    </row>
    <row r="38" spans="5:8" x14ac:dyDescent="0.25">
      <c r="E38" s="4">
        <v>35</v>
      </c>
      <c r="F38" s="25">
        <f t="shared" si="2"/>
        <v>0.83908861037057936</v>
      </c>
      <c r="G38" s="24">
        <f t="shared" si="0"/>
        <v>0.16091138962942064</v>
      </c>
      <c r="H38" s="6">
        <f t="shared" si="1"/>
        <v>500000</v>
      </c>
    </row>
    <row r="39" spans="5:8" x14ac:dyDescent="0.25">
      <c r="E39" s="4">
        <v>36</v>
      </c>
      <c r="F39" s="25">
        <f t="shared" si="2"/>
        <v>0.83489316731872643</v>
      </c>
      <c r="G39" s="24">
        <f t="shared" si="0"/>
        <v>0.16510683268127357</v>
      </c>
      <c r="H39" s="6">
        <f t="shared" si="1"/>
        <v>500000</v>
      </c>
    </row>
    <row r="40" spans="5:8" x14ac:dyDescent="0.25">
      <c r="F40" s="23"/>
      <c r="G40" s="23"/>
      <c r="H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E03A-3EBC-405A-8FE3-0D5EDB85AA5F}">
  <dimension ref="B2:X39"/>
  <sheetViews>
    <sheetView topLeftCell="A4" workbookViewId="0">
      <selection activeCell="G14" sqref="G14"/>
    </sheetView>
  </sheetViews>
  <sheetFormatPr defaultRowHeight="15" x14ac:dyDescent="0.25"/>
  <cols>
    <col min="3" max="3" width="12" bestFit="1" customWidth="1"/>
    <col min="4" max="4" width="16.5703125" bestFit="1" customWidth="1"/>
    <col min="5" max="5" width="9.140625" customWidth="1"/>
    <col min="6" max="6" width="31" bestFit="1" customWidth="1"/>
    <col min="7" max="9" width="10.5703125" bestFit="1" customWidth="1"/>
    <col min="11" max="11" width="13.42578125" customWidth="1"/>
    <col min="12" max="12" width="13.7109375" customWidth="1"/>
    <col min="14" max="14" width="12.85546875" bestFit="1" customWidth="1"/>
    <col min="15" max="15" width="11.7109375" bestFit="1" customWidth="1"/>
    <col min="16" max="16" width="10.140625" bestFit="1" customWidth="1"/>
    <col min="17" max="17" width="12.85546875" bestFit="1" customWidth="1"/>
    <col min="19" max="19" width="12.85546875" bestFit="1" customWidth="1"/>
    <col min="21" max="21" width="10.140625" bestFit="1" customWidth="1"/>
    <col min="22" max="22" width="11.7109375" bestFit="1" customWidth="1"/>
    <col min="24" max="24" width="12.85546875" bestFit="1" customWidth="1"/>
  </cols>
  <sheetData>
    <row r="2" spans="2:24" x14ac:dyDescent="0.25">
      <c r="B2" s="26" t="s">
        <v>124</v>
      </c>
      <c r="C2" s="26"/>
      <c r="D2" s="26"/>
      <c r="F2" s="26" t="s">
        <v>123</v>
      </c>
      <c r="G2" s="32"/>
      <c r="H2" s="32"/>
      <c r="I2" s="32"/>
      <c r="K2" s="26" t="s">
        <v>128</v>
      </c>
      <c r="L2" s="32"/>
      <c r="M2" s="32"/>
      <c r="N2" s="32"/>
      <c r="P2" s="26" t="s">
        <v>132</v>
      </c>
      <c r="Q2" s="32"/>
      <c r="R2" s="32"/>
      <c r="S2" s="32"/>
      <c r="U2" s="26" t="s">
        <v>162</v>
      </c>
      <c r="V2" s="32"/>
      <c r="W2" s="32"/>
      <c r="X2" s="32"/>
    </row>
    <row r="3" spans="2:24" x14ac:dyDescent="0.25">
      <c r="B3" s="28" t="s">
        <v>26</v>
      </c>
      <c r="C3" s="28" t="s">
        <v>118</v>
      </c>
      <c r="D3" s="28" t="s">
        <v>119</v>
      </c>
      <c r="F3" s="28"/>
      <c r="G3" s="27" t="s">
        <v>120</v>
      </c>
      <c r="H3" s="27" t="s">
        <v>121</v>
      </c>
      <c r="I3" s="27" t="s">
        <v>122</v>
      </c>
      <c r="K3" s="27" t="s">
        <v>125</v>
      </c>
      <c r="L3" s="27" t="s">
        <v>126</v>
      </c>
      <c r="M3" s="27" t="s">
        <v>127</v>
      </c>
      <c r="N3" s="27" t="s">
        <v>129</v>
      </c>
      <c r="P3" s="27" t="s">
        <v>125</v>
      </c>
      <c r="Q3" s="27" t="s">
        <v>126</v>
      </c>
      <c r="R3" s="27" t="s">
        <v>127</v>
      </c>
      <c r="S3" s="27" t="s">
        <v>129</v>
      </c>
      <c r="U3" s="27" t="s">
        <v>125</v>
      </c>
      <c r="V3" s="27" t="s">
        <v>126</v>
      </c>
      <c r="W3" s="27" t="s">
        <v>127</v>
      </c>
      <c r="X3" s="27" t="s">
        <v>129</v>
      </c>
    </row>
    <row r="4" spans="2:24" x14ac:dyDescent="0.25">
      <c r="B4" s="4">
        <v>1</v>
      </c>
      <c r="C4" s="33">
        <v>2275</v>
      </c>
      <c r="D4" s="4"/>
      <c r="F4" s="4" t="s">
        <v>112</v>
      </c>
      <c r="G4" s="30"/>
      <c r="H4" s="30"/>
      <c r="I4" s="30"/>
      <c r="K4" s="30">
        <v>0</v>
      </c>
      <c r="L4" s="30">
        <f>K5</f>
        <v>9950</v>
      </c>
      <c r="M4" s="30">
        <v>0.1</v>
      </c>
      <c r="N4" s="30">
        <v>0</v>
      </c>
      <c r="P4" s="30">
        <v>0</v>
      </c>
      <c r="Q4" s="30">
        <v>8500</v>
      </c>
      <c r="R4" s="34">
        <v>0.04</v>
      </c>
      <c r="S4" s="30">
        <v>0</v>
      </c>
      <c r="U4" s="30">
        <v>0</v>
      </c>
      <c r="V4" s="30">
        <v>12000</v>
      </c>
      <c r="W4" s="35">
        <v>3.0779999999999998E-2</v>
      </c>
      <c r="X4" s="30">
        <v>0</v>
      </c>
    </row>
    <row r="5" spans="2:24" x14ac:dyDescent="0.25">
      <c r="B5" s="4">
        <v>2</v>
      </c>
      <c r="C5" s="33">
        <v>2272.2664747431404</v>
      </c>
      <c r="D5" s="4"/>
      <c r="F5" s="4" t="s">
        <v>113</v>
      </c>
      <c r="G5" s="30">
        <v>125000</v>
      </c>
      <c r="H5" s="30">
        <v>125000</v>
      </c>
      <c r="I5" s="30">
        <v>125000</v>
      </c>
      <c r="K5" s="30">
        <v>9950</v>
      </c>
      <c r="L5" s="30">
        <f>K6</f>
        <v>40525</v>
      </c>
      <c r="M5" s="30">
        <v>0.12</v>
      </c>
      <c r="N5" s="30">
        <f>(L4-K4)*M4</f>
        <v>995</v>
      </c>
      <c r="P5" s="30">
        <f>Q4+1</f>
        <v>8501</v>
      </c>
      <c r="Q5" s="30">
        <v>11700</v>
      </c>
      <c r="R5" s="34">
        <v>4.4999999999999998E-2</v>
      </c>
      <c r="S5" s="30">
        <f>(Q4-P4)*R4</f>
        <v>340</v>
      </c>
      <c r="U5" s="30">
        <f>V4</f>
        <v>12000</v>
      </c>
      <c r="V5" s="30">
        <v>25000</v>
      </c>
      <c r="W5" s="35">
        <v>3.7620000000000001E-2</v>
      </c>
      <c r="X5" s="30">
        <f>(V4-U4)*W4</f>
        <v>369.35999999999996</v>
      </c>
    </row>
    <row r="6" spans="2:24" x14ac:dyDescent="0.25">
      <c r="B6" s="4">
        <v>3</v>
      </c>
      <c r="C6" s="33">
        <v>2269.5215597977103</v>
      </c>
      <c r="D6" s="4"/>
      <c r="F6" s="4" t="s">
        <v>114</v>
      </c>
      <c r="G6" s="30">
        <f>G5*0.1</f>
        <v>12500</v>
      </c>
      <c r="H6" s="30">
        <f>H5*0.3</f>
        <v>37500</v>
      </c>
      <c r="I6" s="30">
        <f>I5*0.5</f>
        <v>62500</v>
      </c>
      <c r="K6" s="30">
        <v>40525</v>
      </c>
      <c r="L6" s="30">
        <f t="shared" ref="L6:L9" si="0">K7</f>
        <v>86375</v>
      </c>
      <c r="M6" s="30">
        <v>0.22</v>
      </c>
      <c r="N6" s="30">
        <f t="shared" ref="N6:N9" si="1">(L5-K5)*M5</f>
        <v>3669</v>
      </c>
      <c r="P6" s="30">
        <f t="shared" ref="P6:P10" si="2">Q5+1</f>
        <v>11701</v>
      </c>
      <c r="Q6" s="30">
        <v>13900</v>
      </c>
      <c r="R6" s="34">
        <v>5.2499999999999998E-2</v>
      </c>
      <c r="S6" s="30">
        <f>(Q5-P5)*R5+SUM(S1:S5)</f>
        <v>483.95499999999998</v>
      </c>
      <c r="U6" s="30">
        <f>V5</f>
        <v>25000</v>
      </c>
      <c r="V6" s="30">
        <v>50000</v>
      </c>
      <c r="W6" s="35">
        <v>3.8190000000000002E-2</v>
      </c>
      <c r="X6" s="30">
        <f>(V5-U5)*W5+SUM(X1:X5)</f>
        <v>858.42</v>
      </c>
    </row>
    <row r="7" spans="2:24" x14ac:dyDescent="0.25">
      <c r="B7" s="4">
        <v>4</v>
      </c>
      <c r="C7" s="33">
        <v>2266.7652077066746</v>
      </c>
      <c r="D7" s="4"/>
      <c r="F7" s="4" t="s">
        <v>115</v>
      </c>
      <c r="G7" s="30"/>
      <c r="H7" s="30"/>
      <c r="I7" s="30"/>
      <c r="K7" s="30">
        <v>86375</v>
      </c>
      <c r="L7" s="30">
        <f t="shared" si="0"/>
        <v>164925</v>
      </c>
      <c r="M7" s="30">
        <v>0.24</v>
      </c>
      <c r="N7" s="30">
        <f t="shared" si="1"/>
        <v>10087</v>
      </c>
      <c r="P7" s="30">
        <f t="shared" si="2"/>
        <v>13901</v>
      </c>
      <c r="Q7" s="30">
        <v>21400</v>
      </c>
      <c r="R7" s="34">
        <v>5.8999999999999997E-2</v>
      </c>
      <c r="S7" s="30">
        <f t="shared" ref="S7:S10" si="3">(Q6-P6)*R6+SUM(S2:S6)</f>
        <v>939.40249999999992</v>
      </c>
      <c r="U7" s="30">
        <f>V6</f>
        <v>50000</v>
      </c>
      <c r="V7" s="30"/>
      <c r="W7" s="35">
        <v>3.8670000000000003E-2</v>
      </c>
      <c r="X7" s="30">
        <f>(V6-U6)*W6+SUM(X2:X6)</f>
        <v>2182.5299999999997</v>
      </c>
    </row>
    <row r="8" spans="2:24" x14ac:dyDescent="0.25">
      <c r="B8" s="4">
        <v>5</v>
      </c>
      <c r="C8" s="33">
        <v>2263.9973708152597</v>
      </c>
      <c r="D8" s="4"/>
      <c r="F8" s="4" t="s">
        <v>116</v>
      </c>
      <c r="G8" s="30">
        <v>-12950</v>
      </c>
      <c r="H8" s="30">
        <v>-12950</v>
      </c>
      <c r="I8" s="30">
        <v>-12950</v>
      </c>
      <c r="K8" s="30">
        <v>164925</v>
      </c>
      <c r="L8" s="30">
        <f t="shared" si="0"/>
        <v>209425</v>
      </c>
      <c r="M8" s="30">
        <v>0.32</v>
      </c>
      <c r="N8" s="30">
        <f t="shared" si="1"/>
        <v>18852</v>
      </c>
      <c r="P8" s="30">
        <f t="shared" si="2"/>
        <v>21401</v>
      </c>
      <c r="Q8" s="30">
        <v>80650</v>
      </c>
      <c r="R8" s="34">
        <v>5.9700000000000003E-2</v>
      </c>
      <c r="S8" s="30">
        <f t="shared" si="3"/>
        <v>2205.7984999999999</v>
      </c>
    </row>
    <row r="9" spans="2:24" x14ac:dyDescent="0.25">
      <c r="B9" s="4">
        <v>6</v>
      </c>
      <c r="C9" s="33">
        <v>2261.2180012701301</v>
      </c>
      <c r="D9" s="4"/>
      <c r="F9" s="4" t="s">
        <v>117</v>
      </c>
      <c r="G9" s="30">
        <f>-D15</f>
        <v>-27117.0579529569</v>
      </c>
      <c r="H9" s="30">
        <f>-D27</f>
        <v>-26704.923551287895</v>
      </c>
      <c r="I9" s="30">
        <f>-D39</f>
        <v>-26271.703571447139</v>
      </c>
      <c r="K9" s="30">
        <v>209425</v>
      </c>
      <c r="L9" s="30">
        <f t="shared" si="0"/>
        <v>523600</v>
      </c>
      <c r="M9" s="30">
        <v>0.35</v>
      </c>
      <c r="N9" s="30">
        <f t="shared" si="1"/>
        <v>14240</v>
      </c>
      <c r="P9" s="30">
        <f t="shared" si="2"/>
        <v>80651</v>
      </c>
      <c r="Q9" s="30">
        <v>215400</v>
      </c>
      <c r="R9" s="34">
        <v>6.3299999999999995E-2</v>
      </c>
      <c r="S9" s="30">
        <f t="shared" si="3"/>
        <v>7506.3212999999996</v>
      </c>
    </row>
    <row r="10" spans="2:24" x14ac:dyDescent="0.25">
      <c r="B10" s="4">
        <v>7</v>
      </c>
      <c r="C10" s="33">
        <v>2258.4270510185629</v>
      </c>
      <c r="D10" s="4"/>
      <c r="F10" s="3" t="s">
        <v>111</v>
      </c>
      <c r="G10" s="31">
        <f>SUM(G5:G9)</f>
        <v>97432.942047043092</v>
      </c>
      <c r="H10" s="31">
        <f>SUM(H5:H9)</f>
        <v>122845.07644871211</v>
      </c>
      <c r="I10" s="31">
        <f t="shared" ref="I10" si="4">SUM(I5:I9)</f>
        <v>148278.29642855286</v>
      </c>
      <c r="K10" s="30">
        <v>523600</v>
      </c>
      <c r="L10" s="30"/>
      <c r="M10" s="30">
        <v>0.37</v>
      </c>
      <c r="N10" s="30">
        <f>(L9-K9)*M9</f>
        <v>109961.25</v>
      </c>
      <c r="P10" s="30">
        <f t="shared" si="2"/>
        <v>215401</v>
      </c>
      <c r="Q10" s="30">
        <v>1077550</v>
      </c>
      <c r="R10" s="34">
        <v>6.8500000000000005E-2</v>
      </c>
      <c r="S10" s="30">
        <f t="shared" si="3"/>
        <v>20005.089</v>
      </c>
    </row>
    <row r="11" spans="2:24" x14ac:dyDescent="0.25">
      <c r="B11" s="4">
        <v>8</v>
      </c>
      <c r="C11" s="33">
        <v>2255.6244718076141</v>
      </c>
      <c r="D11" s="4"/>
    </row>
    <row r="12" spans="2:24" x14ac:dyDescent="0.25">
      <c r="B12" s="4">
        <v>9</v>
      </c>
      <c r="C12" s="33">
        <v>2252.8102151832863</v>
      </c>
      <c r="D12" s="4"/>
      <c r="F12" s="26" t="s">
        <v>135</v>
      </c>
      <c r="G12" s="32"/>
      <c r="H12" s="32"/>
      <c r="I12" s="32"/>
    </row>
    <row r="13" spans="2:24" x14ac:dyDescent="0.25">
      <c r="B13" s="4">
        <v>10</v>
      </c>
      <c r="C13" s="33">
        <v>2249.9842324896904</v>
      </c>
      <c r="D13" s="4"/>
      <c r="F13" s="4" t="s">
        <v>130</v>
      </c>
      <c r="G13" s="4"/>
      <c r="H13" s="4"/>
      <c r="I13" s="4"/>
    </row>
    <row r="14" spans="2:24" x14ac:dyDescent="0.25">
      <c r="B14" s="4">
        <v>11</v>
      </c>
      <c r="C14" s="33">
        <v>2247.1464748682047</v>
      </c>
      <c r="D14" s="4"/>
      <c r="F14" s="4" t="s">
        <v>131</v>
      </c>
      <c r="G14" s="33">
        <f>VLOOKUP(G10,$K$4:$N$10,4,TRUE)+(G10-VLOOKUP(G10,$K$4:$N$10,1,TRUE))*VLOOKUP(G10,$K$4:$N$10,3,TRUE)</f>
        <v>12740.906091290342</v>
      </c>
      <c r="H14" s="33">
        <f>VLOOKUP(H10,$K$4:$N$10,4,TRUE)+(H10-VLOOKUP(H10,$K$4:$N$10,1,TRUE))*VLOOKUP(H10,$K$4:$N$10,3,TRUE)</f>
        <v>18839.818347690903</v>
      </c>
      <c r="I14" s="33">
        <f>VLOOKUP(I10,$K$4:$N$10,4,TRUE)+(I10-VLOOKUP(I10,$K$4:$N$10,1,TRUE))*VLOOKUP(I10,$K$4:$N$10,3,TRUE)</f>
        <v>24943.791142852686</v>
      </c>
    </row>
    <row r="15" spans="2:24" x14ac:dyDescent="0.25">
      <c r="B15" s="4">
        <v>12</v>
      </c>
      <c r="C15" s="33">
        <v>2244.2968932566296</v>
      </c>
      <c r="D15" s="33">
        <f>SUM(C4:C15)</f>
        <v>27117.0579529569</v>
      </c>
      <c r="F15" s="4" t="s">
        <v>133</v>
      </c>
      <c r="G15" s="33">
        <f>VLOOKUP(G10,$P$4:$S$10,4,TRUE)+(G10-VLOOKUP(G10,$P$4:$S$10,1,TRUE))*VLOOKUP(G10,$P$4:$S$10,3,TRUE)</f>
        <v>8568.6182315778278</v>
      </c>
      <c r="H15" s="33">
        <f>VLOOKUP(H10,$P$4:$S$10,4,TRUE)+(H10-VLOOKUP(H10,$P$4:$S$10,1,TRUE))*VLOOKUP(H10,$P$4:$S$10,3,TRUE)</f>
        <v>10177.206339203476</v>
      </c>
      <c r="I15" s="33">
        <f>VLOOKUP(I10,$P$4:$S$10,4,TRUE)+(I10-VLOOKUP(I10,$P$4:$S$10,1,TRUE))*VLOOKUP(I10,$P$4:$S$10,3,TRUE)</f>
        <v>11787.129163927395</v>
      </c>
    </row>
    <row r="16" spans="2:24" x14ac:dyDescent="0.25">
      <c r="B16" s="4">
        <v>13</v>
      </c>
      <c r="C16" s="33">
        <v>2241.4354383883397</v>
      </c>
      <c r="D16" s="4"/>
      <c r="F16" s="4" t="s">
        <v>134</v>
      </c>
      <c r="G16" s="33">
        <f>VLOOKUP(G10,$U$4:$X$7,4,TRUE)+(G10-VLOOKUP(G10,$U$4:$X$7,1,TRUE))*VLOOKUP(G10,$U$4:$X$7,3,TRUE)</f>
        <v>4016.7618689591563</v>
      </c>
      <c r="H16" s="33">
        <f t="shared" ref="H16:I16" si="5">VLOOKUP(H10,$U$4:$X$7,4,TRUE)+(H10-VLOOKUP(H10,$U$4:$X$7,1,TRUE))*VLOOKUP(H10,$U$4:$X$7,3,TRUE)</f>
        <v>4999.449106271697</v>
      </c>
      <c r="I16" s="33">
        <f t="shared" si="5"/>
        <v>5982.9517228921395</v>
      </c>
    </row>
    <row r="17" spans="2:9" x14ac:dyDescent="0.25">
      <c r="B17" s="4">
        <v>14</v>
      </c>
      <c r="C17" s="33">
        <v>2238.5620607914316</v>
      </c>
      <c r="D17" s="4"/>
      <c r="F17" s="3" t="s">
        <v>72</v>
      </c>
      <c r="G17" s="36">
        <f>SUM(G14:G16)</f>
        <v>25326.286191827327</v>
      </c>
      <c r="H17" s="36">
        <f t="shared" ref="H17:I17" si="6">SUM(H14:H16)</f>
        <v>34016.473793166078</v>
      </c>
      <c r="I17" s="36">
        <f t="shared" si="6"/>
        <v>42713.872029672224</v>
      </c>
    </row>
    <row r="18" spans="2:9" x14ac:dyDescent="0.25">
      <c r="B18" s="4">
        <v>15</v>
      </c>
      <c r="C18" s="33">
        <v>2235.6767107878695</v>
      </c>
      <c r="D18" s="4"/>
    </row>
    <row r="19" spans="2:9" x14ac:dyDescent="0.25">
      <c r="B19" s="4">
        <v>16</v>
      </c>
      <c r="C19" s="33">
        <v>2232.7793384926263</v>
      </c>
      <c r="D19" s="4"/>
    </row>
    <row r="20" spans="2:9" x14ac:dyDescent="0.25">
      <c r="B20" s="4">
        <v>17</v>
      </c>
      <c r="C20" s="33">
        <v>2229.8698938128196</v>
      </c>
      <c r="D20" s="4"/>
    </row>
    <row r="21" spans="2:9" x14ac:dyDescent="0.25">
      <c r="B21" s="4">
        <v>18</v>
      </c>
      <c r="C21" s="33">
        <v>2226.9483264468463</v>
      </c>
      <c r="D21" s="4"/>
    </row>
    <row r="22" spans="2:9" x14ac:dyDescent="0.25">
      <c r="B22" s="4">
        <v>19</v>
      </c>
      <c r="C22" s="33">
        <v>2224.0145858835158</v>
      </c>
      <c r="D22" s="4"/>
    </row>
    <row r="23" spans="2:9" x14ac:dyDescent="0.25">
      <c r="B23" s="4">
        <v>20</v>
      </c>
      <c r="C23" s="33">
        <v>2221.0686214011712</v>
      </c>
      <c r="D23" s="4"/>
    </row>
    <row r="24" spans="2:9" x14ac:dyDescent="0.25">
      <c r="B24" s="4">
        <v>21</v>
      </c>
      <c r="C24" s="33">
        <v>2218.1103820668163</v>
      </c>
      <c r="D24" s="4"/>
    </row>
    <row r="25" spans="2:9" x14ac:dyDescent="0.25">
      <c r="B25" s="4">
        <v>22</v>
      </c>
      <c r="C25" s="33">
        <v>2215.1398167352354</v>
      </c>
      <c r="D25" s="4"/>
    </row>
    <row r="26" spans="2:9" x14ac:dyDescent="0.25">
      <c r="B26" s="4">
        <v>23</v>
      </c>
      <c r="C26" s="33">
        <v>2212.1568740481061</v>
      </c>
      <c r="D26" s="4"/>
    </row>
    <row r="27" spans="2:9" x14ac:dyDescent="0.25">
      <c r="B27" s="4">
        <v>24</v>
      </c>
      <c r="C27" s="33">
        <v>2209.1615024331136</v>
      </c>
      <c r="D27" s="33">
        <f>SUM(C16:C27)</f>
        <v>26704.923551287895</v>
      </c>
    </row>
    <row r="28" spans="2:9" x14ac:dyDescent="0.25">
      <c r="B28" s="4">
        <v>25</v>
      </c>
      <c r="C28" s="33">
        <v>2206.1536501030587</v>
      </c>
      <c r="D28" s="4"/>
    </row>
    <row r="29" spans="2:9" x14ac:dyDescent="0.25">
      <c r="B29" s="4">
        <v>26</v>
      </c>
      <c r="C29" s="33">
        <v>2203.1332650549621</v>
      </c>
      <c r="D29" s="4"/>
    </row>
    <row r="30" spans="2:9" x14ac:dyDescent="0.25">
      <c r="B30" s="4">
        <v>27</v>
      </c>
      <c r="C30" s="33">
        <v>2200.100295069165</v>
      </c>
      <c r="D30" s="4"/>
    </row>
    <row r="31" spans="2:9" x14ac:dyDescent="0.25">
      <c r="B31" s="4">
        <v>28</v>
      </c>
      <c r="C31" s="33">
        <v>2197.0546877084271</v>
      </c>
      <c r="D31" s="4"/>
    </row>
    <row r="32" spans="2:9" x14ac:dyDescent="0.25">
      <c r="B32" s="4">
        <v>29</v>
      </c>
      <c r="C32" s="33">
        <v>2193.9963903170196</v>
      </c>
      <c r="D32" s="4"/>
    </row>
    <row r="33" spans="2:4" x14ac:dyDescent="0.25">
      <c r="B33" s="4">
        <v>30</v>
      </c>
      <c r="C33" s="33">
        <v>2190.9253500198147</v>
      </c>
      <c r="D33" s="4"/>
    </row>
    <row r="34" spans="2:4" x14ac:dyDescent="0.25">
      <c r="B34" s="4">
        <v>31</v>
      </c>
      <c r="C34" s="33">
        <v>2187.8415137213706</v>
      </c>
      <c r="D34" s="4"/>
    </row>
    <row r="35" spans="2:4" x14ac:dyDescent="0.25">
      <c r="B35" s="4">
        <v>32</v>
      </c>
      <c r="C35" s="33">
        <v>2184.7448281050169</v>
      </c>
      <c r="D35" s="4"/>
    </row>
    <row r="36" spans="2:4" x14ac:dyDescent="0.25">
      <c r="B36" s="4">
        <v>33</v>
      </c>
      <c r="C36" s="33">
        <v>2181.6352396319285</v>
      </c>
      <c r="D36" s="4"/>
    </row>
    <row r="37" spans="2:4" x14ac:dyDescent="0.25">
      <c r="B37" s="4">
        <v>34</v>
      </c>
      <c r="C37" s="33">
        <v>2178.5126945402021</v>
      </c>
      <c r="D37" s="4"/>
    </row>
    <row r="38" spans="2:4" x14ac:dyDescent="0.25">
      <c r="B38" s="4">
        <v>35</v>
      </c>
      <c r="C38" s="33">
        <v>2175.3771388439268</v>
      </c>
      <c r="D38" s="4"/>
    </row>
    <row r="39" spans="2:4" x14ac:dyDescent="0.25">
      <c r="B39" s="4">
        <v>36</v>
      </c>
      <c r="C39" s="33">
        <v>2172.2285183322501</v>
      </c>
      <c r="D39" s="33">
        <f>SUM(C28:C39)</f>
        <v>26271.703571447139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Xiaoning Pro Forma</vt:lpstr>
      <vt:lpstr>Housing Options</vt:lpstr>
      <vt:lpstr>Car Options</vt:lpstr>
      <vt:lpstr>Sheet2</vt:lpstr>
      <vt:lpstr>Life Insurance</vt:lpstr>
      <vt:lpstr>Tax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Syllantavos</dc:creator>
  <cp:lastModifiedBy>Tejus RS</cp:lastModifiedBy>
  <dcterms:created xsi:type="dcterms:W3CDTF">2022-09-07T20:21:32Z</dcterms:created>
  <dcterms:modified xsi:type="dcterms:W3CDTF">2022-09-10T18:55:50Z</dcterms:modified>
</cp:coreProperties>
</file>