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fd9a268d4ef83b/Desktop/Machine Learning/"/>
    </mc:Choice>
  </mc:AlternateContent>
  <xr:revisionPtr revIDLastSave="0" documentId="8_{83375335-2714-45B8-BD59-04DE6E928D8C}" xr6:coauthVersionLast="47" xr6:coauthVersionMax="47" xr10:uidLastSave="{00000000-0000-0000-0000-000000000000}"/>
  <bookViews>
    <workbookView xWindow="-110" yWindow="-110" windowWidth="19420" windowHeight="1042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<sst xmlns="http://schemas.openxmlformats.org/spreadsheetml/2006/main" count="67" uniqueCount="43">
  <si>
    <t>RAID Log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</si>
  <si>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</si>
  <si>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</si>
  <si>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</si>
  <si>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</si>
  <si>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</si>
  <si>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</si>
  <si>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</si>
  <si>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</si>
  <si>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</si>
  <si>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</si>
  <si>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</si>
  <si>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</si>
  <si>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</si>
  <si>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</si>
  <si>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</si>
  <si>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</si>
  <si>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</si>
  <si>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</si>
  <si>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</si>
  <si>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</si>
  <si>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</si>
  <si>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</si>
  <si>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</si>
  <si>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</si>
  <si>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</si>
  <si>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</si>
  <si>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</si>
  <si>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</si>
  <si>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</si>
  <si>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</si>
  <si>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Machine Learning Model</t>
  </si>
  <si>
    <t xml:space="preserve">Students will be able to forecast their graduation status </t>
  </si>
  <si>
    <t>Students should be able to understand the placement specific skills.</t>
  </si>
  <si>
    <t>False Prediction</t>
  </si>
  <si>
    <t>Low Accuracy</t>
  </si>
  <si>
    <t>Project Developer</t>
  </si>
  <si>
    <t>Impact on the output</t>
  </si>
  <si>
    <t xml:space="preserve">Not get results as expected </t>
  </si>
  <si>
    <t>Cleaning and Preprocessing Dataset</t>
  </si>
  <si>
    <t>Cleaning and Preprocessing Dataset/ Different Model selection</t>
  </si>
  <si>
    <t>IP23-001424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</si>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</sst>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3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i/>
      <sz val="9"/>
      <color theme="1"/>
      <name val="Calibri"/>
      <family val="2"/>
    </font>
    <font>
      <i/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rgb="FFD8D8D8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9" fontId="15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19" fillId="2" borderId="0" xfId="0" applyFont="1" applyFill="1"/>
    <xf numFmtId="0" fontId="20" fillId="2" borderId="0" xfId="0" applyFont="1" applyFill="1"/>
    <xf numFmtId="0" fontId="3" fillId="8" borderId="0" xfId="0" applyFont="1" applyFill="1"/>
    <xf numFmtId="0" fontId="4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21" fillId="5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7" fillId="7" borderId="0" xfId="0" applyFont="1" applyFill="1" applyAlignment="1">
      <alignment horizontal="center" vertical="center"/>
    </xf>
    <xf numFmtId="0" fontId="18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1"/>
  <sheetViews>
    <sheetView tabSelected="1" topLeftCell="B2" workbookViewId="0">
      <selection activeCell="C13" sqref="C13"/>
    </sheetView>
  </sheetViews>
  <sheetFormatPr defaultColWidth="14.453125" defaultRowHeight="14.5" x14ac:dyDescent="0.35"/>
  <cols>
    <col min="1" max="1" width="2.7265625" customWidth="1"/>
    <col min="2" max="2" width="17.26953125" customWidth="1"/>
    <col min="3" max="5" width="30.7265625" customWidth="1"/>
    <col min="6" max="6" width="19" customWidth="1"/>
    <col min="7" max="7" width="16.7265625" customWidth="1"/>
    <col min="8" max="8" width="19.81640625" customWidth="1"/>
    <col min="9" max="9" width="16.7265625" customWidth="1"/>
    <col min="10" max="10" width="13.81640625" customWidth="1"/>
    <col min="11" max="11" width="9.7265625" customWidth="1"/>
    <col min="12" max="12" width="14.1796875" hidden="1" customWidth="1"/>
    <col min="13" max="17" width="7.81640625" hidden="1" customWidth="1"/>
    <col min="18" max="18" width="11.26953125" hidden="1" customWidth="1"/>
    <col min="19" max="27" width="8.7265625" customWidth="1"/>
  </cols>
  <sheetData>
    <row r="1" spans="1:27" ht="26.25" customHeight="1" thickBot="1" x14ac:dyDescent="0.4">
      <c r="A1" s="1"/>
      <c r="B1" s="2" t="s">
        <v>0</v>
      </c>
      <c r="C1" s="50"/>
      <c r="D1" s="50"/>
      <c r="E1" s="51"/>
      <c r="F1" s="52"/>
      <c r="G1" s="52"/>
      <c r="H1" s="52"/>
      <c r="I1" s="52"/>
      <c r="J1" s="52"/>
      <c r="K1" s="6"/>
      <c r="L1" s="4"/>
      <c r="M1" s="4"/>
      <c r="N1" s="4"/>
      <c r="O1" s="4"/>
      <c r="P1" s="4"/>
      <c r="Q1" s="4"/>
      <c r="R1" s="4"/>
      <c r="S1" s="4"/>
      <c r="T1" s="4"/>
    </row>
    <row r="2" spans="1:27" ht="6" customHeight="1" x14ac:dyDescent="0.35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6</v>
      </c>
      <c r="M2" s="12">
        <f>COUNTIF(B9:B33,L2)</f>
        <v>2</v>
      </c>
      <c r="N2" s="13">
        <f>COUNTIFS(B9:B33,L2,G9:G33,G1,I9:I33,"Open")</f>
        <v>0</v>
      </c>
      <c r="O2" s="13">
        <f>COUNTIFS(B9:B33,L2,G9:G33,H1,I9:I33,"Open")</f>
        <v>0</v>
      </c>
      <c r="P2" s="13">
        <f>COUNTIFS(B9:B33,L2,G9:G33,I1,I9:I33,"Open")</f>
        <v>0</v>
      </c>
      <c r="Q2" s="13">
        <f>COUNTIFS(B9:B33,L2,G9:G33,J1,I9:I33,"Open")</f>
        <v>0</v>
      </c>
      <c r="R2" s="14">
        <f>COUNTIFS(B9:B33,L2,G9:G33,K1,I9:I33,"Open")</f>
        <v>0</v>
      </c>
      <c r="S2" s="56" t="s">
        <v>7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35">
      <c r="A3" s="7"/>
      <c r="B3" s="8" t="s">
        <v>8</v>
      </c>
      <c r="C3" s="15" t="s">
        <v>31</v>
      </c>
      <c r="D3" s="16"/>
      <c r="E3" s="8" t="s">
        <v>9</v>
      </c>
      <c r="F3" t="s">
        <v>41</v>
      </c>
      <c r="G3" s="8" t="s">
        <v>10</v>
      </c>
      <c r="H3" s="15" t="s">
        <v>11</v>
      </c>
      <c r="I3" s="7"/>
      <c r="J3" s="7"/>
      <c r="K3" s="10"/>
      <c r="L3" s="11" t="s">
        <v>12</v>
      </c>
      <c r="M3" s="12">
        <f>COUNTIF(B9:B33,L3)</f>
        <v>2</v>
      </c>
      <c r="N3" s="13">
        <f>COUNTIFS(B9:B33,L3,G9:G33,G1,I9:I33,"Open")</f>
        <v>0</v>
      </c>
      <c r="O3" s="13">
        <f>COUNTIFS(B9:B33,L3,G9:G33,H1,I9:I33,"Open")</f>
        <v>0</v>
      </c>
      <c r="P3" s="13">
        <f>COUNTIFS(B9:B33,L3,G9:G33,I1,I9:I33,"Open")</f>
        <v>0</v>
      </c>
      <c r="Q3" s="13">
        <f>COUNTIFS(B9:B33,L3,G9:G33,J1,I9:I33,"Open")</f>
        <v>0</v>
      </c>
      <c r="R3" s="14">
        <f>COUNTIFS(B9:B33,L3,G9:G33,K1,I9:I33,"Open")</f>
        <v>0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35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13</v>
      </c>
      <c r="M4" s="12">
        <f>COUNTIF(B9:B33,L4)</f>
        <v>0</v>
      </c>
      <c r="N4" s="13">
        <f>COUNTIFS(B9:B33,L4,G9:G33,G1,I9:I33,"Open")</f>
        <v>0</v>
      </c>
      <c r="O4" s="13">
        <f>COUNTIFS(B9:B33,L4,G9:G33,H1,I9:I33,"Open")</f>
        <v>0</v>
      </c>
      <c r="P4" s="13">
        <f>COUNTIFS(B9:B33,L4,G9:G33,I1,I9:I33,"Open")</f>
        <v>0</v>
      </c>
      <c r="Q4" s="13">
        <f>COUNTIFS(B9:B33,L4,G9:G33,J1,I9:I33,"Open")</f>
        <v>0</v>
      </c>
      <c r="R4" s="14">
        <f>COUNTIFS(B9:B33,L4,G9:G33,K1,I9:I33,"Open")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35">
      <c r="A5" s="7"/>
      <c r="B5" s="3" t="s">
        <v>14</v>
      </c>
      <c r="C5" s="20">
        <v>1</v>
      </c>
      <c r="D5" s="21"/>
      <c r="E5" s="8" t="s">
        <v>15</v>
      </c>
      <c r="F5" s="22">
        <v>45198</v>
      </c>
      <c r="G5" s="8" t="s">
        <v>16</v>
      </c>
      <c r="H5" s="15" t="s">
        <v>11</v>
      </c>
      <c r="I5" s="7"/>
      <c r="J5" s="7"/>
      <c r="K5" s="19"/>
      <c r="L5" s="11" t="s">
        <v>17</v>
      </c>
      <c r="M5" s="12">
        <f>COUNTIF(B9:B33,L5)</f>
        <v>0</v>
      </c>
      <c r="N5" s="13">
        <f>COUNTIFS(B9:B33,L5,G9:G33,G1,I9:I33,"Open")</f>
        <v>0</v>
      </c>
      <c r="O5" s="13">
        <f>COUNTIFS(B9:B33,L5,G9:G33,H1,I9:I33,"Open")</f>
        <v>0</v>
      </c>
      <c r="P5" s="13">
        <f>COUNTIFS(B9:B33,L5,G9:G33,I1,I9:I33,"Open")</f>
        <v>0</v>
      </c>
      <c r="Q5" s="13">
        <f>COUNTIFS(B9:B33,L5,G9:G33,J1,I9:I33,"Open")</f>
        <v>0</v>
      </c>
      <c r="R5" s="14">
        <f>COUNTIFS(B9:B33,L5,G9:G33,K1,I9:I33,"Open")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35">
      <c r="A6" s="7"/>
      <c r="B6" s="23" t="s">
        <v>18</v>
      </c>
      <c r="C6" s="24"/>
      <c r="D6" s="24"/>
      <c r="E6" s="25"/>
      <c r="F6" s="24"/>
      <c r="G6" s="23" t="s">
        <v>18</v>
      </c>
      <c r="H6" s="26" t="s">
        <v>19</v>
      </c>
      <c r="I6" s="26" t="s">
        <v>20</v>
      </c>
      <c r="J6" s="7"/>
      <c r="K6" s="19"/>
      <c r="L6" s="4"/>
      <c r="M6" s="12">
        <f>SUM(M2:M5)</f>
        <v>4</v>
      </c>
      <c r="N6" s="4"/>
      <c r="O6" s="4"/>
      <c r="P6" s="4"/>
      <c r="Q6" s="4"/>
      <c r="R6" s="27">
        <f>SUM(N2:R5)</f>
        <v>0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35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35">
      <c r="A8" s="31"/>
      <c r="B8" s="32" t="s">
        <v>21</v>
      </c>
      <c r="C8" s="33" t="s">
        <v>22</v>
      </c>
      <c r="D8" s="33" t="s">
        <v>23</v>
      </c>
      <c r="E8" s="34" t="s">
        <v>24</v>
      </c>
      <c r="F8" s="35" t="s">
        <v>25</v>
      </c>
      <c r="G8" s="35" t="s">
        <v>26</v>
      </c>
      <c r="H8" s="35" t="s">
        <v>27</v>
      </c>
      <c r="I8" s="36" t="s">
        <v>28</v>
      </c>
      <c r="J8" s="37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36" customHeight="1" x14ac:dyDescent="0.35">
      <c r="A9" s="38">
        <v>1</v>
      </c>
      <c r="B9" s="42" t="s">
        <v>12</v>
      </c>
      <c r="C9" s="53" t="s">
        <v>32</v>
      </c>
      <c r="D9" s="53" t="s">
        <v>37</v>
      </c>
      <c r="E9" s="39" t="s">
        <v>42</v>
      </c>
      <c r="F9" s="53" t="s">
        <v>36</v>
      </c>
      <c r="G9" s="39" t="s">
        <v>2</v>
      </c>
      <c r="H9" s="39"/>
      <c r="I9" s="40" t="s">
        <v>29</v>
      </c>
      <c r="J9" s="41" t="s">
        <v>6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9.5" customHeight="1" x14ac:dyDescent="0.35">
      <c r="A10" s="38"/>
      <c r="B10" s="42" t="s">
        <v>12</v>
      </c>
      <c r="C10" s="53" t="s">
        <v>33</v>
      </c>
      <c r="D10" s="53" t="s">
        <v>37</v>
      </c>
      <c r="E10" s="39" t="s">
        <v>42</v>
      </c>
      <c r="F10" s="53" t="s">
        <v>36</v>
      </c>
      <c r="G10" s="39" t="s">
        <v>2</v>
      </c>
      <c r="H10" s="39"/>
      <c r="I10" s="40" t="s">
        <v>29</v>
      </c>
      <c r="J10" s="41"/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37" customHeight="1" x14ac:dyDescent="0.35">
      <c r="A11" s="38">
        <v>2</v>
      </c>
      <c r="B11" s="42" t="s">
        <v>6</v>
      </c>
      <c r="C11" s="55" t="s">
        <v>34</v>
      </c>
      <c r="D11" s="53" t="s">
        <v>38</v>
      </c>
      <c r="E11" s="42" t="s">
        <v>39</v>
      </c>
      <c r="F11" s="42" t="s">
        <v>36</v>
      </c>
      <c r="G11" s="42" t="s">
        <v>1</v>
      </c>
      <c r="H11" s="42"/>
      <c r="I11" s="43" t="s">
        <v>30</v>
      </c>
      <c r="J11" s="41" t="s">
        <v>12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24" customHeight="1" x14ac:dyDescent="0.35">
      <c r="A12" s="38">
        <v>3</v>
      </c>
      <c r="B12" s="42" t="s">
        <v>6</v>
      </c>
      <c r="C12" s="54" t="s">
        <v>35</v>
      </c>
      <c r="D12" s="53" t="s">
        <v>37</v>
      </c>
      <c r="E12" s="42" t="s">
        <v>40</v>
      </c>
      <c r="F12" s="42" t="s">
        <v>36</v>
      </c>
      <c r="G12" s="42" t="s">
        <v>3</v>
      </c>
      <c r="H12" s="42"/>
      <c r="I12" s="43" t="s">
        <v>30</v>
      </c>
      <c r="J12" s="41" t="s">
        <v>13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35">
      <c r="A13" s="38">
        <v>4</v>
      </c>
      <c r="B13" s="42"/>
      <c r="C13" s="44"/>
      <c r="D13" s="54"/>
      <c r="E13" s="54"/>
      <c r="F13" s="42"/>
      <c r="G13" s="42"/>
      <c r="H13" s="42"/>
      <c r="I13" s="43"/>
      <c r="J13" s="41" t="s">
        <v>17</v>
      </c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35">
      <c r="A14" s="38">
        <v>5</v>
      </c>
      <c r="B14" s="42"/>
      <c r="C14" s="44"/>
      <c r="D14" s="44"/>
      <c r="E14" s="45"/>
      <c r="F14" s="42"/>
      <c r="G14" s="42"/>
      <c r="H14" s="42"/>
      <c r="I14" s="43"/>
      <c r="J14" s="41"/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35">
      <c r="A15" s="38">
        <v>6</v>
      </c>
      <c r="B15" s="42"/>
      <c r="C15" s="44"/>
      <c r="D15" s="44"/>
      <c r="E15" s="45"/>
      <c r="F15" s="42"/>
      <c r="G15" s="42"/>
      <c r="H15" s="42"/>
      <c r="I15" s="43"/>
      <c r="J15" s="41" t="s">
        <v>29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35">
      <c r="A16" s="38">
        <v>7</v>
      </c>
      <c r="B16" s="42"/>
      <c r="C16" s="44"/>
      <c r="D16" s="44"/>
      <c r="E16" s="45"/>
      <c r="F16" s="42"/>
      <c r="G16" s="42"/>
      <c r="H16" s="42"/>
      <c r="I16" s="43"/>
      <c r="J16" s="41" t="s">
        <v>30</v>
      </c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35">
      <c r="A17" s="38">
        <v>8</v>
      </c>
      <c r="B17" s="42"/>
      <c r="C17" s="44"/>
      <c r="D17" s="44"/>
      <c r="E17" s="45"/>
      <c r="F17" s="42"/>
      <c r="G17" s="42"/>
      <c r="H17" s="42"/>
      <c r="I17" s="43"/>
      <c r="J17" s="41"/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35">
      <c r="A18" s="38">
        <v>9</v>
      </c>
      <c r="B18" s="42"/>
      <c r="C18" s="44"/>
      <c r="D18" s="44"/>
      <c r="E18" s="45"/>
      <c r="F18" s="42"/>
      <c r="G18" s="42"/>
      <c r="H18" s="42"/>
      <c r="I18" s="43"/>
      <c r="J18" s="41" t="s">
        <v>1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35">
      <c r="A19" s="38">
        <v>10</v>
      </c>
      <c r="B19" s="42"/>
      <c r="C19" s="44"/>
      <c r="D19" s="44"/>
      <c r="E19" s="45"/>
      <c r="F19" s="42"/>
      <c r="G19" s="42"/>
      <c r="H19" s="42"/>
      <c r="I19" s="43"/>
      <c r="J19" s="41" t="s">
        <v>2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35">
      <c r="A20" s="38">
        <v>11</v>
      </c>
      <c r="B20" s="42"/>
      <c r="C20" s="44"/>
      <c r="D20" s="44"/>
      <c r="E20" s="45"/>
      <c r="F20" s="42"/>
      <c r="G20" s="42"/>
      <c r="H20" s="42"/>
      <c r="I20" s="43"/>
      <c r="J20" s="41" t="s">
        <v>3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35">
      <c r="A21" s="38">
        <v>12</v>
      </c>
      <c r="B21" s="42"/>
      <c r="C21" s="44"/>
      <c r="D21" s="44"/>
      <c r="E21" s="45"/>
      <c r="F21" s="42"/>
      <c r="G21" s="42"/>
      <c r="H21" s="42"/>
      <c r="I21" s="43"/>
      <c r="J21" s="41" t="s">
        <v>4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35">
      <c r="A22" s="38">
        <v>13</v>
      </c>
      <c r="B22" s="42"/>
      <c r="C22" s="44"/>
      <c r="D22" s="44"/>
      <c r="E22" s="45"/>
      <c r="F22" s="42"/>
      <c r="G22" s="42"/>
      <c r="H22" s="42"/>
      <c r="I22" s="43"/>
      <c r="J22" s="41" t="s">
        <v>5</v>
      </c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35">
      <c r="A23" s="38">
        <v>14</v>
      </c>
      <c r="B23" s="42"/>
      <c r="C23" s="44"/>
      <c r="D23" s="44"/>
      <c r="E23" s="45"/>
      <c r="F23" s="42"/>
      <c r="G23" s="42"/>
      <c r="H23" s="42"/>
      <c r="I23" s="43"/>
      <c r="J23" s="41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35">
      <c r="A24" s="38">
        <v>15</v>
      </c>
      <c r="B24" s="42"/>
      <c r="C24" s="44"/>
      <c r="D24" s="44"/>
      <c r="E24" s="45"/>
      <c r="F24" s="42"/>
      <c r="G24" s="42"/>
      <c r="H24" s="42"/>
      <c r="I24" s="43"/>
      <c r="J24" s="41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35">
      <c r="A25" s="38">
        <v>16</v>
      </c>
      <c r="B25" s="42"/>
      <c r="C25" s="44"/>
      <c r="D25" s="44"/>
      <c r="E25" s="45"/>
      <c r="F25" s="42"/>
      <c r="G25" s="42"/>
      <c r="H25" s="42"/>
      <c r="I25" s="43"/>
      <c r="J25" s="41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35">
      <c r="A26" s="38">
        <v>17</v>
      </c>
      <c r="B26" s="42"/>
      <c r="C26" s="44"/>
      <c r="D26" s="44"/>
      <c r="E26" s="45"/>
      <c r="F26" s="42"/>
      <c r="G26" s="42"/>
      <c r="H26" s="42"/>
      <c r="I26" s="43"/>
      <c r="J26" s="41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35">
      <c r="A27" s="38">
        <v>18</v>
      </c>
      <c r="B27" s="42"/>
      <c r="C27" s="44"/>
      <c r="D27" s="44"/>
      <c r="E27" s="45"/>
      <c r="F27" s="42"/>
      <c r="G27" s="42"/>
      <c r="H27" s="42"/>
      <c r="I27" s="43"/>
      <c r="J27" s="41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35">
      <c r="A28" s="38">
        <v>19</v>
      </c>
      <c r="B28" s="42"/>
      <c r="C28" s="44"/>
      <c r="D28" s="44"/>
      <c r="E28" s="45"/>
      <c r="F28" s="42"/>
      <c r="G28" s="42"/>
      <c r="H28" s="42"/>
      <c r="I28" s="43"/>
      <c r="J28" s="41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35">
      <c r="A29" s="38">
        <v>20</v>
      </c>
      <c r="B29" s="42"/>
      <c r="C29" s="44"/>
      <c r="D29" s="44"/>
      <c r="E29" s="45"/>
      <c r="F29" s="42"/>
      <c r="G29" s="42"/>
      <c r="H29" s="42"/>
      <c r="I29" s="43"/>
      <c r="J29" s="41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35">
      <c r="A30" s="38">
        <v>21</v>
      </c>
      <c r="B30" s="42"/>
      <c r="C30" s="44"/>
      <c r="D30" s="44"/>
      <c r="E30" s="45"/>
      <c r="F30" s="42"/>
      <c r="G30" s="42"/>
      <c r="H30" s="42"/>
      <c r="I30" s="43"/>
      <c r="J30" s="41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35">
      <c r="A31" s="38">
        <v>22</v>
      </c>
      <c r="B31" s="42"/>
      <c r="C31" s="44"/>
      <c r="D31" s="44"/>
      <c r="E31" s="45"/>
      <c r="F31" s="42"/>
      <c r="G31" s="42"/>
      <c r="H31" s="42"/>
      <c r="I31" s="43"/>
      <c r="J31" s="41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x14ac:dyDescent="0.35">
      <c r="A32" s="38">
        <v>23</v>
      </c>
      <c r="B32" s="42"/>
      <c r="C32" s="44"/>
      <c r="D32" s="44"/>
      <c r="E32" s="45"/>
      <c r="F32" s="42"/>
      <c r="G32" s="42"/>
      <c r="H32" s="42"/>
      <c r="I32" s="43"/>
      <c r="J32" s="41"/>
      <c r="K32" s="4"/>
      <c r="L32" s="4"/>
      <c r="M32" s="4"/>
      <c r="N32" s="4"/>
      <c r="O32" s="4"/>
      <c r="P32" s="4"/>
      <c r="Q32" s="4"/>
      <c r="R32" s="4"/>
      <c r="S32" s="59"/>
      <c r="T32" s="60"/>
      <c r="U32" s="60"/>
      <c r="V32" s="60"/>
      <c r="W32" s="60"/>
      <c r="X32" s="60"/>
      <c r="Y32" s="60"/>
      <c r="Z32" s="60"/>
      <c r="AA32" s="61"/>
    </row>
    <row r="33" spans="1:27" ht="18" customHeight="1" thickBot="1" x14ac:dyDescent="0.4">
      <c r="A33" s="38">
        <v>24</v>
      </c>
      <c r="B33" s="42"/>
      <c r="C33" s="44"/>
      <c r="D33" s="44"/>
      <c r="E33" s="45"/>
      <c r="F33" s="42"/>
      <c r="G33" s="42"/>
      <c r="H33" s="42"/>
      <c r="I33" s="43"/>
      <c r="J33" s="41"/>
      <c r="K33" s="4"/>
      <c r="L33" s="4"/>
      <c r="M33" s="4"/>
      <c r="N33" s="4"/>
      <c r="O33" s="4"/>
      <c r="P33" s="4"/>
      <c r="Q33" s="4"/>
      <c r="R33" s="4"/>
      <c r="S33" s="62"/>
      <c r="T33" s="63"/>
      <c r="U33" s="63"/>
      <c r="V33" s="63"/>
      <c r="W33" s="63"/>
      <c r="X33" s="63"/>
      <c r="Y33" s="63"/>
      <c r="Z33" s="63"/>
      <c r="AA33" s="64"/>
    </row>
    <row r="34" spans="1:27" ht="6" customHeight="1" thickBot="1" x14ac:dyDescent="0.4">
      <c r="A34" s="28"/>
      <c r="B34" s="46"/>
      <c r="C34" s="46"/>
      <c r="D34" s="46"/>
      <c r="E34" s="46"/>
      <c r="F34" s="46"/>
      <c r="G34" s="46"/>
      <c r="H34" s="46"/>
      <c r="I34" s="47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thickTop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5">
      <c r="A36" s="3"/>
      <c r="B36" s="65"/>
      <c r="C36" s="66"/>
      <c r="D36" s="66"/>
      <c r="E36" s="66"/>
      <c r="F36" s="66"/>
      <c r="G36" s="66"/>
      <c r="H36" s="66"/>
      <c r="I36" s="66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5">
      <c r="A38" s="3"/>
      <c r="B38" s="48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5">
      <c r="A39" s="3"/>
      <c r="B39" s="49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5">
      <c r="A40" s="3"/>
      <c r="B40" s="49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5">
      <c r="A41" s="3"/>
      <c r="B41" s="49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2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2">
    <mergeCell ref="S2:AA33"/>
    <mergeCell ref="B36:I36"/>
  </mergeCells>
  <conditionalFormatting sqref="B9:B33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3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3">
    <cfRule type="cellIs" dxfId="0" priority="9" operator="equal">
      <formula>"Closed"</formula>
    </cfRule>
  </conditionalFormatting>
  <dataValidations count="3">
    <dataValidation type="list" allowBlank="1" showErrorMessage="1" sqref="I9:I33" xr:uid="{FD5080BD-FF81-CE48-BC5C-63A63BA88081}">
      <formula1>$J$14:$J$16</formula1>
    </dataValidation>
    <dataValidation type="list" allowBlank="1" showErrorMessage="1" sqref="B9:B33" xr:uid="{9ABBCC88-7791-6543-A968-621593F4E099}">
      <formula1>$J$8:$J$13</formula1>
    </dataValidation>
    <dataValidation type="list" allowBlank="1" showErrorMessage="1" sqref="G9:G33" xr:uid="{9DE2ACD9-CB04-2F49-9892-BBB1541C6D61}">
      <formula1>$J$17:$J$22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TEJAL APRAJ</cp:lastModifiedBy>
  <cp:revision/>
  <dcterms:created xsi:type="dcterms:W3CDTF">2023-07-28T13:36:26Z</dcterms:created>
  <dcterms:modified xsi:type="dcterms:W3CDTF">2023-10-06T18:37:26Z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