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ilmo.FILIPC\Downloads\"/>
    </mc:Choice>
  </mc:AlternateContent>
  <xr:revisionPtr revIDLastSave="0" documentId="13_ncr:1_{E9D2D6AE-5398-494A-BE60-F8B387FCCEEC}" xr6:coauthVersionLast="44" xr6:coauthVersionMax="45" xr10:uidLastSave="{00000000-0000-0000-0000-000000000000}"/>
  <bookViews>
    <workbookView xWindow="-108" yWindow="-108" windowWidth="23256" windowHeight="12576" xr2:uid="{567B811D-7B03-E442-B1B1-EE363C227DC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1" i="1" l="1"/>
  <c r="G47" i="1"/>
  <c r="E42" i="1"/>
  <c r="C42" i="1"/>
  <c r="I41" i="1"/>
  <c r="G41" i="1"/>
  <c r="E41" i="1"/>
  <c r="E39" i="1" s="1"/>
  <c r="I39" i="1"/>
  <c r="G39" i="1"/>
  <c r="I32" i="1"/>
  <c r="G32" i="1"/>
  <c r="E32" i="1"/>
  <c r="C32" i="1"/>
  <c r="E29" i="1"/>
  <c r="C29" i="1"/>
  <c r="E26" i="1"/>
  <c r="C26" i="1"/>
  <c r="I22" i="1"/>
  <c r="G22" i="1"/>
  <c r="E22" i="1"/>
  <c r="C22" i="1"/>
  <c r="I17" i="1"/>
  <c r="G17" i="1"/>
  <c r="E17" i="1"/>
  <c r="C17" i="1"/>
  <c r="G12" i="1"/>
  <c r="G51" i="1" s="1"/>
  <c r="E12" i="1"/>
  <c r="C12" i="1"/>
  <c r="I4" i="1"/>
  <c r="G4" i="1"/>
  <c r="C4" i="1"/>
  <c r="E51" i="1" l="1"/>
</calcChain>
</file>

<file path=xl/sharedStrings.xml><?xml version="1.0" encoding="utf-8"?>
<sst xmlns="http://schemas.openxmlformats.org/spreadsheetml/2006/main" count="75" uniqueCount="60">
  <si>
    <t>TASK TRACKING</t>
  </si>
  <si>
    <t>Task</t>
  </si>
  <si>
    <t>Teklemariam</t>
  </si>
  <si>
    <t>Luwam</t>
  </si>
  <si>
    <t>Description</t>
  </si>
  <si>
    <t>Hours</t>
  </si>
  <si>
    <t>Service &amp; Persistence</t>
  </si>
  <si>
    <t>Service Layer</t>
  </si>
  <si>
    <t>maintins the business logic for core functionalites</t>
  </si>
  <si>
    <t>Fetching Strategies</t>
  </si>
  <si>
    <t>Dao</t>
  </si>
  <si>
    <t>maintains the data access layer logicfor core functionalities</t>
  </si>
  <si>
    <t>Domain Object</t>
  </si>
  <si>
    <t>maintains the domain object for the project</t>
  </si>
  <si>
    <t>Security</t>
  </si>
  <si>
    <t>Named Entity Graph</t>
  </si>
  <si>
    <t>Criteria API</t>
  </si>
  <si>
    <t>Rest Service</t>
  </si>
  <si>
    <t xml:space="preserve">Resst full Api </t>
  </si>
  <si>
    <t xml:space="preserve"> Security</t>
  </si>
  <si>
    <t>Spring</t>
  </si>
  <si>
    <t>Jersey</t>
  </si>
  <si>
    <t>Authentication</t>
  </si>
  <si>
    <t>using spring security for authentication</t>
  </si>
  <si>
    <t>Authorization</t>
  </si>
  <si>
    <t>Using it to hide/show contents and access pages</t>
  </si>
  <si>
    <t>Configuration</t>
  </si>
  <si>
    <t>specifying roles and pages can be accessed through these roles and loging controler</t>
  </si>
  <si>
    <t>Persistence</t>
  </si>
  <si>
    <t>creating tables for security using mysql</t>
  </si>
  <si>
    <t>AOP</t>
  </si>
  <si>
    <t>used it for estimating performance - logging</t>
  </si>
  <si>
    <t xml:space="preserve">creating aspect class </t>
  </si>
  <si>
    <t>Messaging</t>
  </si>
  <si>
    <t>studying messaging and apply it in integration</t>
  </si>
  <si>
    <t>Batch</t>
  </si>
  <si>
    <t>conifigurations of jobs m steps,  listeners, and email</t>
  </si>
  <si>
    <t>Step 1 Reader</t>
  </si>
  <si>
    <t>the class that read transactions from csv</t>
  </si>
  <si>
    <t>Step 2(Sending Email)</t>
  </si>
  <si>
    <t>the class that sends email</t>
  </si>
  <si>
    <t>the class that sends email a and check reviving</t>
  </si>
  <si>
    <t>Spring Integration</t>
  </si>
  <si>
    <t>Documentation</t>
  </si>
  <si>
    <t>creating security-related class diagram - sequence diagram for login - writing the issues I faced - writing trefrences I used - login use case - design alternatives</t>
  </si>
  <si>
    <t>creating project documentations (intiating docs, diagrams, description)</t>
  </si>
  <si>
    <t>Design</t>
  </si>
  <si>
    <t>Use case</t>
  </si>
  <si>
    <t>use cases in the design documnent</t>
  </si>
  <si>
    <t>loging use case</t>
  </si>
  <si>
    <t xml:space="preserve">communications with team </t>
  </si>
  <si>
    <t>Activity</t>
  </si>
  <si>
    <t>class diagram in the design document</t>
  </si>
  <si>
    <t>security-based domain object</t>
  </si>
  <si>
    <t>Controller</t>
  </si>
  <si>
    <t>Thymeleaf</t>
  </si>
  <si>
    <t>login page - showing-hiding dynamic content in home page based on authintication</t>
  </si>
  <si>
    <t>TOTALS</t>
  </si>
  <si>
    <t xml:space="preserve">Robel </t>
  </si>
  <si>
    <t>Filmon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</si>
</sst>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20"/>
      <color theme="1"/>
      <name val="Calibri Light"/>
      <family val="1"/>
      <scheme val="major"/>
    </font>
    <font>
      <sz val="10"/>
      <color theme="1"/>
      <name val="Calibri Light"/>
      <family val="1"/>
      <scheme val="major"/>
    </font>
    <font>
      <b/>
      <sz val="16"/>
      <color theme="1"/>
      <name val="Calibri Light"/>
      <family val="1"/>
      <scheme val="major"/>
    </font>
    <font>
      <b/>
      <sz val="12"/>
      <color theme="1"/>
      <name val="Calibri Light"/>
      <family val="1"/>
      <scheme val="major"/>
    </font>
    <font>
      <b/>
      <sz val="10"/>
      <color theme="1"/>
      <name val="Calibri Light"/>
      <family val="1"/>
      <scheme val="major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9CAEC"/>
        <bgColor indexed="64"/>
      </patternFill>
    </fill>
    <fill>
      <patternFill patternType="solid">
        <fgColor theme="8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3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 wrapText="1"/>
    </xf>
    <xf numFmtId="0" fontId="4" fillId="7" borderId="2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3" borderId="2" xfId="0" applyFont="1" applyFill="1" applyBorder="1" applyAlignment="1">
      <alignment horizontal="left" vertical="center"/>
    </xf>
    <xf numFmtId="0" fontId="5" fillId="4" borderId="2" xfId="0" applyFont="1" applyFill="1" applyBorder="1" applyAlignment="1">
      <alignment vertical="center"/>
    </xf>
    <xf numFmtId="0" fontId="2" fillId="4" borderId="2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left" vertical="center"/>
    </xf>
    <xf numFmtId="0" fontId="5" fillId="5" borderId="2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vertical="center"/>
    </xf>
    <xf numFmtId="0" fontId="5" fillId="6" borderId="2" xfId="0" applyFont="1" applyFill="1" applyBorder="1" applyAlignment="1">
      <alignment horizontal="center" vertical="center"/>
    </xf>
    <xf numFmtId="0" fontId="5" fillId="7" borderId="2" xfId="0" applyFont="1" applyFill="1" applyBorder="1" applyAlignment="1">
      <alignment vertical="center"/>
    </xf>
    <xf numFmtId="0" fontId="5" fillId="7" borderId="2" xfId="0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5" fillId="8" borderId="0" xfId="0" applyFont="1" applyFill="1" applyAlignment="1">
      <alignment vertical="center"/>
    </xf>
    <xf numFmtId="0" fontId="2" fillId="3" borderId="2" xfId="0" applyFont="1" applyFill="1" applyBorder="1" applyAlignment="1">
      <alignment horizontal="left" vertical="center"/>
    </xf>
    <xf numFmtId="0" fontId="2" fillId="4" borderId="2" xfId="0" applyFont="1" applyFill="1" applyBorder="1" applyAlignment="1">
      <alignment vertical="center" wrapText="1"/>
    </xf>
    <xf numFmtId="0" fontId="2" fillId="5" borderId="2" xfId="0" applyFont="1" applyFill="1" applyBorder="1" applyAlignment="1">
      <alignment horizontal="left" vertical="center"/>
    </xf>
    <xf numFmtId="0" fontId="2" fillId="5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vertical="center"/>
    </xf>
    <xf numFmtId="0" fontId="2" fillId="6" borderId="2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vertical="center"/>
    </xf>
    <xf numFmtId="0" fontId="2" fillId="7" borderId="2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4" borderId="2" xfId="0" applyFont="1" applyFill="1" applyBorder="1" applyAlignment="1">
      <alignment vertical="center"/>
    </xf>
    <xf numFmtId="0" fontId="5" fillId="3" borderId="2" xfId="0" applyFont="1" applyFill="1" applyBorder="1" applyAlignment="1">
      <alignment vertical="center"/>
    </xf>
    <xf numFmtId="0" fontId="2" fillId="8" borderId="0" xfId="0" applyFont="1" applyFill="1" applyAlignment="1">
      <alignment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vertical="center"/>
    </xf>
    <xf numFmtId="0" fontId="2" fillId="5" borderId="2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center" vertical="center"/>
    </xf>
    <xf numFmtId="0" fontId="2" fillId="6" borderId="2" xfId="0" applyFont="1" applyFill="1" applyBorder="1" applyAlignment="1">
      <alignment horizontal="left" vertical="center" wrapText="1"/>
    </xf>
    <xf numFmtId="0" fontId="2" fillId="7" borderId="2" xfId="0" applyFont="1" applyFill="1" applyBorder="1" applyAlignment="1">
      <alignment horizontal="left" vertical="center" wrapText="1"/>
    </xf>
    <xf numFmtId="0" fontId="2" fillId="6" borderId="2" xfId="0" applyFont="1" applyFill="1" applyBorder="1" applyAlignment="1">
      <alignment vertical="center" wrapText="1"/>
    </xf>
    <xf numFmtId="0" fontId="2" fillId="7" borderId="2" xfId="0" applyFont="1" applyFill="1" applyBorder="1" applyAlignment="1">
      <alignment vertical="center" wrapText="1"/>
    </xf>
    <xf numFmtId="0" fontId="5" fillId="4" borderId="2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vertical="center"/>
    </xf>
    <xf numFmtId="0" fontId="2" fillId="4" borderId="5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left" vertical="center" wrapText="1"/>
    </xf>
    <xf numFmtId="0" fontId="2" fillId="5" borderId="5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vertical="center"/>
    </xf>
    <xf numFmtId="0" fontId="2" fillId="6" borderId="5" xfId="0" applyFont="1" applyFill="1" applyBorder="1" applyAlignment="1">
      <alignment horizontal="center" vertical="center"/>
    </xf>
    <xf numFmtId="0" fontId="2" fillId="7" borderId="5" xfId="0" applyFont="1" applyFill="1" applyBorder="1" applyAlignment="1">
      <alignment vertical="center"/>
    </xf>
    <xf numFmtId="0" fontId="2" fillId="7" borderId="5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2" borderId="0" xfId="0" applyFont="1" applyFill="1"/>
    <xf numFmtId="0" fontId="1" fillId="2" borderId="1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0" fontId="3" fillId="7" borderId="3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A0B55-96BF-544B-B5C0-AE0A7EC7FD14}">
  <dimension ref="A1:AD51"/>
  <sheetViews>
    <sheetView tabSelected="1" topLeftCell="A31" workbookViewId="0">
      <selection activeCell="F2" sqref="F2:G2"/>
    </sheetView>
  </sheetViews>
  <sheetFormatPr defaultColWidth="8.69921875" defaultRowHeight="13.8" x14ac:dyDescent="0.3"/>
  <cols>
    <col min="1" max="1" width="19.5" style="1" customWidth="1"/>
    <col min="2" max="2" width="33.796875" style="1" customWidth="1"/>
    <col min="3" max="3" width="7.19921875" style="52" customWidth="1"/>
    <col min="4" max="4" width="30" style="53" customWidth="1"/>
    <col min="5" max="5" width="7.19921875" style="52" customWidth="1"/>
    <col min="6" max="6" width="30.19921875" style="1" customWidth="1"/>
    <col min="7" max="7" width="7.69921875" style="52" customWidth="1"/>
    <col min="8" max="8" width="24" style="1" customWidth="1"/>
    <col min="9" max="9" width="8.796875" style="1" customWidth="1"/>
    <col min="10" max="10" width="9.19921875" style="1" customWidth="1"/>
    <col min="11" max="16384" width="8.69921875" style="1"/>
  </cols>
  <sheetData>
    <row r="1" spans="1:30" ht="25.8" x14ac:dyDescent="0.3">
      <c r="A1" s="55" t="s">
        <v>0</v>
      </c>
      <c r="B1" s="55"/>
      <c r="C1" s="55"/>
      <c r="D1" s="55"/>
      <c r="E1" s="55"/>
      <c r="F1" s="55"/>
      <c r="G1" s="55"/>
      <c r="H1" s="54"/>
      <c r="I1" s="54"/>
    </row>
    <row r="2" spans="1:30" ht="28.95" customHeight="1" x14ac:dyDescent="0.3">
      <c r="A2" s="2" t="s">
        <v>1</v>
      </c>
      <c r="B2" s="56" t="s">
        <v>2</v>
      </c>
      <c r="C2" s="57"/>
      <c r="D2" s="58" t="s">
        <v>58</v>
      </c>
      <c r="E2" s="59"/>
      <c r="F2" s="60" t="s">
        <v>59</v>
      </c>
      <c r="G2" s="61"/>
      <c r="H2" s="62" t="s">
        <v>3</v>
      </c>
      <c r="I2" s="63"/>
    </row>
    <row r="3" spans="1:30" s="10" customFormat="1" ht="15.6" x14ac:dyDescent="0.3">
      <c r="A3" s="3"/>
      <c r="B3" s="4" t="s">
        <v>4</v>
      </c>
      <c r="C3" s="4" t="s">
        <v>5</v>
      </c>
      <c r="D3" s="5" t="s">
        <v>4</v>
      </c>
      <c r="E3" s="5" t="s">
        <v>5</v>
      </c>
      <c r="F3" s="6" t="s">
        <v>4</v>
      </c>
      <c r="G3" s="7" t="s">
        <v>5</v>
      </c>
      <c r="H3" s="8" t="s">
        <v>4</v>
      </c>
      <c r="I3" s="9" t="s">
        <v>5</v>
      </c>
      <c r="J3" s="1"/>
      <c r="K3" s="1"/>
    </row>
    <row r="4" spans="1:30" s="21" customFormat="1" x14ac:dyDescent="0.3">
      <c r="A4" s="11" t="s">
        <v>6</v>
      </c>
      <c r="B4" s="12"/>
      <c r="C4" s="13">
        <f>SUM(C5:C10)</f>
        <v>15</v>
      </c>
      <c r="D4" s="14"/>
      <c r="E4" s="15">
        <v>0</v>
      </c>
      <c r="F4" s="16"/>
      <c r="G4" s="17">
        <f>SUM(G5:G10)</f>
        <v>0</v>
      </c>
      <c r="H4" s="18"/>
      <c r="I4" s="19">
        <f>SUM(I5:I10)</f>
        <v>0</v>
      </c>
      <c r="J4" s="1"/>
      <c r="K4" s="1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</row>
    <row r="5" spans="1:30" s="30" customFormat="1" ht="28.5" customHeight="1" x14ac:dyDescent="0.3">
      <c r="A5" s="22" t="s">
        <v>7</v>
      </c>
      <c r="B5" s="23" t="s">
        <v>8</v>
      </c>
      <c r="C5" s="13">
        <v>6</v>
      </c>
      <c r="D5" s="24"/>
      <c r="E5" s="25"/>
      <c r="F5" s="26"/>
      <c r="G5" s="27"/>
      <c r="H5" s="28"/>
      <c r="I5" s="29"/>
      <c r="J5" s="1"/>
      <c r="K5" s="1"/>
    </row>
    <row r="6" spans="1:30" s="30" customFormat="1" x14ac:dyDescent="0.3">
      <c r="A6" s="22" t="s">
        <v>9</v>
      </c>
      <c r="B6" s="31"/>
      <c r="C6" s="13"/>
      <c r="D6" s="24"/>
      <c r="E6" s="25"/>
      <c r="F6" s="26"/>
      <c r="G6" s="27"/>
      <c r="H6" s="28"/>
      <c r="I6" s="29"/>
      <c r="J6" s="1"/>
      <c r="K6" s="1"/>
    </row>
    <row r="7" spans="1:30" s="30" customFormat="1" ht="27.6" x14ac:dyDescent="0.3">
      <c r="A7" s="22" t="s">
        <v>10</v>
      </c>
      <c r="B7" s="23" t="s">
        <v>11</v>
      </c>
      <c r="C7" s="13">
        <v>4</v>
      </c>
      <c r="D7" s="24"/>
      <c r="E7" s="25"/>
      <c r="F7" s="26"/>
      <c r="G7" s="27"/>
      <c r="H7" s="28"/>
      <c r="I7" s="29"/>
      <c r="J7" s="1"/>
      <c r="K7" s="1"/>
    </row>
    <row r="8" spans="1:30" s="30" customFormat="1" x14ac:dyDescent="0.3">
      <c r="A8" s="22" t="s">
        <v>12</v>
      </c>
      <c r="B8" s="23" t="s">
        <v>13</v>
      </c>
      <c r="C8" s="13">
        <v>5</v>
      </c>
      <c r="D8" s="24" t="s">
        <v>14</v>
      </c>
      <c r="E8" s="25">
        <v>3</v>
      </c>
      <c r="F8" s="26"/>
      <c r="G8" s="27"/>
      <c r="H8" s="28"/>
      <c r="I8" s="29"/>
      <c r="J8" s="1"/>
      <c r="K8" s="1"/>
    </row>
    <row r="9" spans="1:30" s="30" customFormat="1" x14ac:dyDescent="0.3">
      <c r="A9" s="22" t="s">
        <v>15</v>
      </c>
      <c r="B9" s="31"/>
      <c r="C9" s="13"/>
      <c r="D9" s="24"/>
      <c r="E9" s="25"/>
      <c r="F9" s="26"/>
      <c r="G9" s="27"/>
      <c r="H9" s="28"/>
      <c r="I9" s="29"/>
      <c r="J9" s="1"/>
      <c r="K9" s="1"/>
    </row>
    <row r="10" spans="1:30" s="30" customFormat="1" x14ac:dyDescent="0.3">
      <c r="A10" s="22" t="s">
        <v>16</v>
      </c>
      <c r="B10" s="31"/>
      <c r="C10" s="13"/>
      <c r="D10" s="24"/>
      <c r="E10" s="25"/>
      <c r="F10" s="26"/>
      <c r="G10" s="27"/>
      <c r="H10" s="28"/>
      <c r="I10" s="29"/>
      <c r="J10" s="1"/>
      <c r="K10" s="1"/>
    </row>
    <row r="11" spans="1:30" s="30" customFormat="1" x14ac:dyDescent="0.3">
      <c r="A11" s="22"/>
      <c r="B11" s="31"/>
      <c r="C11" s="13"/>
      <c r="D11" s="24"/>
      <c r="E11" s="25"/>
      <c r="F11" s="26"/>
      <c r="G11" s="27"/>
      <c r="H11" s="28"/>
      <c r="I11" s="29"/>
      <c r="J11" s="1"/>
      <c r="K11" s="1"/>
    </row>
    <row r="12" spans="1:30" s="33" customFormat="1" x14ac:dyDescent="0.3">
      <c r="A12" s="32" t="s">
        <v>17</v>
      </c>
      <c r="B12" s="31"/>
      <c r="C12" s="13">
        <f>SUM(C13:C16)</f>
        <v>0</v>
      </c>
      <c r="D12" s="24"/>
      <c r="E12" s="25">
        <f>SUM(E13:E16)</f>
        <v>0</v>
      </c>
      <c r="F12" s="26"/>
      <c r="G12" s="27">
        <f>SUM(G13:G16)</f>
        <v>0</v>
      </c>
      <c r="H12" s="28" t="s">
        <v>18</v>
      </c>
      <c r="I12" s="29">
        <v>9</v>
      </c>
      <c r="J12" s="1"/>
      <c r="K12" s="1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</row>
    <row r="13" spans="1:30" s="30" customFormat="1" x14ac:dyDescent="0.3">
      <c r="A13" s="34" t="s">
        <v>19</v>
      </c>
      <c r="B13" s="31"/>
      <c r="C13" s="13"/>
      <c r="D13" s="24"/>
      <c r="E13" s="25"/>
      <c r="F13" s="26"/>
      <c r="G13" s="27"/>
      <c r="H13" s="28" t="s">
        <v>20</v>
      </c>
      <c r="I13" s="29"/>
      <c r="J13" s="1"/>
      <c r="K13" s="1"/>
    </row>
    <row r="14" spans="1:30" s="30" customFormat="1" x14ac:dyDescent="0.3">
      <c r="A14" s="34" t="s">
        <v>20</v>
      </c>
      <c r="B14" s="31"/>
      <c r="C14" s="13"/>
      <c r="D14" s="24"/>
      <c r="E14" s="25"/>
      <c r="F14" s="26"/>
      <c r="G14" s="27"/>
      <c r="H14" s="28"/>
      <c r="I14" s="29"/>
      <c r="J14" s="1"/>
      <c r="K14" s="1"/>
    </row>
    <row r="15" spans="1:30" s="30" customFormat="1" x14ac:dyDescent="0.3">
      <c r="A15" s="34" t="s">
        <v>21</v>
      </c>
      <c r="B15" s="31"/>
      <c r="C15" s="13"/>
      <c r="D15" s="24"/>
      <c r="E15" s="25"/>
      <c r="F15" s="26"/>
      <c r="G15" s="27"/>
      <c r="H15" s="28"/>
      <c r="I15" s="29"/>
      <c r="J15" s="1"/>
      <c r="K15" s="1"/>
    </row>
    <row r="16" spans="1:30" s="30" customFormat="1" x14ac:dyDescent="0.3">
      <c r="A16" s="34"/>
      <c r="B16" s="31"/>
      <c r="C16" s="13"/>
      <c r="D16" s="24"/>
      <c r="E16" s="25"/>
      <c r="F16" s="26"/>
      <c r="G16" s="27"/>
      <c r="H16" s="28"/>
      <c r="I16" s="29"/>
      <c r="J16" s="1"/>
      <c r="K16" s="1"/>
    </row>
    <row r="17" spans="1:30" s="33" customFormat="1" x14ac:dyDescent="0.3">
      <c r="A17" s="11" t="s">
        <v>14</v>
      </c>
      <c r="B17" s="31"/>
      <c r="C17" s="13">
        <f>SUM(C18:C21)</f>
        <v>0</v>
      </c>
      <c r="D17" s="24"/>
      <c r="E17" s="15">
        <f>SUM(E18:E21)</f>
        <v>12</v>
      </c>
      <c r="F17" s="26"/>
      <c r="G17" s="17">
        <f>SUM(G18:G21)</f>
        <v>0</v>
      </c>
      <c r="H17" s="28"/>
      <c r="I17" s="19">
        <f>SUM(I18:I21)</f>
        <v>0</v>
      </c>
      <c r="J17" s="1"/>
      <c r="K17" s="1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</row>
    <row r="18" spans="1:30" s="30" customFormat="1" x14ac:dyDescent="0.3">
      <c r="A18" s="35" t="s">
        <v>22</v>
      </c>
      <c r="B18" s="31"/>
      <c r="C18" s="13"/>
      <c r="D18" s="36" t="s">
        <v>23</v>
      </c>
      <c r="E18" s="25">
        <v>5</v>
      </c>
      <c r="F18" s="26"/>
      <c r="G18" s="27"/>
      <c r="H18" s="28"/>
      <c r="I18" s="29"/>
      <c r="J18" s="1"/>
      <c r="K18" s="1"/>
    </row>
    <row r="19" spans="1:30" s="30" customFormat="1" ht="27.6" x14ac:dyDescent="0.3">
      <c r="A19" s="35" t="s">
        <v>24</v>
      </c>
      <c r="B19" s="31"/>
      <c r="C19" s="13"/>
      <c r="D19" s="36" t="s">
        <v>25</v>
      </c>
      <c r="E19" s="25">
        <v>7</v>
      </c>
      <c r="F19" s="26"/>
      <c r="G19" s="27"/>
      <c r="H19" s="28"/>
      <c r="I19" s="29"/>
      <c r="J19" s="1"/>
      <c r="K19" s="1"/>
    </row>
    <row r="20" spans="1:30" s="37" customFormat="1" x14ac:dyDescent="0.3">
      <c r="A20" s="34"/>
      <c r="B20" s="13"/>
      <c r="C20" s="13"/>
      <c r="D20" s="24"/>
      <c r="E20" s="25"/>
      <c r="F20" s="27"/>
      <c r="G20" s="27"/>
      <c r="H20" s="29"/>
      <c r="I20" s="29"/>
      <c r="J20" s="1"/>
      <c r="K20" s="1"/>
    </row>
    <row r="21" spans="1:30" s="37" customFormat="1" x14ac:dyDescent="0.3">
      <c r="A21" s="34"/>
      <c r="B21" s="13"/>
      <c r="C21" s="13"/>
      <c r="D21" s="24"/>
      <c r="E21" s="25"/>
      <c r="F21" s="27"/>
      <c r="G21" s="27"/>
      <c r="H21" s="29"/>
      <c r="I21" s="29"/>
      <c r="J21" s="1"/>
      <c r="K21" s="1"/>
    </row>
    <row r="22" spans="1:30" s="33" customFormat="1" x14ac:dyDescent="0.3">
      <c r="A22" s="32" t="s">
        <v>26</v>
      </c>
      <c r="B22" s="31"/>
      <c r="C22" s="13">
        <f>SUM(C23:C25)</f>
        <v>3</v>
      </c>
      <c r="D22" s="24"/>
      <c r="E22" s="15">
        <f>SUM(E23:E25)</f>
        <v>5</v>
      </c>
      <c r="F22" s="26"/>
      <c r="G22" s="27">
        <f>SUM(G23:G25)</f>
        <v>0</v>
      </c>
      <c r="H22" s="28"/>
      <c r="I22" s="29">
        <f>SUM(I23:I25)</f>
        <v>0</v>
      </c>
      <c r="J22" s="1"/>
      <c r="K22" s="1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</row>
    <row r="23" spans="1:30" s="30" customFormat="1" ht="41.4" x14ac:dyDescent="0.3">
      <c r="A23" s="35" t="s">
        <v>14</v>
      </c>
      <c r="B23" s="31"/>
      <c r="C23" s="13"/>
      <c r="D23" s="36" t="s">
        <v>27</v>
      </c>
      <c r="E23" s="25">
        <v>3</v>
      </c>
      <c r="F23" s="26"/>
      <c r="G23" s="27"/>
      <c r="H23" s="28"/>
      <c r="I23" s="29"/>
      <c r="J23" s="1"/>
      <c r="K23" s="1"/>
    </row>
    <row r="24" spans="1:30" s="30" customFormat="1" x14ac:dyDescent="0.3">
      <c r="A24" s="35" t="s">
        <v>28</v>
      </c>
      <c r="B24" s="31"/>
      <c r="C24" s="13">
        <v>3</v>
      </c>
      <c r="D24" s="36" t="s">
        <v>29</v>
      </c>
      <c r="E24" s="25">
        <v>2</v>
      </c>
      <c r="F24" s="26"/>
      <c r="G24" s="27"/>
      <c r="H24" s="28"/>
      <c r="I24" s="29"/>
      <c r="J24" s="1"/>
      <c r="K24" s="1"/>
    </row>
    <row r="25" spans="1:30" s="30" customFormat="1" x14ac:dyDescent="0.3">
      <c r="A25" s="35"/>
      <c r="B25" s="31"/>
      <c r="C25" s="13"/>
      <c r="D25" s="24"/>
      <c r="E25" s="25"/>
      <c r="F25" s="26"/>
      <c r="G25" s="27"/>
      <c r="H25" s="28"/>
      <c r="I25" s="29"/>
      <c r="J25" s="1"/>
      <c r="K25" s="1"/>
    </row>
    <row r="26" spans="1:30" s="21" customFormat="1" x14ac:dyDescent="0.3">
      <c r="A26" s="32" t="s">
        <v>30</v>
      </c>
      <c r="B26" s="12"/>
      <c r="C26" s="13">
        <f>SUM(C27:C28)</f>
        <v>0</v>
      </c>
      <c r="D26" s="14"/>
      <c r="E26" s="15">
        <f>SUM(E27:E28)</f>
        <v>8</v>
      </c>
      <c r="F26" s="16"/>
      <c r="G26" s="17">
        <v>3</v>
      </c>
      <c r="H26" s="18"/>
      <c r="I26" s="19">
        <v>3</v>
      </c>
      <c r="J26" s="1"/>
      <c r="K26" s="1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</row>
    <row r="27" spans="1:30" s="30" customFormat="1" ht="27.6" x14ac:dyDescent="0.3">
      <c r="A27" s="35"/>
      <c r="B27" s="31"/>
      <c r="C27" s="13"/>
      <c r="D27" s="36" t="s">
        <v>31</v>
      </c>
      <c r="E27" s="25">
        <v>8</v>
      </c>
      <c r="F27" s="38" t="s">
        <v>32</v>
      </c>
      <c r="G27" s="27">
        <v>3</v>
      </c>
      <c r="H27" s="39" t="s">
        <v>32</v>
      </c>
      <c r="I27" s="29">
        <v>3</v>
      </c>
      <c r="J27" s="1"/>
      <c r="K27" s="1"/>
    </row>
    <row r="28" spans="1:30" s="30" customFormat="1" x14ac:dyDescent="0.3">
      <c r="A28" s="35"/>
      <c r="B28" s="31"/>
      <c r="C28" s="13"/>
      <c r="D28" s="24"/>
      <c r="E28" s="25"/>
      <c r="F28" s="26"/>
      <c r="G28" s="27"/>
      <c r="H28" s="28"/>
      <c r="I28" s="29"/>
      <c r="J28" s="1"/>
      <c r="K28" s="1"/>
    </row>
    <row r="29" spans="1:30" s="33" customFormat="1" x14ac:dyDescent="0.3">
      <c r="A29" s="32" t="s">
        <v>33</v>
      </c>
      <c r="B29" s="31"/>
      <c r="C29" s="13">
        <f>SUM(C30:C31)</f>
        <v>0</v>
      </c>
      <c r="D29" s="24"/>
      <c r="E29" s="25">
        <f>SUM(E30:E31)</f>
        <v>0</v>
      </c>
      <c r="F29" s="26"/>
      <c r="G29" s="27">
        <v>5</v>
      </c>
      <c r="H29" s="28"/>
      <c r="I29" s="29">
        <v>5</v>
      </c>
      <c r="J29" s="1"/>
      <c r="K29" s="1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</row>
    <row r="30" spans="1:30" s="30" customFormat="1" ht="27.6" x14ac:dyDescent="0.3">
      <c r="A30" s="35"/>
      <c r="B30" s="31"/>
      <c r="C30" s="13"/>
      <c r="D30" s="24"/>
      <c r="E30" s="25"/>
      <c r="F30" s="40" t="s">
        <v>34</v>
      </c>
      <c r="G30" s="27">
        <v>5</v>
      </c>
      <c r="H30" s="41" t="s">
        <v>34</v>
      </c>
      <c r="I30" s="29">
        <v>5</v>
      </c>
      <c r="J30" s="1"/>
      <c r="K30" s="1"/>
    </row>
    <row r="31" spans="1:30" s="30" customFormat="1" x14ac:dyDescent="0.3">
      <c r="A31" s="35"/>
      <c r="B31" s="31"/>
      <c r="C31" s="13"/>
      <c r="D31" s="24"/>
      <c r="E31" s="25"/>
      <c r="F31" s="26"/>
      <c r="G31" s="27"/>
      <c r="H31" s="28"/>
      <c r="I31" s="29"/>
      <c r="J31" s="1"/>
      <c r="K31" s="1"/>
    </row>
    <row r="32" spans="1:30" s="33" customFormat="1" x14ac:dyDescent="0.3">
      <c r="A32" s="32" t="s">
        <v>35</v>
      </c>
      <c r="B32" s="31"/>
      <c r="C32" s="13">
        <f>SUM(C33:C35)</f>
        <v>9</v>
      </c>
      <c r="D32" s="24"/>
      <c r="E32" s="25">
        <f>SUM(E33:E36)</f>
        <v>0</v>
      </c>
      <c r="F32" s="26"/>
      <c r="G32" s="27">
        <f>SUM(G33:G37)</f>
        <v>8</v>
      </c>
      <c r="H32" s="28"/>
      <c r="I32" s="29">
        <f>SUM(I33:I37)</f>
        <v>0</v>
      </c>
      <c r="J32" s="1"/>
      <c r="K32" s="1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</row>
    <row r="33" spans="1:30" s="30" customFormat="1" ht="27.6" x14ac:dyDescent="0.3">
      <c r="A33" s="35" t="s">
        <v>26</v>
      </c>
      <c r="B33" s="23" t="s">
        <v>36</v>
      </c>
      <c r="C33" s="13">
        <v>3</v>
      </c>
      <c r="D33" s="24"/>
      <c r="E33" s="25"/>
      <c r="F33" s="26"/>
      <c r="G33" s="27"/>
      <c r="H33" s="28"/>
      <c r="I33" s="29"/>
      <c r="J33" s="1"/>
      <c r="K33" s="1"/>
    </row>
    <row r="34" spans="1:30" s="30" customFormat="1" x14ac:dyDescent="0.3">
      <c r="A34" s="35" t="s">
        <v>37</v>
      </c>
      <c r="B34" s="23" t="s">
        <v>38</v>
      </c>
      <c r="C34" s="13">
        <v>3</v>
      </c>
      <c r="D34" s="24"/>
      <c r="E34" s="25"/>
      <c r="F34" s="26"/>
      <c r="G34" s="27"/>
      <c r="H34" s="28"/>
      <c r="I34" s="29"/>
      <c r="J34" s="1"/>
      <c r="K34" s="1"/>
    </row>
    <row r="35" spans="1:30" s="30" customFormat="1" x14ac:dyDescent="0.3">
      <c r="A35" s="35" t="s">
        <v>39</v>
      </c>
      <c r="B35" s="23" t="s">
        <v>40</v>
      </c>
      <c r="C35" s="13">
        <v>3</v>
      </c>
      <c r="D35" s="24"/>
      <c r="E35" s="25"/>
      <c r="F35" s="26" t="s">
        <v>41</v>
      </c>
      <c r="G35" s="27">
        <v>8</v>
      </c>
      <c r="H35" s="28"/>
      <c r="I35" s="29"/>
      <c r="J35" s="1"/>
      <c r="K35" s="1"/>
    </row>
    <row r="36" spans="1:30" s="30" customFormat="1" x14ac:dyDescent="0.3">
      <c r="A36" s="32" t="s">
        <v>42</v>
      </c>
      <c r="B36" s="31"/>
      <c r="C36" s="13">
        <v>0</v>
      </c>
      <c r="D36" s="24"/>
      <c r="E36" s="25"/>
      <c r="F36" s="26"/>
      <c r="G36" s="27"/>
      <c r="H36" s="28"/>
      <c r="I36" s="29"/>
      <c r="J36" s="1"/>
      <c r="K36" s="1"/>
    </row>
    <row r="37" spans="1:30" s="33" customFormat="1" x14ac:dyDescent="0.3">
      <c r="A37" s="35"/>
      <c r="B37" s="31"/>
      <c r="C37" s="13"/>
      <c r="D37" s="24"/>
      <c r="E37" s="25"/>
      <c r="F37" s="26"/>
      <c r="G37" s="27"/>
      <c r="H37" s="28"/>
      <c r="I37" s="29"/>
      <c r="J37" s="1"/>
      <c r="K37" s="1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  <c r="AC37" s="30"/>
      <c r="AD37" s="30"/>
    </row>
    <row r="38" spans="1:30" s="30" customFormat="1" x14ac:dyDescent="0.3">
      <c r="A38" s="35"/>
      <c r="B38" s="31"/>
      <c r="C38" s="13"/>
      <c r="D38" s="24"/>
      <c r="E38" s="25"/>
      <c r="F38" s="40"/>
      <c r="G38" s="27"/>
      <c r="H38" s="41"/>
      <c r="I38" s="29"/>
      <c r="J38" s="1"/>
      <c r="K38" s="1"/>
    </row>
    <row r="39" spans="1:30" s="33" customFormat="1" x14ac:dyDescent="0.3">
      <c r="A39" s="32" t="s">
        <v>43</v>
      </c>
      <c r="B39" s="31"/>
      <c r="C39" s="42">
        <v>3</v>
      </c>
      <c r="D39" s="24"/>
      <c r="E39" s="15">
        <f>SUM(E40:E41)</f>
        <v>7</v>
      </c>
      <c r="F39" s="26"/>
      <c r="G39" s="17">
        <f>SUM(G40)</f>
        <v>5</v>
      </c>
      <c r="H39" s="28"/>
      <c r="I39" s="19">
        <f>SUM(I40)</f>
        <v>7</v>
      </c>
      <c r="J39" s="1"/>
      <c r="K39" s="1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  <c r="AC39" s="30"/>
      <c r="AD39" s="30"/>
    </row>
    <row r="40" spans="1:30" s="30" customFormat="1" ht="69" x14ac:dyDescent="0.3">
      <c r="A40" s="35"/>
      <c r="B40" s="31"/>
      <c r="C40" s="13"/>
      <c r="D40" s="36" t="s">
        <v>44</v>
      </c>
      <c r="E40" s="25">
        <v>4</v>
      </c>
      <c r="F40" s="40" t="s">
        <v>45</v>
      </c>
      <c r="G40" s="27">
        <v>5</v>
      </c>
      <c r="H40" s="41" t="s">
        <v>44</v>
      </c>
      <c r="I40" s="29">
        <v>7</v>
      </c>
      <c r="J40" s="1"/>
      <c r="K40" s="1"/>
    </row>
    <row r="41" spans="1:30" s="30" customFormat="1" x14ac:dyDescent="0.3">
      <c r="A41" s="32" t="s">
        <v>46</v>
      </c>
      <c r="B41" s="31"/>
      <c r="C41" s="13"/>
      <c r="D41" s="24"/>
      <c r="E41" s="25">
        <f>SUM(E43:E44)</f>
        <v>3</v>
      </c>
      <c r="F41" s="26"/>
      <c r="G41" s="27">
        <f>SUM(G42:G43)</f>
        <v>9</v>
      </c>
      <c r="H41" s="28"/>
      <c r="I41" s="29">
        <f>SUM(I42:I43)-3</f>
        <v>6</v>
      </c>
      <c r="J41" s="1"/>
      <c r="K41" s="1"/>
    </row>
    <row r="42" spans="1:30" s="33" customFormat="1" x14ac:dyDescent="0.3">
      <c r="A42" s="34" t="s">
        <v>47</v>
      </c>
      <c r="B42" s="31"/>
      <c r="C42" s="42">
        <f>SUM(C43:C46)</f>
        <v>5</v>
      </c>
      <c r="D42" s="24"/>
      <c r="E42" s="25">
        <f>SUM(E43:E46)</f>
        <v>3</v>
      </c>
      <c r="F42" s="26"/>
      <c r="G42" s="27">
        <v>2</v>
      </c>
      <c r="H42" s="28"/>
      <c r="I42" s="29">
        <v>2</v>
      </c>
      <c r="J42" s="1"/>
      <c r="K42" s="1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  <c r="AD42" s="30"/>
    </row>
    <row r="43" spans="1:30" s="30" customFormat="1" x14ac:dyDescent="0.3">
      <c r="A43" s="43" t="s">
        <v>12</v>
      </c>
      <c r="B43" s="31" t="s">
        <v>48</v>
      </c>
      <c r="C43" s="13">
        <v>3</v>
      </c>
      <c r="D43" s="36" t="s">
        <v>49</v>
      </c>
      <c r="E43" s="25">
        <v>1</v>
      </c>
      <c r="F43" s="40" t="s">
        <v>50</v>
      </c>
      <c r="G43" s="27">
        <v>7</v>
      </c>
      <c r="H43" s="41" t="s">
        <v>50</v>
      </c>
      <c r="I43" s="29">
        <v>7</v>
      </c>
      <c r="J43" s="1"/>
      <c r="K43" s="1"/>
    </row>
    <row r="44" spans="1:30" s="30" customFormat="1" x14ac:dyDescent="0.3">
      <c r="A44" s="34" t="s">
        <v>51</v>
      </c>
      <c r="B44" s="44" t="s">
        <v>52</v>
      </c>
      <c r="C44" s="45">
        <v>2</v>
      </c>
      <c r="D44" s="46" t="s">
        <v>53</v>
      </c>
      <c r="E44" s="47">
        <v>2</v>
      </c>
      <c r="F44" s="48"/>
      <c r="G44" s="49"/>
      <c r="H44" s="50"/>
      <c r="I44" s="51"/>
      <c r="J44" s="1"/>
      <c r="K44" s="1"/>
    </row>
    <row r="45" spans="1:30" s="30" customFormat="1" x14ac:dyDescent="0.3">
      <c r="A45" s="35"/>
      <c r="B45" s="31"/>
      <c r="C45" s="13"/>
      <c r="D45" s="24"/>
      <c r="E45" s="25"/>
      <c r="F45" s="26"/>
      <c r="G45" s="27"/>
      <c r="H45" s="28"/>
      <c r="I45" s="29"/>
      <c r="J45" s="1"/>
      <c r="K45" s="1"/>
    </row>
    <row r="46" spans="1:30" s="30" customFormat="1" x14ac:dyDescent="0.3">
      <c r="A46" s="35"/>
      <c r="B46" s="31"/>
      <c r="C46" s="13"/>
      <c r="D46" s="24"/>
      <c r="E46" s="25"/>
      <c r="F46" s="26"/>
      <c r="G46" s="27"/>
      <c r="H46" s="28"/>
      <c r="I46" s="29"/>
      <c r="J46" s="1"/>
      <c r="K46" s="1"/>
    </row>
    <row r="47" spans="1:30" s="30" customFormat="1" x14ac:dyDescent="0.3">
      <c r="A47" s="32" t="s">
        <v>54</v>
      </c>
      <c r="B47" s="12"/>
      <c r="C47" s="13"/>
      <c r="D47" s="24"/>
      <c r="E47" s="25"/>
      <c r="F47" s="26"/>
      <c r="G47" s="27">
        <f>SUM(G48:G49)</f>
        <v>5</v>
      </c>
      <c r="H47" s="28"/>
      <c r="I47" s="29">
        <v>6</v>
      </c>
      <c r="J47" s="1"/>
      <c r="K47" s="1"/>
    </row>
    <row r="48" spans="1:30" s="30" customFormat="1" x14ac:dyDescent="0.3">
      <c r="A48" s="22" t="s">
        <v>55</v>
      </c>
      <c r="B48" s="31"/>
      <c r="C48" s="13">
        <v>0</v>
      </c>
      <c r="D48" s="24"/>
      <c r="E48" s="25">
        <v>0</v>
      </c>
      <c r="F48" s="26"/>
      <c r="G48" s="27">
        <v>5</v>
      </c>
      <c r="H48" s="28"/>
      <c r="I48" s="29">
        <v>5</v>
      </c>
      <c r="J48" s="1"/>
      <c r="K48" s="1"/>
    </row>
    <row r="49" spans="1:30" s="30" customFormat="1" ht="48" customHeight="1" x14ac:dyDescent="0.3">
      <c r="A49" s="35"/>
      <c r="B49" s="31"/>
      <c r="C49" s="13"/>
      <c r="D49" s="36"/>
      <c r="E49" s="25"/>
      <c r="F49" s="40"/>
      <c r="G49" s="27">
        <v>0</v>
      </c>
      <c r="H49" s="41" t="s">
        <v>56</v>
      </c>
      <c r="I49" s="29">
        <v>6</v>
      </c>
      <c r="J49" s="1"/>
      <c r="K49" s="1"/>
    </row>
    <row r="50" spans="1:30" s="30" customFormat="1" x14ac:dyDescent="0.3">
      <c r="A50" s="32" t="s">
        <v>57</v>
      </c>
      <c r="B50" s="31"/>
      <c r="C50" s="13"/>
      <c r="D50" s="24"/>
      <c r="E50" s="25"/>
      <c r="F50" s="26"/>
      <c r="G50" s="27"/>
      <c r="H50" s="28"/>
      <c r="I50" s="29"/>
      <c r="J50" s="1"/>
      <c r="K50" s="1"/>
    </row>
    <row r="51" spans="1:30" s="33" customFormat="1" x14ac:dyDescent="0.3">
      <c r="A51" s="1"/>
      <c r="B51" s="1"/>
      <c r="C51" s="42">
        <f>SUM(C4,C12,C17,C22,C26,C29,C32,C36,C39,C42,C48)</f>
        <v>35</v>
      </c>
      <c r="D51" s="24"/>
      <c r="E51" s="15">
        <f>SUM(E4,E12,E17,E22,E26,E29,E32,E39,E41,E47)</f>
        <v>35</v>
      </c>
      <c r="F51" s="26"/>
      <c r="G51" s="17">
        <f>SUM(G4,G12,G17,G22,G26,G29,G32,G39,G41,G47)</f>
        <v>35</v>
      </c>
      <c r="H51" s="28"/>
      <c r="I51" s="19">
        <v>35</v>
      </c>
      <c r="J51" s="1"/>
      <c r="K51" s="1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  <c r="AC51" s="30"/>
      <c r="AD51" s="30"/>
    </row>
  </sheetData>
  <mergeCells count="5">
    <mergeCell ref="A1:G1"/>
    <mergeCell ref="B2:C2"/>
    <mergeCell ref="D2:E2"/>
    <mergeCell ref="F2:G2"/>
    <mergeCell ref="H2:I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Filmon Abraham</cp:lastModifiedBy>
  <dcterms:created xsi:type="dcterms:W3CDTF">2019-09-25T04:50:21Z</dcterms:created>
  <dcterms:modified xsi:type="dcterms:W3CDTF">2019-09-26T04:43:03Z</dcterms:modified>
</cp:coreProperties>
</file>