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<sst xmlns="http://schemas.openxmlformats.org/spreadsheetml/2006/main" count="162" uniqueCount="109">
  <si>
    <t>Added to UC</t>
  </si>
  <si>
    <t>Use Case ID</t>
  </si>
  <si>
    <t>Feature</t>
  </si>
  <si>
    <t>As a(n) &lt;actor&gt;</t>
  </si>
  <si>
    <t>I would like to &lt;description&gt;</t>
  </si>
  <si>
    <t>So that &lt;outcome&gt;</t>
  </si>
  <si>
    <t>Priority</t>
  </si>
  <si>
    <t>(Insert link)</t>
  </si>
  <si>
    <t>Activity hint</t>
  </si>
  <si>
    <t>Yes</t>
  </si>
  <si>
    <t>5.2.01</t>
  </si>
  <si>
    <t>View Details of Reservation</t>
  </si>
  <si>
    <t>Guest</t>
  </si>
  <si>
    <t>View Details my Reservation</t>
  </si>
  <si>
    <t>See the Details of my reservation</t>
  </si>
  <si>
    <t>Mo</t>
  </si>
  <si>
    <t>Wes Richardson</t>
  </si>
  <si>
    <t>No</t>
  </si>
  <si>
    <t>5.2.06</t>
  </si>
  <si>
    <t>View a List of Reservations</t>
  </si>
  <si>
    <t>View a List my Reservations</t>
  </si>
  <si>
    <t>See all of my reservations</t>
  </si>
  <si>
    <t>5.2.07</t>
  </si>
  <si>
    <t>View a List of Rooms</t>
  </si>
  <si>
    <t>View a List of Room Types</t>
  </si>
  <si>
    <t>See a list of room types</t>
  </si>
  <si>
    <t>5.2.09</t>
  </si>
  <si>
    <t>View Room Details</t>
  </si>
  <si>
    <t>View a Room Type Details</t>
  </si>
  <si>
    <t>See the details of a room type</t>
  </si>
  <si>
    <t>5.3.06</t>
  </si>
  <si>
    <t>Edit A Reservation</t>
  </si>
  <si>
    <t>Edit my Reservation</t>
  </si>
  <si>
    <t>my reservation has been changed</t>
  </si>
  <si>
    <t>5.4.02</t>
  </si>
  <si>
    <t>Deactivate a Reservation</t>
  </si>
  <si>
    <t>Deactivate my Reservation</t>
  </si>
  <si>
    <t>Delete my reservation</t>
  </si>
  <si>
    <t>6.2.05</t>
  </si>
  <si>
    <t>browse children</t>
  </si>
  <si>
    <t>see list my children</t>
  </si>
  <si>
    <t>I know everything that is going on and what my staff needs to do</t>
  </si>
  <si>
    <t>must</t>
  </si>
  <si>
    <t>Tiona White</t>
  </si>
  <si>
    <t>6.2.06</t>
  </si>
  <si>
    <t>view child details</t>
  </si>
  <si>
    <t>see my childs information</t>
  </si>
  <si>
    <t>I can see age, Guest contact information, etc.</t>
  </si>
  <si>
    <t>7.1.03</t>
  </si>
  <si>
    <t>Create groomer appointment</t>
  </si>
  <si>
    <t>Sign up my pet for Appointments</t>
  </si>
  <si>
    <t>A record has been created for the pet to have an appointment with groomer</t>
  </si>
  <si>
    <t>should-have</t>
  </si>
  <si>
    <t>Austin Delaney</t>
  </si>
  <si>
    <t>7.2.14</t>
  </si>
  <si>
    <t>Browse groomer appointments</t>
  </si>
  <si>
    <t>Look at a Groomers free times</t>
  </si>
  <si>
    <t>free times are displayed</t>
  </si>
  <si>
    <t>Could-have</t>
  </si>
  <si>
    <t>Cody Herb</t>
  </si>
  <si>
    <t>7.3.14</t>
  </si>
  <si>
    <t>Update appointment details</t>
  </si>
  <si>
    <t>Change an appointment details</t>
  </si>
  <si>
    <t>Account for a change in schedule.</t>
  </si>
  <si>
    <t>Ben Hanna</t>
  </si>
  <si>
    <t>7.4.05</t>
  </si>
  <si>
    <t>Cancel/Delete appointment</t>
  </si>
  <si>
    <t>Delete/cancel appointments</t>
  </si>
  <si>
    <t>appointment canceled/deleted</t>
  </si>
  <si>
    <t>must-have</t>
  </si>
  <si>
    <t>5.2.05</t>
  </si>
  <si>
    <t>View List of Maintenance Tickets</t>
  </si>
  <si>
    <t>Receptionists</t>
  </si>
  <si>
    <t>View a list of the Maintenance Tickets</t>
  </si>
  <si>
    <t>5.2.08</t>
  </si>
  <si>
    <t>View Maintenance Ticket Details</t>
  </si>
  <si>
    <t>See the Details of a Maintenance Ticket</t>
  </si>
  <si>
    <t>5.2.10</t>
  </si>
  <si>
    <t>View Supply Order Detail</t>
  </si>
  <si>
    <t>Supply Order</t>
  </si>
  <si>
    <t>View the details of a supply order</t>
  </si>
  <si>
    <t>5.2.37</t>
  </si>
  <si>
    <t>Retrieve Shuttle Vehicle by VIN</t>
  </si>
  <si>
    <t>Shuttle Driver</t>
  </si>
  <si>
    <t>I can view the details of a shuttle vehicle</t>
  </si>
  <si>
    <t>James Heim</t>
  </si>
  <si>
    <t>5.3.15</t>
  </si>
  <si>
    <t>Update Maintenance Ticket</t>
  </si>
  <si>
    <t>update the progress of a maintenance ticket</t>
  </si>
  <si>
    <t>I can close a maintenance ticket</t>
  </si>
  <si>
    <t>5.3.16</t>
  </si>
  <si>
    <t>Update Shuttle Vehicle Status</t>
  </si>
  <si>
    <t>update a shuttle vehicle status</t>
  </si>
  <si>
    <t>I can mark a vehicle as being in available, in use, in service, or decomissioned</t>
  </si>
  <si>
    <t>5.4.03</t>
  </si>
  <si>
    <t>Deactivate Maintenance Ticket</t>
  </si>
  <si>
    <t>Maintenance Worker</t>
  </si>
  <si>
    <t>I can inform other workers that a slip is completed, and no longer needs maintenance</t>
  </si>
  <si>
    <t>Dalton Cleveland</t>
  </si>
  <si>
    <t>5.4.05</t>
  </si>
  <si>
    <t>Deactivate Shuttle Vehicle</t>
  </si>
  <si>
    <t>Deactivate a shuttle vehicle record</t>
  </si>
  <si>
    <t>I can remove a vehicle from our inventory</t>
  </si>
  <si>
    <t>5.4.06</t>
  </si>
  <si>
    <t>Deactivate Room</t>
  </si>
  <si>
    <t>Janitor</t>
  </si>
  <si>
    <t>Deactivate a room</t>
  </si>
  <si>
    <t>Report a room's status as not in service / not currently habitable.</t>
  </si>
  <si>
    <t>Matthew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</si>
</sst>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Calibri"/>
    </font>
    <font>
      <b/>
      <sz val="12.0"/>
      <color rgb="FF000000"/>
      <name val="Calibri"/>
    </font>
    <font>
      <name val="Arial"/>
    </font>
    <font>
      <b/>
      <sz val="12.0"/>
      <name val="Arial"/>
    </font>
    <font>
      <sz val="11.0"/>
      <name val="Calibri"/>
    </font>
    <font>
      <u/>
      <sz val="11.0"/>
      <color rgb="FF000000"/>
      <name val="Calibri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5" numFmtId="0" xfId="0" applyAlignment="1" applyFill="1" applyFont="1">
      <alignment readingOrder="0" vertical="bottom"/>
    </xf>
    <xf borderId="0" fillId="3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4" fontId="7" numFmtId="0" xfId="0" applyAlignment="1" applyFill="1" applyFont="1">
      <alignment horizontal="center" readingOrder="0"/>
    </xf>
    <xf borderId="0" fillId="5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6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2" width="13.71"/>
    <col customWidth="1" min="3" max="3" width="32.43"/>
    <col customWidth="1" min="4" max="4" width="19.0"/>
    <col customWidth="1" min="5" max="5" width="39.43"/>
    <col customWidth="1" min="6" max="6" width="74.14"/>
    <col customWidth="1" min="8" max="8" width="4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7"/>
      <c r="J1" s="8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0" t="s">
        <v>9</v>
      </c>
      <c r="B2" s="11" t="s">
        <v>10</v>
      </c>
      <c r="C2" s="12" t="s">
        <v>11</v>
      </c>
      <c r="D2" s="13" t="s">
        <v>12</v>
      </c>
      <c r="E2" s="14" t="s">
        <v>13</v>
      </c>
      <c r="F2" s="13" t="s">
        <v>14</v>
      </c>
      <c r="G2" s="15" t="s">
        <v>15</v>
      </c>
      <c r="H2" s="16" t="str">
        <f>HYPERLINK("https://docs.google.com/document/d/1yIksh6M7NznVtT_rSIRO_owbsCElbVrNDDyF5AB74MA/edit?usp=sharing","5.2.01 - View Reservation Details")</f>
        <v>5.2.01 - View Reservation Details</v>
      </c>
      <c r="I2" s="15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>
      <c r="A3" s="10" t="s">
        <v>17</v>
      </c>
      <c r="B3" s="11" t="s">
        <v>18</v>
      </c>
      <c r="C3" s="12" t="s">
        <v>19</v>
      </c>
      <c r="D3" s="17" t="s">
        <v>12</v>
      </c>
      <c r="E3" s="14" t="s">
        <v>20</v>
      </c>
      <c r="F3" s="13" t="s">
        <v>21</v>
      </c>
      <c r="G3" s="15" t="s">
        <v>15</v>
      </c>
      <c r="H3" s="16" t="str">
        <f>HYPERLINK("https://docs.google.com/document/d/1Ow9MPv__ZJRO-rfUBX4IjpWgbODW4XK9ZmI1_7kheXg/edit?usp=sharing","5.2.06 - View Reservations")</f>
        <v>5.2.06 - View Reservations</v>
      </c>
      <c r="I3" s="15" t="s">
        <v>16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 t="s">
        <v>9</v>
      </c>
      <c r="B4" s="11" t="s">
        <v>22</v>
      </c>
      <c r="C4" s="12" t="s">
        <v>23</v>
      </c>
      <c r="D4" s="13" t="s">
        <v>12</v>
      </c>
      <c r="E4" s="14" t="s">
        <v>24</v>
      </c>
      <c r="F4" s="13" t="s">
        <v>25</v>
      </c>
      <c r="G4" s="15" t="s">
        <v>15</v>
      </c>
      <c r="H4" s="16" t="str">
        <f>HYPERLINK("https://docs.google.com/document/d/17P3qhpKJxzLiXy9UDX7bXnxSRPNZ4Fb3dIl5mV7QuUI/edit?usp=sharing","5.2.07 - View List of Rooms")</f>
        <v>5.2.07 - View List of Rooms</v>
      </c>
      <c r="I4" s="15" t="s">
        <v>16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0" t="s">
        <v>9</v>
      </c>
      <c r="B5" s="11" t="s">
        <v>26</v>
      </c>
      <c r="C5" s="12" t="s">
        <v>27</v>
      </c>
      <c r="D5" s="17" t="s">
        <v>12</v>
      </c>
      <c r="E5" s="14" t="s">
        <v>28</v>
      </c>
      <c r="F5" s="13" t="s">
        <v>29</v>
      </c>
      <c r="G5" s="15" t="s">
        <v>15</v>
      </c>
      <c r="H5" s="16" t="str">
        <f>HYPERLINK("https://docs.google.com/document/d/1xz73ZK8v93-Hph95EDowHCgbzKIyvQs6qGgHeJ6VtSM/edit?usp=sharing","5.2.09 - View Room Details")</f>
        <v>5.2.09 - View Room Details</v>
      </c>
      <c r="I5" s="15" t="s">
        <v>16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10" t="s">
        <v>9</v>
      </c>
      <c r="B6" s="11" t="s">
        <v>30</v>
      </c>
      <c r="C6" s="12" t="s">
        <v>31</v>
      </c>
      <c r="D6" s="17" t="s">
        <v>12</v>
      </c>
      <c r="E6" s="14" t="s">
        <v>32</v>
      </c>
      <c r="F6" s="13" t="s">
        <v>33</v>
      </c>
      <c r="G6" s="15" t="s">
        <v>15</v>
      </c>
      <c r="H6" s="16" t="str">
        <f>HYPERLINK("https://docs.google.com/document/d/1aJgM7NuceB9dmccDB2PttPyHJ3S5pZhEH1lBhFAw8jo/edit?usp=sharing","5.3.06 - Edit Reservation")</f>
        <v>5.3.06 - Edit Reservation</v>
      </c>
      <c r="I6" s="15" t="s">
        <v>16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10" t="s">
        <v>9</v>
      </c>
      <c r="B7" s="11" t="s">
        <v>34</v>
      </c>
      <c r="C7" s="12" t="s">
        <v>35</v>
      </c>
      <c r="D7" s="17" t="s">
        <v>12</v>
      </c>
      <c r="E7" s="14" t="s">
        <v>36</v>
      </c>
      <c r="F7" s="13" t="s">
        <v>37</v>
      </c>
      <c r="G7" s="15" t="s">
        <v>15</v>
      </c>
      <c r="H7" s="16" t="str">
        <f>HYPERLINK("https://docs.google.com/document/d/14LRStLmwlvhq_g7Vv8cpRIB000yz7_aUrDMljdzp4ww/edit?usp=sharing","5.4.02 - Deactivate Reservation")</f>
        <v>5.4.02 - Deactivate Reservation</v>
      </c>
      <c r="I7" s="15" t="s">
        <v>16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9">
      <c r="A9" s="18"/>
      <c r="B9" s="18" t="s">
        <v>38</v>
      </c>
      <c r="C9" s="12" t="s">
        <v>39</v>
      </c>
      <c r="D9" s="13" t="s">
        <v>12</v>
      </c>
      <c r="E9" s="14" t="s">
        <v>40</v>
      </c>
      <c r="F9" s="15" t="s">
        <v>41</v>
      </c>
      <c r="G9" s="15" t="s">
        <v>42</v>
      </c>
      <c r="H9" s="16" t="str">
        <f>HYPERLINK("https://docs.google.com/document/d/1W85FQ4oQHS7tK3NrnGy6NIS8Zde9bx0qwJ7dNYB9rC8/edit?usp=sharing","6.2.05 - View Child List")</f>
        <v>6.2.05 - View Child List</v>
      </c>
      <c r="I9" s="15" t="s">
        <v>43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18"/>
      <c r="B10" s="18" t="s">
        <v>44</v>
      </c>
      <c r="C10" s="12" t="s">
        <v>45</v>
      </c>
      <c r="D10" s="13" t="s">
        <v>12</v>
      </c>
      <c r="E10" s="14" t="s">
        <v>46</v>
      </c>
      <c r="F10" s="15" t="s">
        <v>47</v>
      </c>
      <c r="G10" s="15" t="s">
        <v>42</v>
      </c>
      <c r="H10" s="16" t="str">
        <f>HYPERLINK("https://docs.google.com/document/d/1fLO-d6d-GZmQEOoPuZNxj9PBZl-jiR71r2eRkvzLKkk/edit?usp=sharing","6.2.06 - View Child Details")</f>
        <v>6.2.06 - View Child Details</v>
      </c>
      <c r="I10" s="15" t="s">
        <v>43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2">
      <c r="A12" s="11"/>
      <c r="B12" s="11" t="s">
        <v>48</v>
      </c>
      <c r="C12" s="12" t="s">
        <v>49</v>
      </c>
      <c r="D12" s="13" t="s">
        <v>12</v>
      </c>
      <c r="E12" s="14" t="s">
        <v>50</v>
      </c>
      <c r="F12" s="15" t="s">
        <v>51</v>
      </c>
      <c r="G12" s="15" t="s">
        <v>52</v>
      </c>
      <c r="H12" s="16" t="str">
        <f>HYPERLINK("https://docs.google.com/document/d/1RBOFFolOIg4le-9YZNXbq5vLo2RC0JoOTXbnshz1RUA/edit?usp=sharing","7.1.03 - Create groomer appointment")</f>
        <v>7.1.03 - Create groomer appointment</v>
      </c>
      <c r="I12" s="15" t="s">
        <v>53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11"/>
      <c r="B13" s="11" t="s">
        <v>54</v>
      </c>
      <c r="C13" s="12" t="s">
        <v>55</v>
      </c>
      <c r="D13" s="13" t="s">
        <v>12</v>
      </c>
      <c r="E13" s="14" t="s">
        <v>56</v>
      </c>
      <c r="F13" s="13" t="s">
        <v>57</v>
      </c>
      <c r="G13" s="15" t="s">
        <v>58</v>
      </c>
      <c r="H13" s="16" t="str">
        <f>HYPERLINK("https://docs.google.com/document/d/1IJsv2UY5Q6mgGd_hLcvfToK03CfhvCTOGHx4piFkX_E/edit?usp=sharing","7.2.14 - Browse Appointments")</f>
        <v>7.2.14 - Browse Appointments</v>
      </c>
      <c r="I13" s="15" t="s">
        <v>59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11"/>
      <c r="B14" s="11" t="s">
        <v>60</v>
      </c>
      <c r="C14" s="12" t="s">
        <v>61</v>
      </c>
      <c r="D14" s="13" t="s">
        <v>12</v>
      </c>
      <c r="E14" s="19" t="s">
        <v>62</v>
      </c>
      <c r="F14" s="15" t="s">
        <v>63</v>
      </c>
      <c r="G14" s="15" t="s">
        <v>52</v>
      </c>
      <c r="H14" s="16" t="str">
        <f>HYPERLINK("https://docs.google.com/document/d/1aq50SYFQdMj3vWV9iSAjsLC7gyf7cYL9OOwdg7Fef7A/edit?usp=sharing","7.3.14 - Change Appointment Details")</f>
        <v>7.3.14 - Change Appointment Details</v>
      </c>
      <c r="I14" s="15" t="s">
        <v>64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11"/>
      <c r="B15" s="11" t="s">
        <v>65</v>
      </c>
      <c r="C15" s="12" t="s">
        <v>66</v>
      </c>
      <c r="D15" s="13" t="s">
        <v>12</v>
      </c>
      <c r="E15" s="19" t="s">
        <v>67</v>
      </c>
      <c r="F15" s="15" t="s">
        <v>68</v>
      </c>
      <c r="G15" s="15" t="s">
        <v>69</v>
      </c>
      <c r="H15" s="16" t="str">
        <f>HYPERLINK("https://docs.google.com/document/d/1Dt-NkRUXLikoitLC1rd7jamezoo0WRv5cO1uY7Go17Q/edit?usp=sharing","7.4.05 - Delete Appointment")</f>
        <v>7.4.05 - Delete Appointment</v>
      </c>
      <c r="I15" s="15" t="s">
        <v>59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8">
      <c r="A18" s="11"/>
      <c r="B18" s="11" t="s">
        <v>70</v>
      </c>
      <c r="C18" s="12" t="s">
        <v>71</v>
      </c>
      <c r="D18" s="15" t="s">
        <v>72</v>
      </c>
      <c r="E18" s="19" t="s">
        <v>71</v>
      </c>
      <c r="F18" s="15" t="s">
        <v>73</v>
      </c>
      <c r="G18" s="15" t="s">
        <v>15</v>
      </c>
      <c r="H18" s="16" t="str">
        <f>HYPERLINK("https://docs.google.com/document/d/1WAiquTo78iy2SX8V3U67nOhRb1Fk9qOn8V6AA0R2ZyM/edit?usp=sharing","5.2.05 - View Maintenance Tickets")</f>
        <v>5.2.05 - View Maintenance Tickets</v>
      </c>
      <c r="I18" s="15" t="s">
        <v>16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11"/>
      <c r="B19" s="11" t="s">
        <v>74</v>
      </c>
      <c r="C19" s="12" t="s">
        <v>75</v>
      </c>
      <c r="D19" s="15" t="s">
        <v>72</v>
      </c>
      <c r="E19" s="19" t="s">
        <v>75</v>
      </c>
      <c r="F19" s="15" t="s">
        <v>76</v>
      </c>
      <c r="G19" s="15" t="s">
        <v>15</v>
      </c>
      <c r="H19" s="16" t="str">
        <f>HYPERLINK("https://docs.google.com/document/d/18irNCS0J3ZSoeoxqQaGxs6FizQXkPPbqUgw4sFOud4k/edit?usp=sharing","5.2.08 - View Maintenance Ticket Details")</f>
        <v>5.2.08 - View Maintenance Ticket Details</v>
      </c>
      <c r="I19" s="15" t="s">
        <v>16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11"/>
      <c r="B20" s="11" t="s">
        <v>77</v>
      </c>
      <c r="C20" s="12" t="s">
        <v>78</v>
      </c>
      <c r="D20" s="15" t="s">
        <v>79</v>
      </c>
      <c r="E20" s="19" t="s">
        <v>78</v>
      </c>
      <c r="F20" s="15" t="s">
        <v>80</v>
      </c>
      <c r="G20" s="15" t="s">
        <v>15</v>
      </c>
      <c r="H20" s="16" t="str">
        <f>HYPERLINK("https://docs.google.com/document/d/1UarTyUiU9ASeO-fUX6xgE7SDCdy3nr5yc-thaKXfQ3E/edit?usp=sharing","5.2.10 - View Supply Order Detail")</f>
        <v>5.2.10 - View Supply Order Detail</v>
      </c>
      <c r="I20" s="15" t="s">
        <v>16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20"/>
      <c r="B21" s="20" t="s">
        <v>81</v>
      </c>
      <c r="C21" s="12" t="s">
        <v>82</v>
      </c>
      <c r="D21" s="15" t="s">
        <v>83</v>
      </c>
      <c r="E21" s="19" t="s">
        <v>82</v>
      </c>
      <c r="F21" s="15" t="s">
        <v>84</v>
      </c>
      <c r="G21" s="15" t="s">
        <v>15</v>
      </c>
      <c r="H21" s="16" t="str">
        <f>HYPERLINK("https://docs.google.com/document/d/1N35Vg_ReUk4SoOsKcbEgt5DODgSv6Xer6SnUyHLM8Dw/edit?usp=sharing","5.2.37 - Retrieve Shuttle Vehicle by VIN")</f>
        <v>5.2.37 - Retrieve Shuttle Vehicle by VIN</v>
      </c>
      <c r="I21" s="15" t="s">
        <v>85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11"/>
      <c r="B22" s="11" t="s">
        <v>86</v>
      </c>
      <c r="C22" s="12" t="s">
        <v>87</v>
      </c>
      <c r="D22" s="15" t="s">
        <v>83</v>
      </c>
      <c r="E22" s="19" t="s">
        <v>88</v>
      </c>
      <c r="F22" s="15" t="s">
        <v>89</v>
      </c>
      <c r="G22" s="15" t="s">
        <v>15</v>
      </c>
      <c r="H22" s="16" t="str">
        <f>HYPERLINK("https://docs.google.com/document/d/1hlnOumkw0Ba_1P8vz4yUxdWC2hGc0P5MYvEGzYt9GdE/edit?usp=sharing","5.3.15 - Update Maintenance Ticket")</f>
        <v>5.3.15 - Update Maintenance Ticket</v>
      </c>
      <c r="I22" s="15" t="s">
        <v>85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20"/>
      <c r="B23" s="20" t="s">
        <v>90</v>
      </c>
      <c r="C23" s="12" t="s">
        <v>91</v>
      </c>
      <c r="D23" s="15" t="s">
        <v>83</v>
      </c>
      <c r="E23" s="19" t="s">
        <v>92</v>
      </c>
      <c r="F23" s="15" t="s">
        <v>93</v>
      </c>
      <c r="G23" s="15" t="s">
        <v>15</v>
      </c>
      <c r="H23" s="16" t="str">
        <f>HYPERLINK("https://docs.google.com/document/d/1U3xurfuiiEthFdK1uxSxH9Jbs2As9W5rGWi34D6ljNQ/edit?usp=sharing","5.3.16 - Update Shuttle Vehicle Status")</f>
        <v>5.3.16 - Update Shuttle Vehicle Status</v>
      </c>
      <c r="I23" s="15" t="s">
        <v>85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11"/>
      <c r="B24" s="11" t="s">
        <v>94</v>
      </c>
      <c r="C24" s="12" t="s">
        <v>95</v>
      </c>
      <c r="D24" s="15" t="s">
        <v>96</v>
      </c>
      <c r="E24" s="19" t="s">
        <v>95</v>
      </c>
      <c r="F24" s="15" t="s">
        <v>97</v>
      </c>
      <c r="G24" s="15" t="s">
        <v>15</v>
      </c>
      <c r="H24" s="16" t="str">
        <f>HYPERLINK("https://docs.google.com/document/d/154ixEEmWwfhQlV19fky9NNVyRkZZduJW9V_xFc96Tgk/edit?usp=sharing","5.4.03 Deactivate Maintenance Slip")</f>
        <v>5.4.03 Deactivate Maintenance Slip</v>
      </c>
      <c r="I24" s="15" t="s">
        <v>98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11"/>
      <c r="B25" s="11" t="s">
        <v>99</v>
      </c>
      <c r="C25" s="12" t="s">
        <v>100</v>
      </c>
      <c r="D25" s="15" t="s">
        <v>83</v>
      </c>
      <c r="E25" s="19" t="s">
        <v>101</v>
      </c>
      <c r="F25" s="15" t="s">
        <v>102</v>
      </c>
      <c r="G25" s="15" t="s">
        <v>15</v>
      </c>
      <c r="H25" s="16" t="str">
        <f>HYPERLINK("https://docs.google.com/document/d/1qCfZOqZnZ2wUVUtCG0UU1zS3UGxrK0jf4Izf3Ji-peg/edit?usp=sharing","5.4.05 - Deactivate Shuttle Vehicle")</f>
        <v>5.4.05 - Deactivate Shuttle Vehicle</v>
      </c>
      <c r="I25" s="15" t="s">
        <v>85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11"/>
      <c r="B26" s="11" t="s">
        <v>103</v>
      </c>
      <c r="C26" s="12" t="s">
        <v>104</v>
      </c>
      <c r="D26" s="15" t="s">
        <v>105</v>
      </c>
      <c r="E26" s="19" t="s">
        <v>106</v>
      </c>
      <c r="F26" s="15" t="s">
        <v>107</v>
      </c>
      <c r="G26" s="15" t="s">
        <v>15</v>
      </c>
      <c r="H26" s="16" t="str">
        <f>HYPERLINK("https://docs.google.com/document/d/1ge1Is6tdZdOWaGrj0nFC-6cJKy36SsN-K091xtoi92I/edit?usp=sharing","5.4.06 - Deactivate Room")</f>
        <v>5.4.06 - Deactivate Room</v>
      </c>
      <c r="I26" s="15" t="s">
        <v>108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</sheetData>
  <drawing r:id="rId1"/>
</worksheet>
</file>