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 s="1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 s="1"/>
  <c r="D75" i="44"/>
  <c r="E74" i="44"/>
  <c r="F74" i="44" s="1"/>
  <c r="D74" i="44"/>
  <c r="E73" i="44"/>
  <c r="F73" i="44" s="1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 s="1"/>
  <c r="E64" i="44"/>
  <c r="F64" i="44" s="1"/>
  <c r="D64" i="44"/>
  <c r="E63" i="44"/>
  <c r="F63" i="44" s="1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 s="1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E35" i="39"/>
  <c r="F35" i="39" s="1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F29" i="39"/>
  <c r="E29" i="39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E20" i="32"/>
  <c r="F20" i="32" s="1"/>
  <c r="D19" i="32"/>
  <c r="E19" i="32"/>
  <c r="F19" i="32" s="1"/>
  <c r="D18" i="32"/>
  <c r="E18" i="32"/>
  <c r="F18" i="32" s="1"/>
  <c r="D17" i="32"/>
  <c r="E17" i="32"/>
  <c r="F17" i="32" s="1"/>
  <c r="D16" i="32"/>
  <c r="F16" i="32"/>
  <c r="E16" i="32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 s="1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 s="1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 s="1"/>
  <c r="E75" i="19"/>
  <c r="F75" i="19" s="1"/>
  <c r="D75" i="19"/>
  <c r="E74" i="19"/>
  <c r="F74" i="19" s="1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 s="1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 s="1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 s="1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F16" i="14"/>
  <c r="E16" i="14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 s="1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/>
  <c r="E54" i="2"/>
  <c r="F54" i="2" s="1"/>
  <c r="D54" i="2"/>
  <c r="E53" i="2"/>
  <c r="F53" i="2"/>
  <c r="D53" i="2"/>
  <c r="E52" i="2"/>
  <c r="F52" i="2" s="1"/>
  <c r="E51" i="2"/>
  <c r="F51" i="2"/>
  <c r="E50" i="2"/>
  <c r="F50" i="2" s="1"/>
  <c r="D50" i="2"/>
  <c r="E49" i="2"/>
  <c r="F49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<sst xmlns="http://schemas.openxmlformats.org/spreadsheetml/2006/main" count="400" uniqueCount="7">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</sst>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90</v>
      </c>
      <c r="C2" s="4">
        <v>43692</v>
      </c>
      <c r="D2" s="5">
        <f t="shared" ref="D2:D33" si="0">(8+G2)/24</f>
        <v>0.67083333333333339</v>
      </c>
      <c r="E2" s="6">
        <f>(G2/9)*3.5*(B2/100)*G2*A2/100</f>
        <v>21.356054999999998</v>
      </c>
      <c r="F2" s="6">
        <f t="shared" ref="F2:F33" si="1">(E2/32)*99000</f>
        <v>66070.295156249995</v>
      </c>
      <c r="G2" s="6">
        <f>9*(B2/100)</f>
        <v>8.1</v>
      </c>
      <c r="H2" s="6">
        <v>0</v>
      </c>
      <c r="J2" s="7"/>
    </row>
    <row r="3" spans="1:10" x14ac:dyDescent="0.25">
      <c r="A3" s="1">
        <v>77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20.79563062499999</v>
      </c>
      <c r="F3" s="6">
        <f t="shared" si="1"/>
        <v>64336.482246093721</v>
      </c>
      <c r="G3" s="6">
        <f t="shared" ref="G3:G66" si="3">9*(B3/100)</f>
        <v>8.5499999999999989</v>
      </c>
      <c r="H3" s="6">
        <v>0</v>
      </c>
    </row>
    <row r="4" spans="1:10" x14ac:dyDescent="0.25">
      <c r="A4" s="1">
        <v>57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13.089194999999997</v>
      </c>
      <c r="F4" s="6">
        <f t="shared" si="1"/>
        <v>40494.697031249991</v>
      </c>
      <c r="G4" s="6">
        <f t="shared" si="3"/>
        <v>8.1</v>
      </c>
      <c r="H4" s="6">
        <v>0</v>
      </c>
    </row>
    <row r="5" spans="1:10" x14ac:dyDescent="0.25">
      <c r="A5" s="1">
        <v>86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14.936559119999997</v>
      </c>
      <c r="F5" s="6">
        <f t="shared" si="1"/>
        <v>46209.97977749999</v>
      </c>
      <c r="G5" s="6">
        <f t="shared" si="3"/>
        <v>7.38</v>
      </c>
      <c r="H5" s="6">
        <v>0</v>
      </c>
    </row>
    <row r="6" spans="1:10" x14ac:dyDescent="0.25">
      <c r="A6" s="1">
        <v>68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15.615179999999999</v>
      </c>
      <c r="F6" s="6">
        <f t="shared" si="1"/>
        <v>48309.463124999995</v>
      </c>
      <c r="G6" s="6">
        <f t="shared" si="3"/>
        <v>8.1</v>
      </c>
      <c r="H6" s="6">
        <v>0</v>
      </c>
    </row>
    <row r="7" spans="1:10" x14ac:dyDescent="0.25">
      <c r="A7" s="1">
        <v>68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13.154557500000001</v>
      </c>
      <c r="F7" s="6">
        <f t="shared" si="1"/>
        <v>40696.912265625004</v>
      </c>
      <c r="G7" s="6">
        <f t="shared" si="3"/>
        <v>7.6499999999999995</v>
      </c>
      <c r="H7" s="6">
        <v>0</v>
      </c>
    </row>
    <row r="8" spans="1:10" x14ac:dyDescent="0.25">
      <c r="A8" s="1">
        <v>92</v>
      </c>
      <c r="B8" s="1">
        <v>67</v>
      </c>
      <c r="C8" s="4">
        <v>43698</v>
      </c>
      <c r="D8" s="5">
        <f t="shared" si="0"/>
        <v>0.58458333333333334</v>
      </c>
      <c r="E8" s="6">
        <f t="shared" si="2"/>
        <v>8.7161117400000006</v>
      </c>
      <c r="F8" s="6">
        <f t="shared" si="1"/>
        <v>26965.470695625001</v>
      </c>
      <c r="G8" s="6">
        <f t="shared" si="3"/>
        <v>6.03</v>
      </c>
      <c r="H8" s="6">
        <v>0</v>
      </c>
    </row>
    <row r="9" spans="1:10" x14ac:dyDescent="0.25">
      <c r="A9" s="1">
        <v>92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24.846727499999989</v>
      </c>
      <c r="F9" s="6">
        <f t="shared" si="1"/>
        <v>76869.56320312497</v>
      </c>
      <c r="G9" s="6">
        <f t="shared" si="3"/>
        <v>8.5499999999999989</v>
      </c>
      <c r="H9" s="6">
        <v>0</v>
      </c>
    </row>
    <row r="10" spans="1:10" x14ac:dyDescent="0.25">
      <c r="A10" s="1">
        <v>65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0.31992187500000002</v>
      </c>
      <c r="F10" s="6">
        <f t="shared" si="1"/>
        <v>989.75830078125011</v>
      </c>
      <c r="G10" s="6">
        <f t="shared" si="3"/>
        <v>2.25</v>
      </c>
      <c r="H10" s="6">
        <v>0</v>
      </c>
    </row>
    <row r="11" spans="1:10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10" x14ac:dyDescent="0.25">
      <c r="A13" s="1">
        <v>93</v>
      </c>
      <c r="B13" s="1">
        <v>75</v>
      </c>
      <c r="C13" s="4">
        <v>43703</v>
      </c>
      <c r="D13" s="5">
        <f t="shared" si="0"/>
        <v>0.61458333333333337</v>
      </c>
      <c r="E13" s="6">
        <f t="shared" si="2"/>
        <v>12.358828125</v>
      </c>
      <c r="F13" s="6">
        <f t="shared" si="1"/>
        <v>38235.12451171875</v>
      </c>
      <c r="G13" s="6">
        <f t="shared" si="3"/>
        <v>6.75</v>
      </c>
      <c r="H13" s="6">
        <v>0</v>
      </c>
    </row>
    <row r="14" spans="1:10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10" x14ac:dyDescent="0.25">
      <c r="A15" s="1">
        <v>57</v>
      </c>
      <c r="B15" s="1">
        <v>24</v>
      </c>
      <c r="C15" s="4">
        <v>43705</v>
      </c>
      <c r="D15" s="5">
        <f t="shared" si="0"/>
        <v>0.42333333333333334</v>
      </c>
      <c r="E15" s="6">
        <f t="shared" si="2"/>
        <v>0.24820992</v>
      </c>
      <c r="F15" s="6">
        <f t="shared" si="1"/>
        <v>767.89944000000003</v>
      </c>
      <c r="G15" s="6">
        <f t="shared" si="3"/>
        <v>2.16</v>
      </c>
      <c r="H15" s="6">
        <v>0</v>
      </c>
    </row>
    <row r="16" spans="1:10" x14ac:dyDescent="0.25">
      <c r="A16" s="1">
        <v>88</v>
      </c>
      <c r="B16" s="1">
        <v>50</v>
      </c>
      <c r="C16" s="4">
        <v>43706</v>
      </c>
      <c r="D16" s="5">
        <f t="shared" si="0"/>
        <v>0.52083333333333337</v>
      </c>
      <c r="E16" s="6">
        <f t="shared" si="2"/>
        <v>3.4649999999999999</v>
      </c>
      <c r="F16" s="6">
        <f t="shared" si="1"/>
        <v>10719.84375</v>
      </c>
      <c r="G16" s="6">
        <f t="shared" si="3"/>
        <v>4.5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85</v>
      </c>
      <c r="B20" s="1">
        <v>92</v>
      </c>
      <c r="C20" s="4">
        <v>43710</v>
      </c>
      <c r="D20" s="5">
        <f t="shared" si="0"/>
        <v>0.67833333333333334</v>
      </c>
      <c r="E20" s="6">
        <f t="shared" si="2"/>
        <v>20.849371200000004</v>
      </c>
      <c r="F20" s="6">
        <f t="shared" si="1"/>
        <v>64502.742150000013</v>
      </c>
      <c r="G20" s="6">
        <f t="shared" si="3"/>
        <v>8.2800000000000011</v>
      </c>
      <c r="H20" s="6">
        <v>0</v>
      </c>
    </row>
    <row r="21" spans="1:8" x14ac:dyDescent="0.25">
      <c r="A21" s="1">
        <v>87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17.990791874999999</v>
      </c>
      <c r="F22" s="6">
        <f t="shared" si="1"/>
        <v>55659.012363281247</v>
      </c>
      <c r="G22" s="6">
        <f t="shared" si="3"/>
        <v>7.6499999999999995</v>
      </c>
      <c r="H22" s="6">
        <v>0</v>
      </c>
    </row>
    <row r="23" spans="1:8" x14ac:dyDescent="0.25">
      <c r="A23" s="1">
        <v>67</v>
      </c>
      <c r="B23" s="1">
        <v>95</v>
      </c>
      <c r="C23" s="4">
        <v>43713</v>
      </c>
      <c r="D23" s="5">
        <f t="shared" si="0"/>
        <v>0.68958333333333321</v>
      </c>
      <c r="E23" s="6">
        <f t="shared" si="2"/>
        <v>18.09489937499999</v>
      </c>
      <c r="F23" s="6">
        <f t="shared" si="1"/>
        <v>55981.09494140622</v>
      </c>
      <c r="G23" s="6">
        <f t="shared" si="3"/>
        <v>8.5499999999999989</v>
      </c>
      <c r="H23" s="6">
        <v>0</v>
      </c>
    </row>
    <row r="24" spans="1:8" x14ac:dyDescent="0.25">
      <c r="A24" s="1">
        <v>98</v>
      </c>
      <c r="B24" s="1">
        <v>75</v>
      </c>
      <c r="C24" s="4">
        <v>43714</v>
      </c>
      <c r="D24" s="5">
        <f t="shared" si="0"/>
        <v>0.61458333333333337</v>
      </c>
      <c r="E24" s="6">
        <f t="shared" si="2"/>
        <v>13.02328125</v>
      </c>
      <c r="F24" s="6">
        <f t="shared" si="1"/>
        <v>40290.7763671875</v>
      </c>
      <c r="G24" s="6">
        <f t="shared" si="3"/>
        <v>6.75</v>
      </c>
      <c r="H24" s="6">
        <v>0</v>
      </c>
    </row>
    <row r="25" spans="1:8" x14ac:dyDescent="0.25">
      <c r="A25" s="1">
        <v>66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58</v>
      </c>
      <c r="B26" s="1">
        <v>49</v>
      </c>
      <c r="C26" s="4">
        <v>43716</v>
      </c>
      <c r="D26" s="5">
        <f t="shared" si="0"/>
        <v>0.51708333333333334</v>
      </c>
      <c r="E26" s="6">
        <f t="shared" si="2"/>
        <v>2.1494472299999998</v>
      </c>
      <c r="F26" s="6">
        <f t="shared" si="1"/>
        <v>6649.8523678124993</v>
      </c>
      <c r="G26" s="6">
        <f t="shared" si="3"/>
        <v>4.41</v>
      </c>
      <c r="H26" s="6">
        <v>0</v>
      </c>
    </row>
    <row r="27" spans="1:8" x14ac:dyDescent="0.25">
      <c r="A27" s="1">
        <v>82</v>
      </c>
      <c r="B27" s="1">
        <v>58</v>
      </c>
      <c r="C27" s="4">
        <v>43717</v>
      </c>
      <c r="D27" s="5">
        <f t="shared" si="0"/>
        <v>0.55083333333333329</v>
      </c>
      <c r="E27" s="6">
        <f t="shared" si="2"/>
        <v>5.039742959999999</v>
      </c>
      <c r="F27" s="6">
        <f t="shared" si="1"/>
        <v>15591.704782499997</v>
      </c>
      <c r="G27" s="6">
        <f t="shared" si="3"/>
        <v>5.22</v>
      </c>
      <c r="H27" s="6">
        <v>0</v>
      </c>
    </row>
    <row r="28" spans="1:8" x14ac:dyDescent="0.25">
      <c r="A28" s="1">
        <v>65</v>
      </c>
      <c r="B28" s="1">
        <v>67</v>
      </c>
      <c r="C28" s="4">
        <v>43718</v>
      </c>
      <c r="D28" s="5">
        <f t="shared" si="0"/>
        <v>0.58458333333333334</v>
      </c>
      <c r="E28" s="6">
        <f t="shared" si="2"/>
        <v>6.1581224250000011</v>
      </c>
      <c r="F28" s="6">
        <f t="shared" si="1"/>
        <v>19051.691252343753</v>
      </c>
      <c r="G28" s="6">
        <f t="shared" si="3"/>
        <v>6.03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88</v>
      </c>
      <c r="C30" s="4">
        <v>43720</v>
      </c>
      <c r="D30" s="5">
        <f t="shared" si="0"/>
        <v>0.66333333333333333</v>
      </c>
      <c r="E30" s="6">
        <f t="shared" si="2"/>
        <v>16.743767040000002</v>
      </c>
      <c r="F30" s="6">
        <f t="shared" si="1"/>
        <v>51801.029280000002</v>
      </c>
      <c r="G30" s="6">
        <f t="shared" si="3"/>
        <v>7.92</v>
      </c>
      <c r="H30" s="6">
        <v>0</v>
      </c>
    </row>
    <row r="31" spans="1:8" x14ac:dyDescent="0.25">
      <c r="A31" s="1">
        <v>93</v>
      </c>
      <c r="B31" s="1">
        <v>65</v>
      </c>
      <c r="C31" s="4">
        <v>43721</v>
      </c>
      <c r="D31" s="5">
        <f t="shared" si="0"/>
        <v>0.57708333333333339</v>
      </c>
      <c r="E31" s="6">
        <f t="shared" si="2"/>
        <v>8.0451393749999998</v>
      </c>
      <c r="F31" s="6">
        <f t="shared" si="1"/>
        <v>24889.649941406249</v>
      </c>
      <c r="G31" s="6">
        <f t="shared" si="3"/>
        <v>5.8500000000000005</v>
      </c>
      <c r="H31" s="6">
        <v>0</v>
      </c>
    </row>
    <row r="32" spans="1:8" x14ac:dyDescent="0.25">
      <c r="A32" s="1">
        <v>77</v>
      </c>
      <c r="B32" s="1">
        <v>75</v>
      </c>
      <c r="C32" s="4">
        <v>43722</v>
      </c>
      <c r="D32" s="5">
        <f t="shared" si="0"/>
        <v>0.61458333333333337</v>
      </c>
      <c r="E32" s="6">
        <f t="shared" si="2"/>
        <v>10.232578125</v>
      </c>
      <c r="F32" s="6">
        <f t="shared" si="1"/>
        <v>31657.03857421875</v>
      </c>
      <c r="G32" s="6">
        <f t="shared" si="3"/>
        <v>6.75</v>
      </c>
      <c r="H32" s="6">
        <v>0</v>
      </c>
    </row>
    <row r="33" spans="1:8" x14ac:dyDescent="0.25">
      <c r="A33" s="1">
        <v>57</v>
      </c>
      <c r="B33" s="1">
        <v>63</v>
      </c>
      <c r="C33" s="4">
        <v>43723</v>
      </c>
      <c r="D33" s="5">
        <f t="shared" si="0"/>
        <v>0.56958333333333333</v>
      </c>
      <c r="E33" s="6">
        <f t="shared" si="2"/>
        <v>4.4895938850000006</v>
      </c>
      <c r="F33" s="6">
        <f t="shared" si="1"/>
        <v>13889.681081718752</v>
      </c>
      <c r="G33" s="6">
        <f t="shared" si="3"/>
        <v>5.67</v>
      </c>
      <c r="H33" s="6">
        <v>0</v>
      </c>
    </row>
    <row r="34" spans="1:8" x14ac:dyDescent="0.25">
      <c r="A34" s="1">
        <v>88</v>
      </c>
      <c r="B34" s="1">
        <v>23</v>
      </c>
      <c r="C34" s="4">
        <v>43724</v>
      </c>
      <c r="D34" s="5">
        <f t="shared" ref="D34:D65" si="4">(8+G34)/24</f>
        <v>0.41958333333333336</v>
      </c>
      <c r="E34" s="6">
        <f t="shared" si="2"/>
        <v>0.33726924000000014</v>
      </c>
      <c r="F34" s="6">
        <f t="shared" ref="F34:F65" si="5">(E34/32)*99000</f>
        <v>1043.4267112500004</v>
      </c>
      <c r="G34" s="6">
        <f t="shared" si="3"/>
        <v>2.0700000000000003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4"/>
        <v>0.33333333333333331</v>
      </c>
      <c r="E35" s="6">
        <f t="shared" si="2"/>
        <v>0</v>
      </c>
      <c r="F35" s="6">
        <f t="shared" si="5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43726</v>
      </c>
      <c r="D36" s="5">
        <f t="shared" si="4"/>
        <v>0.6745833333333332</v>
      </c>
      <c r="E36" s="6">
        <f t="shared" si="2"/>
        <v>18.040489739999995</v>
      </c>
      <c r="F36" s="6">
        <f t="shared" si="5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43727</v>
      </c>
      <c r="D37" s="5">
        <f t="shared" si="4"/>
        <v>0.50208333333333333</v>
      </c>
      <c r="E37" s="6">
        <f t="shared" si="2"/>
        <v>2.3537587499999995</v>
      </c>
      <c r="F37" s="6">
        <f t="shared" si="5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85</v>
      </c>
      <c r="B38" s="1">
        <v>88</v>
      </c>
      <c r="C38" s="4">
        <v>43728</v>
      </c>
      <c r="D38" s="5">
        <f t="shared" si="4"/>
        <v>0.66333333333333333</v>
      </c>
      <c r="E38" s="6">
        <f t="shared" si="2"/>
        <v>18.246412799999998</v>
      </c>
      <c r="F38" s="6">
        <f t="shared" si="5"/>
        <v>56449.839599999992</v>
      </c>
      <c r="G38" s="6">
        <f t="shared" si="3"/>
        <v>7.92</v>
      </c>
      <c r="H38" s="6">
        <v>0</v>
      </c>
    </row>
    <row r="39" spans="1:8" x14ac:dyDescent="0.25">
      <c r="A39" s="1">
        <v>87</v>
      </c>
      <c r="B39" s="1">
        <v>75</v>
      </c>
      <c r="C39" s="4">
        <v>43729</v>
      </c>
      <c r="D39" s="5">
        <f t="shared" si="4"/>
        <v>0.61458333333333337</v>
      </c>
      <c r="E39" s="6">
        <f t="shared" si="2"/>
        <v>11.561484374999999</v>
      </c>
      <c r="F39" s="6">
        <f t="shared" si="5"/>
        <v>35768.34228515625</v>
      </c>
      <c r="G39" s="6">
        <f t="shared" si="3"/>
        <v>6.75</v>
      </c>
      <c r="H39" s="6">
        <v>0</v>
      </c>
    </row>
    <row r="40" spans="1:8" x14ac:dyDescent="0.25">
      <c r="A40" s="1">
        <v>93</v>
      </c>
      <c r="B40" s="1">
        <v>0</v>
      </c>
      <c r="C40" s="4">
        <v>43730</v>
      </c>
      <c r="D40" s="5">
        <f t="shared" si="4"/>
        <v>0.33333333333333331</v>
      </c>
      <c r="E40" s="6">
        <f t="shared" si="2"/>
        <v>0</v>
      </c>
      <c r="F40" s="6">
        <f t="shared" si="5"/>
        <v>0</v>
      </c>
      <c r="G40" s="6">
        <f t="shared" si="3"/>
        <v>0</v>
      </c>
      <c r="H40" s="6">
        <v>0</v>
      </c>
    </row>
    <row r="41" spans="1:8" x14ac:dyDescent="0.25">
      <c r="A41" s="1">
        <v>90</v>
      </c>
      <c r="B41" s="1">
        <v>0</v>
      </c>
      <c r="C41" s="4">
        <v>43731</v>
      </c>
      <c r="D41" s="5">
        <f t="shared" si="4"/>
        <v>0.33333333333333331</v>
      </c>
      <c r="E41" s="6">
        <f t="shared" si="2"/>
        <v>0</v>
      </c>
      <c r="F41" s="6">
        <f t="shared" si="5"/>
        <v>0</v>
      </c>
      <c r="G41" s="6">
        <f t="shared" si="3"/>
        <v>0</v>
      </c>
      <c r="H41" s="6">
        <v>0</v>
      </c>
    </row>
    <row r="42" spans="1:8" x14ac:dyDescent="0.25">
      <c r="A42" s="1">
        <v>66</v>
      </c>
      <c r="B42" s="1">
        <v>0</v>
      </c>
      <c r="C42" s="4">
        <v>43732</v>
      </c>
      <c r="D42" s="5">
        <f t="shared" si="4"/>
        <v>0.33333333333333331</v>
      </c>
      <c r="E42" s="6">
        <f t="shared" si="2"/>
        <v>0</v>
      </c>
      <c r="F42" s="6">
        <f t="shared" si="5"/>
        <v>0</v>
      </c>
      <c r="G42" s="6">
        <f t="shared" si="3"/>
        <v>0</v>
      </c>
      <c r="H42" s="6">
        <v>0</v>
      </c>
    </row>
    <row r="43" spans="1:8" x14ac:dyDescent="0.25">
      <c r="A43" s="1">
        <v>58</v>
      </c>
      <c r="B43" s="1">
        <v>62</v>
      </c>
      <c r="C43" s="4">
        <v>43733</v>
      </c>
      <c r="D43" s="5">
        <f t="shared" si="4"/>
        <v>0.5658333333333333</v>
      </c>
      <c r="E43" s="6">
        <f t="shared" si="2"/>
        <v>4.3542525599999999</v>
      </c>
      <c r="F43" s="6">
        <f t="shared" si="5"/>
        <v>13470.9688575</v>
      </c>
      <c r="G43" s="6">
        <f t="shared" si="3"/>
        <v>5.58</v>
      </c>
      <c r="H43" s="6">
        <v>0</v>
      </c>
    </row>
    <row r="44" spans="1:8" x14ac:dyDescent="0.25">
      <c r="A44" s="1">
        <v>98</v>
      </c>
      <c r="B44" s="1">
        <v>25</v>
      </c>
      <c r="C44" s="4">
        <v>43734</v>
      </c>
      <c r="D44" s="5">
        <f t="shared" si="4"/>
        <v>0.42708333333333331</v>
      </c>
      <c r="E44" s="6">
        <f t="shared" si="2"/>
        <v>0.48234375000000002</v>
      </c>
      <c r="F44" s="6">
        <f t="shared" si="5"/>
        <v>1492.2509765625</v>
      </c>
      <c r="G44" s="6">
        <f t="shared" si="3"/>
        <v>2.25</v>
      </c>
      <c r="H44" s="6">
        <v>0</v>
      </c>
    </row>
    <row r="45" spans="1:8" x14ac:dyDescent="0.25">
      <c r="A45" s="1">
        <v>65</v>
      </c>
      <c r="B45" s="1">
        <v>45</v>
      </c>
      <c r="C45" s="4">
        <v>43735</v>
      </c>
      <c r="D45" s="5">
        <f t="shared" si="4"/>
        <v>0.50208333333333333</v>
      </c>
      <c r="E45" s="6">
        <f t="shared" si="2"/>
        <v>1.8657843749999998</v>
      </c>
      <c r="F45" s="6">
        <f t="shared" si="5"/>
        <v>5772.2704101562495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90</v>
      </c>
      <c r="C46" s="4">
        <v>43736</v>
      </c>
      <c r="D46" s="5">
        <f t="shared" si="4"/>
        <v>0.67083333333333339</v>
      </c>
      <c r="E46" s="6">
        <f t="shared" si="2"/>
        <v>20.667149999999996</v>
      </c>
      <c r="F46" s="6">
        <f t="shared" si="5"/>
        <v>63938.995312499988</v>
      </c>
      <c r="G46" s="6">
        <f t="shared" si="3"/>
        <v>8.1</v>
      </c>
      <c r="H46" s="6">
        <v>0</v>
      </c>
    </row>
    <row r="47" spans="1:8" x14ac:dyDescent="0.25">
      <c r="A47" s="1">
        <v>78</v>
      </c>
      <c r="B47" s="1">
        <v>88</v>
      </c>
      <c r="C47" s="4">
        <v>43737</v>
      </c>
      <c r="D47" s="5">
        <f t="shared" si="4"/>
        <v>0.66333333333333333</v>
      </c>
      <c r="E47" s="6">
        <f t="shared" si="2"/>
        <v>16.743767040000002</v>
      </c>
      <c r="F47" s="6">
        <f t="shared" si="5"/>
        <v>51801.029280000002</v>
      </c>
      <c r="G47" s="6">
        <f t="shared" si="3"/>
        <v>7.92</v>
      </c>
      <c r="H47" s="6">
        <v>0</v>
      </c>
    </row>
    <row r="48" spans="1:8" x14ac:dyDescent="0.25">
      <c r="A48" s="1">
        <v>93</v>
      </c>
      <c r="B48" s="1">
        <v>90</v>
      </c>
      <c r="C48" s="4">
        <v>43738</v>
      </c>
      <c r="D48" s="5">
        <f t="shared" si="4"/>
        <v>0.67083333333333339</v>
      </c>
      <c r="E48" s="6">
        <f t="shared" si="2"/>
        <v>21.356054999999998</v>
      </c>
      <c r="F48" s="6">
        <f t="shared" si="5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95</v>
      </c>
      <c r="C49" s="4">
        <v>43739</v>
      </c>
      <c r="D49" s="5">
        <f t="shared" si="4"/>
        <v>0.68958333333333321</v>
      </c>
      <c r="E49" s="6">
        <f t="shared" si="2"/>
        <v>20.79563062499999</v>
      </c>
      <c r="F49" s="6">
        <f t="shared" si="5"/>
        <v>64336.482246093721</v>
      </c>
      <c r="G49" s="6">
        <f t="shared" si="3"/>
        <v>8.5499999999999989</v>
      </c>
      <c r="H49" s="6">
        <v>0</v>
      </c>
    </row>
    <row r="50" spans="1:8" x14ac:dyDescent="0.25">
      <c r="A50" s="1">
        <v>57</v>
      </c>
      <c r="B50" s="1">
        <v>90</v>
      </c>
      <c r="C50" s="4">
        <v>43740</v>
      </c>
      <c r="D50" s="5">
        <f t="shared" si="4"/>
        <v>0.67083333333333339</v>
      </c>
      <c r="E50" s="6">
        <f t="shared" si="2"/>
        <v>13.089194999999997</v>
      </c>
      <c r="F50" s="6">
        <f t="shared" si="5"/>
        <v>40494.697031249991</v>
      </c>
      <c r="G50" s="6">
        <f t="shared" si="3"/>
        <v>8.1</v>
      </c>
      <c r="H50" s="6">
        <v>0</v>
      </c>
    </row>
    <row r="51" spans="1:8" x14ac:dyDescent="0.25">
      <c r="A51" s="1">
        <v>88</v>
      </c>
      <c r="B51" s="1">
        <v>75</v>
      </c>
      <c r="C51" s="4">
        <v>43741</v>
      </c>
      <c r="D51" s="5">
        <f t="shared" si="4"/>
        <v>0.61458333333333337</v>
      </c>
      <c r="E51" s="6">
        <f t="shared" si="2"/>
        <v>11.694375000000001</v>
      </c>
      <c r="F51" s="6">
        <f t="shared" si="5"/>
        <v>36179.47265625</v>
      </c>
      <c r="G51" s="6">
        <f t="shared" si="3"/>
        <v>6.75</v>
      </c>
      <c r="H51" s="6">
        <v>0</v>
      </c>
    </row>
    <row r="52" spans="1:8" x14ac:dyDescent="0.25">
      <c r="A52" s="1">
        <v>88</v>
      </c>
      <c r="B52" s="1">
        <v>75</v>
      </c>
      <c r="C52" s="4">
        <v>43742</v>
      </c>
      <c r="D52" s="5">
        <f t="shared" si="4"/>
        <v>0.61458333333333337</v>
      </c>
      <c r="E52" s="6">
        <f t="shared" si="2"/>
        <v>11.694375000000001</v>
      </c>
      <c r="F52" s="6">
        <f t="shared" si="5"/>
        <v>36179.47265625</v>
      </c>
      <c r="G52" s="6">
        <f t="shared" si="3"/>
        <v>6.75</v>
      </c>
      <c r="H52" s="6">
        <v>0</v>
      </c>
    </row>
    <row r="53" spans="1:8" x14ac:dyDescent="0.25">
      <c r="A53" s="1">
        <v>69</v>
      </c>
      <c r="B53" s="1">
        <v>42</v>
      </c>
      <c r="C53" s="4">
        <v>43743</v>
      </c>
      <c r="D53" s="5">
        <f t="shared" si="4"/>
        <v>0.49083333333333329</v>
      </c>
      <c r="E53" s="6">
        <f t="shared" si="2"/>
        <v>1.6103026799999998</v>
      </c>
      <c r="F53" s="6">
        <f t="shared" si="5"/>
        <v>4981.8739162499996</v>
      </c>
      <c r="G53" s="6">
        <f t="shared" si="3"/>
        <v>3.78</v>
      </c>
      <c r="H53" s="6">
        <v>0</v>
      </c>
    </row>
    <row r="54" spans="1:8" x14ac:dyDescent="0.25">
      <c r="A54" s="1">
        <v>76</v>
      </c>
      <c r="B54" s="1">
        <v>0</v>
      </c>
      <c r="C54" s="4">
        <v>43744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82</v>
      </c>
      <c r="B55" s="1">
        <v>55</v>
      </c>
      <c r="C55" s="4">
        <v>43745</v>
      </c>
      <c r="D55" s="5">
        <f t="shared" si="4"/>
        <v>0.5395833333333333</v>
      </c>
      <c r="E55" s="6">
        <f t="shared" si="2"/>
        <v>4.2974662500000012</v>
      </c>
      <c r="F55" s="6">
        <f t="shared" si="5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85</v>
      </c>
      <c r="B56" s="1">
        <v>45</v>
      </c>
      <c r="C56" s="4">
        <v>43746</v>
      </c>
      <c r="D56" s="5">
        <f t="shared" si="4"/>
        <v>0.50208333333333333</v>
      </c>
      <c r="E56" s="6">
        <f t="shared" si="2"/>
        <v>2.4398718749999997</v>
      </c>
      <c r="F56" s="6">
        <f t="shared" si="5"/>
        <v>7548.3536132812487</v>
      </c>
      <c r="G56" s="6">
        <f t="shared" si="3"/>
        <v>4.05</v>
      </c>
      <c r="H56" s="6">
        <v>0</v>
      </c>
    </row>
    <row r="57" spans="1:8" x14ac:dyDescent="0.25">
      <c r="A57" s="1">
        <v>90</v>
      </c>
      <c r="B57" s="1">
        <v>42</v>
      </c>
      <c r="C57" s="4">
        <v>43747</v>
      </c>
      <c r="D57" s="5">
        <f t="shared" si="4"/>
        <v>0.49083333333333329</v>
      </c>
      <c r="E57" s="6">
        <f t="shared" si="2"/>
        <v>2.1003947999999997</v>
      </c>
      <c r="F57" s="6">
        <f t="shared" si="5"/>
        <v>6498.0964124999991</v>
      </c>
      <c r="G57" s="6">
        <f t="shared" si="3"/>
        <v>3.78</v>
      </c>
      <c r="H57" s="6">
        <v>0</v>
      </c>
    </row>
    <row r="58" spans="1:8" x14ac:dyDescent="0.25">
      <c r="A58" s="1">
        <v>78</v>
      </c>
      <c r="B58" s="1">
        <v>56</v>
      </c>
      <c r="C58" s="4">
        <v>43748</v>
      </c>
      <c r="D58" s="5">
        <f t="shared" si="4"/>
        <v>0.54333333333333333</v>
      </c>
      <c r="E58" s="6">
        <f t="shared" si="2"/>
        <v>4.3148851200000014</v>
      </c>
      <c r="F58" s="6">
        <f t="shared" si="5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43749</v>
      </c>
      <c r="D59" s="5">
        <f t="shared" si="4"/>
        <v>0.33333333333333331</v>
      </c>
      <c r="E59" s="6">
        <f t="shared" si="2"/>
        <v>0</v>
      </c>
      <c r="F59" s="6">
        <f t="shared" si="5"/>
        <v>0</v>
      </c>
      <c r="G59" s="6">
        <f t="shared" si="3"/>
        <v>0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4"/>
        <v>0.33333333333333331</v>
      </c>
      <c r="E60" s="6">
        <f t="shared" si="2"/>
        <v>0</v>
      </c>
      <c r="F60" s="6">
        <f t="shared" si="5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88</v>
      </c>
      <c r="C61" s="4">
        <v>43751</v>
      </c>
      <c r="D61" s="5">
        <f t="shared" si="4"/>
        <v>0.66333333333333333</v>
      </c>
      <c r="E61" s="6">
        <f t="shared" si="2"/>
        <v>16.743767040000002</v>
      </c>
      <c r="F61" s="6">
        <f t="shared" si="5"/>
        <v>51801.029280000002</v>
      </c>
      <c r="G61" s="6">
        <f t="shared" si="3"/>
        <v>7.92</v>
      </c>
      <c r="H61" s="6">
        <v>0</v>
      </c>
    </row>
    <row r="62" spans="1:8" x14ac:dyDescent="0.25">
      <c r="A62" s="1">
        <v>93</v>
      </c>
      <c r="B62" s="1">
        <v>65</v>
      </c>
      <c r="C62" s="4">
        <v>44109</v>
      </c>
      <c r="D62" s="5">
        <f t="shared" si="4"/>
        <v>0.57708333333333339</v>
      </c>
      <c r="E62" s="6">
        <f t="shared" si="2"/>
        <v>8.0451393749999998</v>
      </c>
      <c r="F62" s="6">
        <f t="shared" si="5"/>
        <v>24889.649941406249</v>
      </c>
      <c r="G62" s="6">
        <f t="shared" si="3"/>
        <v>5.8500000000000005</v>
      </c>
      <c r="H62" s="6">
        <v>0</v>
      </c>
    </row>
    <row r="63" spans="1:8" x14ac:dyDescent="0.25">
      <c r="A63" s="1">
        <v>77</v>
      </c>
      <c r="B63" s="1">
        <v>75</v>
      </c>
      <c r="C63" s="4">
        <v>44110</v>
      </c>
      <c r="D63" s="5">
        <f t="shared" si="4"/>
        <v>0.61458333333333337</v>
      </c>
      <c r="E63" s="6">
        <f t="shared" si="2"/>
        <v>10.232578125</v>
      </c>
      <c r="F63" s="6">
        <f t="shared" si="5"/>
        <v>31657.03857421875</v>
      </c>
      <c r="G63" s="6">
        <f t="shared" si="3"/>
        <v>6.75</v>
      </c>
      <c r="H63" s="6">
        <v>0</v>
      </c>
    </row>
    <row r="64" spans="1:8" x14ac:dyDescent="0.25">
      <c r="A64" s="1">
        <v>57</v>
      </c>
      <c r="B64" s="1">
        <v>63</v>
      </c>
      <c r="C64" s="4">
        <v>44111</v>
      </c>
      <c r="D64" s="5">
        <f t="shared" si="4"/>
        <v>0.56958333333333333</v>
      </c>
      <c r="E64" s="6">
        <f t="shared" si="2"/>
        <v>4.4895938850000006</v>
      </c>
      <c r="F64" s="6">
        <f t="shared" si="5"/>
        <v>13889.681081718752</v>
      </c>
      <c r="G64" s="6">
        <f t="shared" si="3"/>
        <v>5.67</v>
      </c>
      <c r="H64" s="6">
        <v>0</v>
      </c>
    </row>
    <row r="65" spans="1:8" x14ac:dyDescent="0.25">
      <c r="A65" s="1">
        <v>88</v>
      </c>
      <c r="B65" s="1">
        <v>23</v>
      </c>
      <c r="C65" s="4">
        <v>44112</v>
      </c>
      <c r="D65" s="5">
        <f t="shared" si="4"/>
        <v>0.41958333333333336</v>
      </c>
      <c r="E65" s="6">
        <f t="shared" si="2"/>
        <v>0.33726924000000014</v>
      </c>
      <c r="F65" s="6">
        <f t="shared" si="5"/>
        <v>1043.4267112500004</v>
      </c>
      <c r="G65" s="6">
        <f t="shared" si="3"/>
        <v>2.0700000000000003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97" si="6">(8+G66)/24</f>
        <v>0.33333333333333331</v>
      </c>
      <c r="E66" s="6">
        <f t="shared" si="2"/>
        <v>0</v>
      </c>
      <c r="F66" s="6">
        <f t="shared" ref="F66:F97" si="7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91</v>
      </c>
      <c r="C67" s="4">
        <v>44114</v>
      </c>
      <c r="D67" s="5">
        <f t="shared" si="6"/>
        <v>0.6745833333333332</v>
      </c>
      <c r="E67" s="6">
        <f t="shared" ref="E67:E122" si="8">(G67/9)*3.5*(B67/100)*G67*A67/100</f>
        <v>18.040489739999995</v>
      </c>
      <c r="F67" s="6">
        <f t="shared" si="7"/>
        <v>55812.76513312498</v>
      </c>
      <c r="G67" s="6">
        <f t="shared" ref="G67:G122" si="9">9*(B67/100)</f>
        <v>8.19</v>
      </c>
      <c r="H67" s="6">
        <v>0</v>
      </c>
    </row>
    <row r="68" spans="1:8" x14ac:dyDescent="0.25">
      <c r="A68" s="1">
        <v>82</v>
      </c>
      <c r="B68" s="1">
        <v>45</v>
      </c>
      <c r="C68" s="4">
        <v>44115</v>
      </c>
      <c r="D68" s="5">
        <f t="shared" si="6"/>
        <v>0.50208333333333333</v>
      </c>
      <c r="E68" s="6">
        <f t="shared" si="8"/>
        <v>2.3537587499999995</v>
      </c>
      <c r="F68" s="6">
        <f t="shared" si="7"/>
        <v>7281.9411328124979</v>
      </c>
      <c r="G68" s="6">
        <f t="shared" si="9"/>
        <v>4.05</v>
      </c>
      <c r="H68" s="6">
        <v>0</v>
      </c>
    </row>
    <row r="69" spans="1:8" x14ac:dyDescent="0.25">
      <c r="A69" s="1">
        <v>85</v>
      </c>
      <c r="B69" s="1">
        <v>88</v>
      </c>
      <c r="C69" s="4">
        <v>44116</v>
      </c>
      <c r="D69" s="5">
        <f t="shared" si="6"/>
        <v>0.66333333333333333</v>
      </c>
      <c r="E69" s="6">
        <f t="shared" si="8"/>
        <v>18.246412799999998</v>
      </c>
      <c r="F69" s="6">
        <f t="shared" si="7"/>
        <v>56449.839599999992</v>
      </c>
      <c r="G69" s="6">
        <f t="shared" si="9"/>
        <v>7.92</v>
      </c>
      <c r="H69" s="6">
        <v>0</v>
      </c>
    </row>
    <row r="70" spans="1:8" x14ac:dyDescent="0.25">
      <c r="A70" s="1">
        <v>87</v>
      </c>
      <c r="B70" s="1">
        <v>75</v>
      </c>
      <c r="C70" s="4">
        <v>44117</v>
      </c>
      <c r="D70" s="5">
        <f t="shared" si="6"/>
        <v>0.61458333333333337</v>
      </c>
      <c r="E70" s="6">
        <f t="shared" si="8"/>
        <v>11.561484374999999</v>
      </c>
      <c r="F70" s="6">
        <f t="shared" si="7"/>
        <v>35768.34228515625</v>
      </c>
      <c r="G70" s="6">
        <f t="shared" si="9"/>
        <v>6.75</v>
      </c>
      <c r="H70" s="6">
        <v>0</v>
      </c>
    </row>
    <row r="71" spans="1:8" x14ac:dyDescent="0.25">
      <c r="A71" s="1">
        <v>93</v>
      </c>
      <c r="B71" s="1">
        <v>0</v>
      </c>
      <c r="C71" s="4">
        <v>44118</v>
      </c>
      <c r="D71" s="5">
        <f t="shared" si="6"/>
        <v>0.33333333333333331</v>
      </c>
      <c r="E71" s="6">
        <f t="shared" si="8"/>
        <v>0</v>
      </c>
      <c r="F71" s="6">
        <f t="shared" si="7"/>
        <v>0</v>
      </c>
      <c r="G71" s="6">
        <f t="shared" si="9"/>
        <v>0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6"/>
        <v>0.33333333333333331</v>
      </c>
      <c r="E72" s="6">
        <f t="shared" si="8"/>
        <v>0</v>
      </c>
      <c r="F72" s="6">
        <f t="shared" si="7"/>
        <v>0</v>
      </c>
      <c r="G72" s="6">
        <f t="shared" si="9"/>
        <v>0</v>
      </c>
      <c r="H72" s="6">
        <v>0</v>
      </c>
    </row>
    <row r="73" spans="1:8" x14ac:dyDescent="0.25">
      <c r="A73" s="1">
        <v>66</v>
      </c>
      <c r="B73" s="1">
        <v>0</v>
      </c>
      <c r="C73" s="4">
        <v>44120</v>
      </c>
      <c r="D73" s="5">
        <f t="shared" si="6"/>
        <v>0.33333333333333331</v>
      </c>
      <c r="E73" s="6">
        <f t="shared" si="8"/>
        <v>0</v>
      </c>
      <c r="F73" s="6">
        <f t="shared" si="7"/>
        <v>0</v>
      </c>
      <c r="G73" s="6">
        <f t="shared" si="9"/>
        <v>0</v>
      </c>
      <c r="H73" s="6">
        <v>0</v>
      </c>
    </row>
    <row r="74" spans="1:8" x14ac:dyDescent="0.25">
      <c r="A74" s="1">
        <v>58</v>
      </c>
      <c r="B74" s="1">
        <v>62</v>
      </c>
      <c r="C74" s="4">
        <v>44121</v>
      </c>
      <c r="D74" s="5">
        <f t="shared" si="6"/>
        <v>0.5658333333333333</v>
      </c>
      <c r="E74" s="6">
        <f t="shared" si="8"/>
        <v>4.3542525599999999</v>
      </c>
      <c r="F74" s="6">
        <f t="shared" si="7"/>
        <v>13470.9688575</v>
      </c>
      <c r="G74" s="6">
        <f t="shared" si="9"/>
        <v>5.58</v>
      </c>
      <c r="H74" s="6">
        <v>0</v>
      </c>
    </row>
    <row r="75" spans="1:8" x14ac:dyDescent="0.25">
      <c r="A75" s="1">
        <v>98</v>
      </c>
      <c r="B75" s="1">
        <v>25</v>
      </c>
      <c r="C75" s="4">
        <v>44122</v>
      </c>
      <c r="D75" s="5">
        <f t="shared" si="6"/>
        <v>0.42708333333333331</v>
      </c>
      <c r="E75" s="6">
        <f t="shared" si="8"/>
        <v>0.48234375000000002</v>
      </c>
      <c r="F75" s="6">
        <f t="shared" si="7"/>
        <v>1492.2509765625</v>
      </c>
      <c r="G75" s="6">
        <f t="shared" si="9"/>
        <v>2.25</v>
      </c>
      <c r="H75" s="6">
        <v>0</v>
      </c>
    </row>
    <row r="76" spans="1:8" x14ac:dyDescent="0.25">
      <c r="A76" s="1">
        <v>65</v>
      </c>
      <c r="B76" s="1">
        <v>45</v>
      </c>
      <c r="C76" s="4">
        <v>44123</v>
      </c>
      <c r="D76" s="5">
        <f t="shared" si="6"/>
        <v>0.50208333333333333</v>
      </c>
      <c r="E76" s="6">
        <f t="shared" si="8"/>
        <v>1.8657843749999998</v>
      </c>
      <c r="F76" s="6">
        <f t="shared" si="7"/>
        <v>5772.2704101562495</v>
      </c>
      <c r="G76" s="6">
        <f t="shared" si="9"/>
        <v>4.05</v>
      </c>
      <c r="H76" s="6">
        <v>0</v>
      </c>
    </row>
    <row r="77" spans="1:8" x14ac:dyDescent="0.25">
      <c r="A77" s="1">
        <v>90</v>
      </c>
      <c r="B77" s="1">
        <v>90</v>
      </c>
      <c r="C77" s="4">
        <v>44124</v>
      </c>
      <c r="D77" s="5">
        <f t="shared" si="6"/>
        <v>0.67083333333333339</v>
      </c>
      <c r="E77" s="6">
        <f t="shared" si="8"/>
        <v>20.667149999999996</v>
      </c>
      <c r="F77" s="6">
        <f t="shared" si="7"/>
        <v>63938.995312499988</v>
      </c>
      <c r="G77" s="6">
        <f t="shared" si="9"/>
        <v>8.1</v>
      </c>
      <c r="H77" s="6">
        <v>0</v>
      </c>
    </row>
    <row r="78" spans="1:8" x14ac:dyDescent="0.25">
      <c r="A78" s="1">
        <v>78</v>
      </c>
      <c r="B78" s="1">
        <v>88</v>
      </c>
      <c r="C78" s="4">
        <v>44125</v>
      </c>
      <c r="D78" s="5">
        <f t="shared" si="6"/>
        <v>0.66333333333333333</v>
      </c>
      <c r="E78" s="6">
        <f t="shared" si="8"/>
        <v>16.743767040000002</v>
      </c>
      <c r="F78" s="6">
        <f t="shared" si="7"/>
        <v>51801.029280000002</v>
      </c>
      <c r="G78" s="6">
        <f t="shared" si="9"/>
        <v>7.92</v>
      </c>
      <c r="H78" s="6">
        <v>0</v>
      </c>
    </row>
    <row r="79" spans="1:8" x14ac:dyDescent="0.25">
      <c r="A79" s="1">
        <v>93</v>
      </c>
      <c r="B79" s="1">
        <v>90</v>
      </c>
      <c r="C79" s="4">
        <v>44126</v>
      </c>
      <c r="D79" s="5">
        <f t="shared" si="6"/>
        <v>0.67083333333333339</v>
      </c>
      <c r="E79" s="6">
        <f t="shared" si="8"/>
        <v>21.356054999999998</v>
      </c>
      <c r="F79" s="6">
        <f t="shared" si="7"/>
        <v>66070.295156249995</v>
      </c>
      <c r="G79" s="6">
        <f t="shared" si="9"/>
        <v>8.1</v>
      </c>
      <c r="H79" s="6">
        <v>0</v>
      </c>
    </row>
    <row r="80" spans="1:8" x14ac:dyDescent="0.25">
      <c r="A80" s="1">
        <v>77</v>
      </c>
      <c r="B80" s="1">
        <v>95</v>
      </c>
      <c r="C80" s="4">
        <v>44127</v>
      </c>
      <c r="D80" s="5">
        <f t="shared" si="6"/>
        <v>0.68958333333333321</v>
      </c>
      <c r="E80" s="6">
        <f t="shared" si="8"/>
        <v>20.79563062499999</v>
      </c>
      <c r="F80" s="6">
        <f t="shared" si="7"/>
        <v>64336.482246093721</v>
      </c>
      <c r="G80" s="6">
        <f t="shared" si="9"/>
        <v>8.5499999999999989</v>
      </c>
      <c r="H80" s="6">
        <v>0</v>
      </c>
    </row>
    <row r="81" spans="1:8" x14ac:dyDescent="0.25">
      <c r="A81" s="1">
        <v>57</v>
      </c>
      <c r="B81" s="1">
        <v>90</v>
      </c>
      <c r="C81" s="4">
        <v>44128</v>
      </c>
      <c r="D81" s="5">
        <f t="shared" si="6"/>
        <v>0.67083333333333339</v>
      </c>
      <c r="E81" s="6">
        <f t="shared" si="8"/>
        <v>13.089194999999997</v>
      </c>
      <c r="F81" s="6">
        <f t="shared" si="7"/>
        <v>40494.697031249991</v>
      </c>
      <c r="G81" s="6">
        <f t="shared" si="9"/>
        <v>8.1</v>
      </c>
      <c r="H81" s="6">
        <v>0</v>
      </c>
    </row>
    <row r="82" spans="1:8" x14ac:dyDescent="0.25">
      <c r="A82" s="1">
        <v>88</v>
      </c>
      <c r="B82" s="1">
        <v>75</v>
      </c>
      <c r="C82" s="4">
        <v>44129</v>
      </c>
      <c r="D82" s="5">
        <f t="shared" si="6"/>
        <v>0.61458333333333337</v>
      </c>
      <c r="E82" s="6">
        <f t="shared" si="8"/>
        <v>11.694375000000001</v>
      </c>
      <c r="F82" s="6">
        <f t="shared" si="7"/>
        <v>36179.47265625</v>
      </c>
      <c r="G82" s="6">
        <f t="shared" si="9"/>
        <v>6.75</v>
      </c>
      <c r="H82" s="6">
        <v>0</v>
      </c>
    </row>
    <row r="83" spans="1:8" x14ac:dyDescent="0.25">
      <c r="A83" s="1">
        <v>88</v>
      </c>
      <c r="B83" s="1">
        <v>75</v>
      </c>
      <c r="C83" s="4">
        <v>44130</v>
      </c>
      <c r="D83" s="5">
        <f t="shared" si="6"/>
        <v>0.61458333333333337</v>
      </c>
      <c r="E83" s="6">
        <f t="shared" si="8"/>
        <v>11.694375000000001</v>
      </c>
      <c r="F83" s="6">
        <f t="shared" si="7"/>
        <v>36179.47265625</v>
      </c>
      <c r="G83" s="6">
        <f t="shared" si="9"/>
        <v>6.75</v>
      </c>
      <c r="H83" s="6">
        <v>0</v>
      </c>
    </row>
    <row r="84" spans="1:8" x14ac:dyDescent="0.25">
      <c r="A84" s="1">
        <v>69</v>
      </c>
      <c r="B84" s="1">
        <v>42</v>
      </c>
      <c r="C84" s="4">
        <v>44131</v>
      </c>
      <c r="D84" s="5">
        <f t="shared" si="6"/>
        <v>0.49083333333333329</v>
      </c>
      <c r="E84" s="6">
        <f t="shared" si="8"/>
        <v>1.6103026799999998</v>
      </c>
      <c r="F84" s="6">
        <f t="shared" si="7"/>
        <v>4981.8739162499996</v>
      </c>
      <c r="G84" s="6">
        <f t="shared" si="9"/>
        <v>3.78</v>
      </c>
      <c r="H84" s="6">
        <v>0</v>
      </c>
    </row>
    <row r="85" spans="1:8" x14ac:dyDescent="0.25">
      <c r="A85" s="1">
        <v>76</v>
      </c>
      <c r="B85" s="1">
        <v>0</v>
      </c>
      <c r="C85" s="4">
        <v>44132</v>
      </c>
      <c r="D85" s="5">
        <f t="shared" si="6"/>
        <v>0.33333333333333331</v>
      </c>
      <c r="E85" s="6">
        <f t="shared" si="8"/>
        <v>0</v>
      </c>
      <c r="F85" s="6">
        <f t="shared" si="7"/>
        <v>0</v>
      </c>
      <c r="G85" s="6">
        <f t="shared" si="9"/>
        <v>0</v>
      </c>
      <c r="H85" s="6">
        <v>0</v>
      </c>
    </row>
    <row r="86" spans="1:8" x14ac:dyDescent="0.25">
      <c r="A86" s="1">
        <v>82</v>
      </c>
      <c r="B86" s="1">
        <v>55</v>
      </c>
      <c r="C86" s="4">
        <v>44133</v>
      </c>
      <c r="D86" s="5">
        <f t="shared" si="6"/>
        <v>0.5395833333333333</v>
      </c>
      <c r="E86" s="6">
        <f t="shared" si="8"/>
        <v>4.2974662500000012</v>
      </c>
      <c r="F86" s="6">
        <f t="shared" si="7"/>
        <v>13295.286210937504</v>
      </c>
      <c r="G86" s="6">
        <f t="shared" si="9"/>
        <v>4.95</v>
      </c>
      <c r="H86" s="6">
        <v>0</v>
      </c>
    </row>
    <row r="87" spans="1:8" x14ac:dyDescent="0.25">
      <c r="A87" s="1">
        <v>85</v>
      </c>
      <c r="B87" s="1">
        <v>45</v>
      </c>
      <c r="C87" s="4">
        <v>44134</v>
      </c>
      <c r="D87" s="5">
        <f t="shared" si="6"/>
        <v>0.50208333333333333</v>
      </c>
      <c r="E87" s="6">
        <f t="shared" si="8"/>
        <v>2.4398718749999997</v>
      </c>
      <c r="F87" s="6">
        <f t="shared" si="7"/>
        <v>7548.3536132812487</v>
      </c>
      <c r="G87" s="6">
        <f t="shared" si="9"/>
        <v>4.05</v>
      </c>
      <c r="H87" s="6">
        <v>0</v>
      </c>
    </row>
    <row r="88" spans="1:8" x14ac:dyDescent="0.25">
      <c r="A88" s="1">
        <v>90</v>
      </c>
      <c r="B88" s="1">
        <v>42</v>
      </c>
      <c r="C88" s="4">
        <v>44135</v>
      </c>
      <c r="D88" s="5">
        <f t="shared" si="6"/>
        <v>0.49083333333333329</v>
      </c>
      <c r="E88" s="6">
        <f t="shared" si="8"/>
        <v>2.1003947999999997</v>
      </c>
      <c r="F88" s="6">
        <f t="shared" si="7"/>
        <v>6498.0964124999991</v>
      </c>
      <c r="G88" s="6">
        <f t="shared" si="9"/>
        <v>3.78</v>
      </c>
      <c r="H88" s="6">
        <v>0</v>
      </c>
    </row>
    <row r="89" spans="1:8" x14ac:dyDescent="0.25">
      <c r="A89" s="1">
        <v>78</v>
      </c>
      <c r="B89" s="1">
        <v>56</v>
      </c>
      <c r="C89" s="4">
        <v>44136</v>
      </c>
      <c r="D89" s="5">
        <f t="shared" si="6"/>
        <v>0.54333333333333333</v>
      </c>
      <c r="E89" s="6">
        <f t="shared" si="8"/>
        <v>4.3148851200000014</v>
      </c>
      <c r="F89" s="6">
        <f t="shared" si="7"/>
        <v>13349.175840000004</v>
      </c>
      <c r="G89" s="6">
        <f t="shared" si="9"/>
        <v>5.0400000000000009</v>
      </c>
      <c r="H89" s="6">
        <v>0</v>
      </c>
    </row>
    <row r="90" spans="1:8" x14ac:dyDescent="0.25">
      <c r="A90" s="1">
        <v>88</v>
      </c>
      <c r="B90" s="1">
        <v>0</v>
      </c>
      <c r="C90" s="4">
        <v>44137</v>
      </c>
      <c r="D90" s="5">
        <f t="shared" si="6"/>
        <v>0.33333333333333331</v>
      </c>
      <c r="E90" s="6">
        <f t="shared" si="8"/>
        <v>0</v>
      </c>
      <c r="F90" s="6">
        <f t="shared" si="7"/>
        <v>0</v>
      </c>
      <c r="G90" s="6">
        <f t="shared" si="9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44138</v>
      </c>
      <c r="D91" s="5">
        <f t="shared" si="6"/>
        <v>0.57708333333333339</v>
      </c>
      <c r="E91" s="6">
        <f t="shared" si="8"/>
        <v>5.6229468750000002</v>
      </c>
      <c r="F91" s="6">
        <f t="shared" si="7"/>
        <v>17395.991894531249</v>
      </c>
      <c r="G91" s="6">
        <f t="shared" si="9"/>
        <v>5.8500000000000005</v>
      </c>
      <c r="H91" s="6">
        <v>0</v>
      </c>
    </row>
    <row r="92" spans="1:8" x14ac:dyDescent="0.25">
      <c r="A92" s="1">
        <v>90</v>
      </c>
      <c r="B92" s="1">
        <v>68</v>
      </c>
      <c r="C92" s="4">
        <v>44139</v>
      </c>
      <c r="D92" s="5">
        <f t="shared" si="6"/>
        <v>0.58833333333333337</v>
      </c>
      <c r="E92" s="6">
        <f t="shared" si="8"/>
        <v>8.9141472000000004</v>
      </c>
      <c r="F92" s="6">
        <f t="shared" si="7"/>
        <v>27578.142900000003</v>
      </c>
      <c r="G92" s="6">
        <f t="shared" si="9"/>
        <v>6.12</v>
      </c>
      <c r="H92" s="6">
        <v>0</v>
      </c>
    </row>
    <row r="93" spans="1:8" x14ac:dyDescent="0.25">
      <c r="A93" s="1">
        <v>25</v>
      </c>
      <c r="B93" s="1">
        <v>92</v>
      </c>
      <c r="C93" s="4">
        <v>44140</v>
      </c>
      <c r="D93" s="5">
        <f t="shared" si="6"/>
        <v>0.67833333333333334</v>
      </c>
      <c r="E93" s="6">
        <f t="shared" si="8"/>
        <v>6.1321680000000018</v>
      </c>
      <c r="F93" s="6">
        <f t="shared" si="7"/>
        <v>18971.394750000007</v>
      </c>
      <c r="G93" s="6">
        <f t="shared" si="9"/>
        <v>8.2800000000000011</v>
      </c>
      <c r="H93" s="6">
        <v>0</v>
      </c>
    </row>
    <row r="94" spans="1:8" x14ac:dyDescent="0.25">
      <c r="A94" s="1">
        <v>68</v>
      </c>
      <c r="B94" s="1">
        <v>54</v>
      </c>
      <c r="C94" s="4">
        <v>44141</v>
      </c>
      <c r="D94" s="5">
        <f t="shared" si="6"/>
        <v>0.53583333333333327</v>
      </c>
      <c r="E94" s="6">
        <f t="shared" si="8"/>
        <v>3.3728788800000005</v>
      </c>
      <c r="F94" s="6">
        <f t="shared" si="7"/>
        <v>10434.844035000002</v>
      </c>
      <c r="G94" s="6">
        <f t="shared" si="9"/>
        <v>4.8600000000000003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6"/>
        <v>0.33333333333333331</v>
      </c>
      <c r="E95" s="6">
        <f t="shared" si="8"/>
        <v>0</v>
      </c>
      <c r="F95" s="6">
        <f t="shared" si="7"/>
        <v>0</v>
      </c>
      <c r="G95" s="6">
        <f t="shared" si="9"/>
        <v>0</v>
      </c>
      <c r="H95" s="6">
        <v>0</v>
      </c>
    </row>
    <row r="96" spans="1:8" x14ac:dyDescent="0.25">
      <c r="A96" s="1">
        <v>28</v>
      </c>
      <c r="B96" s="1">
        <v>75</v>
      </c>
      <c r="C96" s="4">
        <v>44143</v>
      </c>
      <c r="D96" s="5">
        <f t="shared" si="6"/>
        <v>0.61458333333333337</v>
      </c>
      <c r="E96" s="6">
        <f t="shared" si="8"/>
        <v>3.7209374999999998</v>
      </c>
      <c r="F96" s="6">
        <f t="shared" si="7"/>
        <v>11511.650390625</v>
      </c>
      <c r="G96" s="6">
        <f t="shared" si="9"/>
        <v>6.75</v>
      </c>
      <c r="H96" s="6">
        <v>0</v>
      </c>
    </row>
    <row r="97" spans="1:8" x14ac:dyDescent="0.25">
      <c r="A97" s="1">
        <v>85</v>
      </c>
      <c r="B97" s="1">
        <v>42</v>
      </c>
      <c r="C97" s="4">
        <v>44144</v>
      </c>
      <c r="D97" s="5">
        <f t="shared" si="6"/>
        <v>0.49083333333333329</v>
      </c>
      <c r="E97" s="6">
        <f t="shared" si="8"/>
        <v>1.9837061999999996</v>
      </c>
      <c r="F97" s="6">
        <f t="shared" si="7"/>
        <v>6137.0910562499985</v>
      </c>
      <c r="G97" s="6">
        <f t="shared" si="9"/>
        <v>3.78</v>
      </c>
      <c r="H97" s="6">
        <v>0</v>
      </c>
    </row>
    <row r="98" spans="1:8" x14ac:dyDescent="0.25">
      <c r="A98" s="1">
        <v>78</v>
      </c>
      <c r="B98" s="1">
        <v>56</v>
      </c>
      <c r="C98" s="4">
        <v>44145</v>
      </c>
      <c r="D98" s="5">
        <f t="shared" ref="D98:D122" si="10">(8+G98)/24</f>
        <v>0.54333333333333333</v>
      </c>
      <c r="E98" s="6">
        <f t="shared" si="8"/>
        <v>4.3148851200000014</v>
      </c>
      <c r="F98" s="6">
        <f t="shared" ref="F98:F123" si="11">(E98/32)*99000</f>
        <v>13349.175840000004</v>
      </c>
      <c r="G98" s="6">
        <f t="shared" si="9"/>
        <v>5.0400000000000009</v>
      </c>
      <c r="H98" s="6">
        <v>0</v>
      </c>
    </row>
    <row r="99" spans="1:8" x14ac:dyDescent="0.25">
      <c r="A99" s="1">
        <v>88</v>
      </c>
      <c r="B99" s="1">
        <v>0</v>
      </c>
      <c r="C99" s="4">
        <v>44146</v>
      </c>
      <c r="D99" s="5">
        <f t="shared" si="10"/>
        <v>0.33333333333333331</v>
      </c>
      <c r="E99" s="6">
        <f t="shared" si="8"/>
        <v>0</v>
      </c>
      <c r="F99" s="6">
        <f t="shared" si="11"/>
        <v>0</v>
      </c>
      <c r="G99" s="6">
        <f t="shared" si="9"/>
        <v>0</v>
      </c>
      <c r="H99" s="6">
        <v>0</v>
      </c>
    </row>
    <row r="100" spans="1:8" x14ac:dyDescent="0.25">
      <c r="A100" s="1">
        <v>65</v>
      </c>
      <c r="B100" s="1">
        <v>65</v>
      </c>
      <c r="C100" s="4">
        <v>44147</v>
      </c>
      <c r="D100" s="5">
        <f t="shared" si="10"/>
        <v>0.57708333333333339</v>
      </c>
      <c r="E100" s="6">
        <f t="shared" si="8"/>
        <v>5.6229468750000002</v>
      </c>
      <c r="F100" s="6">
        <f t="shared" si="11"/>
        <v>17395.991894531249</v>
      </c>
      <c r="G100" s="6">
        <f t="shared" si="9"/>
        <v>5.8500000000000005</v>
      </c>
      <c r="H100" s="6">
        <v>0</v>
      </c>
    </row>
    <row r="101" spans="1:8" x14ac:dyDescent="0.25">
      <c r="A101" s="1">
        <v>90</v>
      </c>
      <c r="B101" s="1">
        <v>68</v>
      </c>
      <c r="C101" s="4">
        <v>44148</v>
      </c>
      <c r="D101" s="5">
        <f t="shared" si="10"/>
        <v>0.58833333333333337</v>
      </c>
      <c r="E101" s="6">
        <f t="shared" si="8"/>
        <v>8.9141472000000004</v>
      </c>
      <c r="F101" s="6">
        <f t="shared" si="11"/>
        <v>27578.142900000003</v>
      </c>
      <c r="G101" s="6">
        <f t="shared" si="9"/>
        <v>6.12</v>
      </c>
      <c r="H101" s="6">
        <v>0</v>
      </c>
    </row>
    <row r="102" spans="1:8" x14ac:dyDescent="0.25">
      <c r="A102" s="1">
        <v>25</v>
      </c>
      <c r="B102" s="1">
        <v>92</v>
      </c>
      <c r="C102" s="4">
        <v>44149</v>
      </c>
      <c r="D102" s="5">
        <f t="shared" si="10"/>
        <v>0.67833333333333334</v>
      </c>
      <c r="E102" s="6">
        <f t="shared" si="8"/>
        <v>6.1321680000000018</v>
      </c>
      <c r="F102" s="6">
        <f t="shared" si="11"/>
        <v>18971.394750000007</v>
      </c>
      <c r="G102" s="6">
        <f t="shared" si="9"/>
        <v>8.2800000000000011</v>
      </c>
      <c r="H102" s="6">
        <v>0</v>
      </c>
    </row>
    <row r="103" spans="1:8" x14ac:dyDescent="0.25">
      <c r="A103" s="1">
        <v>68</v>
      </c>
      <c r="B103" s="1">
        <v>54</v>
      </c>
      <c r="C103" s="4">
        <v>44150</v>
      </c>
      <c r="D103" s="5">
        <f t="shared" si="10"/>
        <v>0.53583333333333327</v>
      </c>
      <c r="E103" s="6">
        <f t="shared" si="8"/>
        <v>3.3728788800000005</v>
      </c>
      <c r="F103" s="6">
        <f t="shared" si="11"/>
        <v>10434.844035000002</v>
      </c>
      <c r="G103" s="6">
        <f t="shared" si="9"/>
        <v>4.8600000000000003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10"/>
        <v>0.33333333333333331</v>
      </c>
      <c r="E104" s="6">
        <f t="shared" si="8"/>
        <v>0</v>
      </c>
      <c r="F104" s="6">
        <f t="shared" si="11"/>
        <v>0</v>
      </c>
      <c r="G104" s="6">
        <f t="shared" si="9"/>
        <v>0</v>
      </c>
      <c r="H104" s="6">
        <v>0</v>
      </c>
    </row>
    <row r="105" spans="1:8" x14ac:dyDescent="0.25">
      <c r="A105" s="1">
        <v>28</v>
      </c>
      <c r="B105" s="1">
        <v>75</v>
      </c>
      <c r="C105" s="4">
        <v>44152</v>
      </c>
      <c r="D105" s="5">
        <f t="shared" si="10"/>
        <v>0.61458333333333337</v>
      </c>
      <c r="E105" s="6">
        <f t="shared" si="8"/>
        <v>3.7209374999999998</v>
      </c>
      <c r="F105" s="6">
        <f t="shared" si="11"/>
        <v>11511.650390625</v>
      </c>
      <c r="G105" s="6">
        <f t="shared" si="9"/>
        <v>6.75</v>
      </c>
      <c r="H105" s="6">
        <v>0</v>
      </c>
    </row>
    <row r="106" spans="1:8" x14ac:dyDescent="0.25">
      <c r="A106" s="1">
        <v>85</v>
      </c>
      <c r="B106" s="1">
        <v>42</v>
      </c>
      <c r="C106" s="4">
        <v>44153</v>
      </c>
      <c r="D106" s="5">
        <f t="shared" si="10"/>
        <v>0.49083333333333329</v>
      </c>
      <c r="E106" s="6">
        <f t="shared" si="8"/>
        <v>1.9837061999999996</v>
      </c>
      <c r="F106" s="6">
        <f t="shared" si="11"/>
        <v>6137.0910562499985</v>
      </c>
      <c r="G106" s="6">
        <f t="shared" si="9"/>
        <v>3.78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10"/>
        <v>0.33333333333333331</v>
      </c>
      <c r="E107" s="6">
        <f t="shared" si="8"/>
        <v>0</v>
      </c>
      <c r="F107" s="6">
        <f t="shared" si="11"/>
        <v>0</v>
      </c>
      <c r="G107" s="6">
        <f t="shared" si="9"/>
        <v>0</v>
      </c>
      <c r="H107" s="6">
        <v>0</v>
      </c>
    </row>
    <row r="108" spans="1:8" x14ac:dyDescent="0.25">
      <c r="A108" s="1">
        <v>78</v>
      </c>
      <c r="B108" s="1">
        <v>55</v>
      </c>
      <c r="C108" s="4">
        <v>44155</v>
      </c>
      <c r="D108" s="5">
        <f t="shared" si="10"/>
        <v>0.5395833333333333</v>
      </c>
      <c r="E108" s="6">
        <f t="shared" si="8"/>
        <v>4.0878337500000006</v>
      </c>
      <c r="F108" s="6">
        <f t="shared" si="11"/>
        <v>12646.735664062502</v>
      </c>
      <c r="G108" s="6">
        <f t="shared" si="9"/>
        <v>4.95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44156</v>
      </c>
      <c r="D109" s="5">
        <f t="shared" si="10"/>
        <v>0.50208333333333333</v>
      </c>
      <c r="E109" s="6">
        <f t="shared" si="8"/>
        <v>2.5259849999999995</v>
      </c>
      <c r="F109" s="6">
        <f t="shared" si="11"/>
        <v>7814.7660937499986</v>
      </c>
      <c r="G109" s="6">
        <f t="shared" si="9"/>
        <v>4.05</v>
      </c>
      <c r="H109" s="6">
        <v>0</v>
      </c>
    </row>
    <row r="110" spans="1:8" x14ac:dyDescent="0.25">
      <c r="A110" s="1">
        <v>65</v>
      </c>
      <c r="B110" s="1">
        <v>65</v>
      </c>
      <c r="C110" s="4">
        <v>44157</v>
      </c>
      <c r="D110" s="5">
        <f t="shared" si="10"/>
        <v>0.57708333333333339</v>
      </c>
      <c r="E110" s="6">
        <f t="shared" si="8"/>
        <v>5.6229468750000002</v>
      </c>
      <c r="F110" s="6">
        <f t="shared" si="11"/>
        <v>17395.991894531249</v>
      </c>
      <c r="G110" s="6">
        <f t="shared" si="9"/>
        <v>5.8500000000000005</v>
      </c>
      <c r="H110" s="6">
        <v>0</v>
      </c>
    </row>
    <row r="111" spans="1:8" x14ac:dyDescent="0.25">
      <c r="A111" s="1">
        <v>88</v>
      </c>
      <c r="B111" s="1">
        <v>0</v>
      </c>
      <c r="C111" s="4">
        <v>44158</v>
      </c>
      <c r="D111" s="5">
        <f t="shared" si="10"/>
        <v>0.33333333333333331</v>
      </c>
      <c r="E111" s="6">
        <f t="shared" si="8"/>
        <v>0</v>
      </c>
      <c r="F111" s="6">
        <f t="shared" si="11"/>
        <v>0</v>
      </c>
      <c r="G111" s="6">
        <f t="shared" si="9"/>
        <v>0</v>
      </c>
      <c r="H111" s="6">
        <v>0</v>
      </c>
    </row>
    <row r="112" spans="1:8" x14ac:dyDescent="0.25">
      <c r="A112" s="1">
        <v>65</v>
      </c>
      <c r="B112" s="1">
        <v>65</v>
      </c>
      <c r="C112" s="4">
        <v>44159</v>
      </c>
      <c r="D112" s="5">
        <f t="shared" si="10"/>
        <v>0.57708333333333339</v>
      </c>
      <c r="E112" s="6">
        <f t="shared" si="8"/>
        <v>5.6229468750000002</v>
      </c>
      <c r="F112" s="6">
        <f t="shared" si="11"/>
        <v>17395.991894531249</v>
      </c>
      <c r="G112" s="6">
        <f t="shared" si="9"/>
        <v>5.8500000000000005</v>
      </c>
      <c r="H112" s="6">
        <v>0</v>
      </c>
    </row>
    <row r="113" spans="1:8" x14ac:dyDescent="0.25">
      <c r="A113" s="1">
        <v>90</v>
      </c>
      <c r="B113" s="1">
        <v>68</v>
      </c>
      <c r="C113" s="4">
        <v>44160</v>
      </c>
      <c r="D113" s="5">
        <f t="shared" si="10"/>
        <v>0.58833333333333337</v>
      </c>
      <c r="E113" s="6">
        <f t="shared" si="8"/>
        <v>8.9141472000000004</v>
      </c>
      <c r="F113" s="6">
        <f t="shared" si="11"/>
        <v>27578.142900000003</v>
      </c>
      <c r="G113" s="6">
        <f t="shared" si="9"/>
        <v>6.12</v>
      </c>
      <c r="H113" s="6">
        <v>0</v>
      </c>
    </row>
    <row r="114" spans="1:8" x14ac:dyDescent="0.25">
      <c r="A114" s="1">
        <v>25</v>
      </c>
      <c r="B114" s="1">
        <v>92</v>
      </c>
      <c r="C114" s="4">
        <v>44161</v>
      </c>
      <c r="D114" s="5">
        <f t="shared" si="10"/>
        <v>0.67833333333333334</v>
      </c>
      <c r="E114" s="6">
        <f t="shared" si="8"/>
        <v>6.1321680000000018</v>
      </c>
      <c r="F114" s="6">
        <f t="shared" si="11"/>
        <v>18971.394750000007</v>
      </c>
      <c r="G114" s="6">
        <f t="shared" si="9"/>
        <v>8.2800000000000011</v>
      </c>
      <c r="H114" s="6">
        <v>0</v>
      </c>
    </row>
    <row r="115" spans="1:8" x14ac:dyDescent="0.25">
      <c r="A115" s="1">
        <v>68</v>
      </c>
      <c r="B115" s="1">
        <v>54</v>
      </c>
      <c r="C115" s="4">
        <v>44162</v>
      </c>
      <c r="D115" s="5">
        <f t="shared" si="10"/>
        <v>0.53583333333333327</v>
      </c>
      <c r="E115" s="6">
        <f t="shared" si="8"/>
        <v>3.3728788800000005</v>
      </c>
      <c r="F115" s="6">
        <f t="shared" si="11"/>
        <v>10434.844035000002</v>
      </c>
      <c r="G115" s="6">
        <f t="shared" si="9"/>
        <v>4.8600000000000003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10"/>
        <v>0.33333333333333331</v>
      </c>
      <c r="E116" s="6">
        <f t="shared" si="8"/>
        <v>0</v>
      </c>
      <c r="F116" s="6">
        <f t="shared" si="11"/>
        <v>0</v>
      </c>
      <c r="G116" s="6">
        <f t="shared" si="9"/>
        <v>0</v>
      </c>
      <c r="H116" s="6">
        <v>0</v>
      </c>
    </row>
    <row r="117" spans="1:8" x14ac:dyDescent="0.25">
      <c r="A117" s="1">
        <v>28</v>
      </c>
      <c r="B117" s="1">
        <v>75</v>
      </c>
      <c r="C117" s="4">
        <v>44164</v>
      </c>
      <c r="D117" s="5">
        <f t="shared" si="10"/>
        <v>0.61458333333333337</v>
      </c>
      <c r="E117" s="6">
        <f t="shared" si="8"/>
        <v>3.7209374999999998</v>
      </c>
      <c r="F117" s="6">
        <f t="shared" si="11"/>
        <v>11511.650390625</v>
      </c>
      <c r="G117" s="6">
        <f t="shared" si="9"/>
        <v>6.75</v>
      </c>
      <c r="H117" s="6">
        <v>0</v>
      </c>
    </row>
    <row r="118" spans="1:8" x14ac:dyDescent="0.25">
      <c r="A118" s="1">
        <v>85</v>
      </c>
      <c r="B118" s="1">
        <v>42</v>
      </c>
      <c r="C118" s="4">
        <v>44165</v>
      </c>
      <c r="D118" s="5">
        <f t="shared" si="10"/>
        <v>0.49083333333333329</v>
      </c>
      <c r="E118" s="6">
        <f t="shared" si="8"/>
        <v>1.9837061999999996</v>
      </c>
      <c r="F118" s="6">
        <f t="shared" si="11"/>
        <v>6137.0910562499985</v>
      </c>
      <c r="G118" s="6">
        <f t="shared" si="9"/>
        <v>3.78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10"/>
        <v>0.33333333333333331</v>
      </c>
      <c r="E119" s="6">
        <f t="shared" si="8"/>
        <v>0</v>
      </c>
      <c r="F119" s="6">
        <f t="shared" si="11"/>
        <v>0</v>
      </c>
      <c r="G119" s="6">
        <f t="shared" si="9"/>
        <v>0</v>
      </c>
      <c r="H119" s="6">
        <v>0</v>
      </c>
    </row>
    <row r="120" spans="1:8" x14ac:dyDescent="0.25">
      <c r="A120" s="1">
        <v>78</v>
      </c>
      <c r="B120" s="1">
        <v>55</v>
      </c>
      <c r="C120" s="4">
        <v>44167</v>
      </c>
      <c r="D120" s="5">
        <f t="shared" si="10"/>
        <v>0.5395833333333333</v>
      </c>
      <c r="E120" s="6">
        <f t="shared" si="8"/>
        <v>4.0878337500000006</v>
      </c>
      <c r="F120" s="6">
        <f t="shared" si="11"/>
        <v>12646.735664062502</v>
      </c>
      <c r="G120" s="6">
        <f t="shared" si="9"/>
        <v>4.95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44168</v>
      </c>
      <c r="D121" s="5">
        <f t="shared" si="10"/>
        <v>0.50208333333333333</v>
      </c>
      <c r="E121" s="6">
        <f t="shared" si="8"/>
        <v>2.5259849999999995</v>
      </c>
      <c r="F121" s="6">
        <f t="shared" si="11"/>
        <v>7814.7660937499986</v>
      </c>
      <c r="G121" s="6">
        <f t="shared" si="9"/>
        <v>4.05</v>
      </c>
      <c r="H121" s="6">
        <v>0</v>
      </c>
    </row>
    <row r="122" spans="1:8" x14ac:dyDescent="0.25">
      <c r="A122" s="1">
        <v>28</v>
      </c>
      <c r="B122" s="1">
        <v>28</v>
      </c>
      <c r="C122" s="4">
        <v>44169</v>
      </c>
      <c r="D122" s="5">
        <f t="shared" si="10"/>
        <v>0.4383333333333333</v>
      </c>
      <c r="E122" s="6">
        <f t="shared" si="8"/>
        <v>0.19361664000000003</v>
      </c>
      <c r="F122" s="6">
        <f t="shared" si="11"/>
        <v>599.00148000000013</v>
      </c>
      <c r="G122" s="6">
        <f t="shared" si="9"/>
        <v>2.5200000000000005</v>
      </c>
      <c r="H122" s="6">
        <v>0</v>
      </c>
    </row>
    <row r="123" spans="1:8" x14ac:dyDescent="0.25">
      <c r="B123" s="1"/>
      <c r="C123" s="8"/>
      <c r="D123" s="9"/>
      <c r="E123" s="10">
        <f>SUM(E2:E122)</f>
        <v>813.17283610499976</v>
      </c>
      <c r="F123" s="10">
        <f t="shared" si="11"/>
        <v>2515753.4616998429</v>
      </c>
      <c r="G123" s="10">
        <f>SUM(G2:G122)</f>
        <v>566.55000000000007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I115" sqref="I11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90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20.667149999999996</v>
      </c>
      <c r="F2" s="6">
        <f t="shared" ref="F2:F65" si="1">(E2/32)*99000</f>
        <v>63938.995312499988</v>
      </c>
      <c r="G2" s="6">
        <f>9*(B2/100)</f>
        <v>8.1</v>
      </c>
      <c r="H2" s="6">
        <v>0</v>
      </c>
      <c r="J2" s="7"/>
    </row>
    <row r="3" spans="1:10" x14ac:dyDescent="0.25">
      <c r="A3" s="1">
        <v>78</v>
      </c>
      <c r="B3" s="1">
        <v>56</v>
      </c>
      <c r="C3" s="4">
        <v>43693</v>
      </c>
      <c r="D3" s="5">
        <f t="shared" si="0"/>
        <v>0.54333333333333333</v>
      </c>
      <c r="E3" s="6">
        <f t="shared" ref="E3:E66" si="2">(G3/9)*3.5*(B3/100)*G3*A3/100</f>
        <v>4.3148851200000014</v>
      </c>
      <c r="F3" s="6">
        <f t="shared" si="1"/>
        <v>13349.175840000004</v>
      </c>
      <c r="G3" s="6">
        <f t="shared" ref="G3:G66" si="3">9*(B3/100)</f>
        <v>5.0400000000000009</v>
      </c>
      <c r="H3" s="6">
        <v>0</v>
      </c>
    </row>
    <row r="4" spans="1:10" x14ac:dyDescent="0.25">
      <c r="A4" s="1">
        <v>88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10" x14ac:dyDescent="0.25">
      <c r="A6" s="1">
        <v>93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77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17.681894999999997</v>
      </c>
      <c r="F7" s="6">
        <f t="shared" si="1"/>
        <v>54703.362656249992</v>
      </c>
      <c r="G7" s="6">
        <f t="shared" si="3"/>
        <v>8.1</v>
      </c>
      <c r="H7" s="6">
        <v>0</v>
      </c>
    </row>
    <row r="8" spans="1:10" x14ac:dyDescent="0.25">
      <c r="A8" s="1">
        <v>57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13.089194999999997</v>
      </c>
      <c r="F8" s="6">
        <f t="shared" si="1"/>
        <v>40494.697031249991</v>
      </c>
      <c r="G8" s="6">
        <f t="shared" si="3"/>
        <v>8.1</v>
      </c>
      <c r="H8" s="6">
        <v>0</v>
      </c>
    </row>
    <row r="9" spans="1:10" x14ac:dyDescent="0.25">
      <c r="A9" s="1">
        <v>88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69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15.844814999999997</v>
      </c>
      <c r="F10" s="6">
        <f t="shared" si="1"/>
        <v>49019.896406249987</v>
      </c>
      <c r="G10" s="6">
        <f t="shared" si="3"/>
        <v>8.1</v>
      </c>
      <c r="H10" s="6">
        <v>0</v>
      </c>
    </row>
    <row r="11" spans="1:10" x14ac:dyDescent="0.25">
      <c r="A11" s="1">
        <v>76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82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85</v>
      </c>
      <c r="B13" s="1">
        <v>42</v>
      </c>
      <c r="C13" s="4">
        <v>43703</v>
      </c>
      <c r="D13" s="5">
        <f t="shared" si="0"/>
        <v>0.49083333333333329</v>
      </c>
      <c r="E13" s="6">
        <f t="shared" si="2"/>
        <v>1.9837061999999996</v>
      </c>
      <c r="F13" s="6">
        <f t="shared" si="1"/>
        <v>6137.0910562499985</v>
      </c>
      <c r="G13" s="6">
        <f t="shared" si="3"/>
        <v>3.78</v>
      </c>
      <c r="H13" s="6">
        <v>0</v>
      </c>
    </row>
    <row r="14" spans="1:10" x14ac:dyDescent="0.25">
      <c r="A14" s="1">
        <v>93</v>
      </c>
      <c r="B14" s="1">
        <v>56</v>
      </c>
      <c r="C14" s="4">
        <v>43704</v>
      </c>
      <c r="D14" s="5">
        <f t="shared" si="0"/>
        <v>0.54333333333333333</v>
      </c>
      <c r="E14" s="6">
        <f t="shared" si="2"/>
        <v>5.1446707200000015</v>
      </c>
      <c r="F14" s="6">
        <f t="shared" si="1"/>
        <v>15916.325040000005</v>
      </c>
      <c r="G14" s="6">
        <f t="shared" si="3"/>
        <v>5.0400000000000009</v>
      </c>
      <c r="H14" s="6">
        <v>0</v>
      </c>
    </row>
    <row r="15" spans="1:10" x14ac:dyDescent="0.25">
      <c r="A15" s="1">
        <v>77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57</v>
      </c>
      <c r="B16" s="1">
        <v>65</v>
      </c>
      <c r="C16" s="4">
        <v>43706</v>
      </c>
      <c r="D16" s="5">
        <f t="shared" si="0"/>
        <v>0.57708333333333339</v>
      </c>
      <c r="E16" s="6">
        <f t="shared" si="2"/>
        <v>4.9308918749999995</v>
      </c>
      <c r="F16" s="6">
        <f t="shared" si="1"/>
        <v>15254.946738281249</v>
      </c>
      <c r="G16" s="6">
        <f t="shared" si="3"/>
        <v>5.8500000000000005</v>
      </c>
      <c r="H16" s="6">
        <v>0</v>
      </c>
    </row>
    <row r="17" spans="1:8" x14ac:dyDescent="0.25">
      <c r="A17" s="1">
        <v>88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8.7160550400000005</v>
      </c>
      <c r="F17" s="6">
        <f t="shared" si="1"/>
        <v>26965.295280000002</v>
      </c>
      <c r="G17" s="6">
        <f t="shared" si="3"/>
        <v>6.12</v>
      </c>
      <c r="H17" s="6">
        <v>0</v>
      </c>
    </row>
    <row r="18" spans="1:8" x14ac:dyDescent="0.25">
      <c r="A18" s="1">
        <v>93</v>
      </c>
      <c r="B18" s="1">
        <v>92</v>
      </c>
      <c r="C18" s="4">
        <v>43708</v>
      </c>
      <c r="D18" s="5">
        <f t="shared" si="0"/>
        <v>0.67833333333333334</v>
      </c>
      <c r="E18" s="6">
        <f t="shared" si="2"/>
        <v>22.811664960000009</v>
      </c>
      <c r="F18" s="6">
        <f t="shared" si="1"/>
        <v>70573.588470000032</v>
      </c>
      <c r="G18" s="6">
        <f t="shared" si="3"/>
        <v>8.2800000000000011</v>
      </c>
      <c r="H18" s="6">
        <v>0</v>
      </c>
    </row>
    <row r="19" spans="1:8" x14ac:dyDescent="0.25">
      <c r="A19" s="1">
        <v>77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17.681894999999997</v>
      </c>
      <c r="F19" s="6">
        <f t="shared" si="1"/>
        <v>54703.362656249992</v>
      </c>
      <c r="G19" s="6">
        <f t="shared" si="3"/>
        <v>8.1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15.844814999999997</v>
      </c>
      <c r="F22" s="6">
        <f t="shared" si="1"/>
        <v>49019.896406249987</v>
      </c>
      <c r="G22" s="6">
        <f t="shared" si="3"/>
        <v>8.1</v>
      </c>
      <c r="H22" s="6">
        <v>0</v>
      </c>
    </row>
    <row r="23" spans="1:8" x14ac:dyDescent="0.25">
      <c r="A23" s="1">
        <v>76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18.830069999999996</v>
      </c>
      <c r="F24" s="6">
        <f t="shared" si="1"/>
        <v>58255.529062499983</v>
      </c>
      <c r="G24" s="6">
        <f t="shared" si="3"/>
        <v>8.1</v>
      </c>
      <c r="H24" s="6">
        <v>0</v>
      </c>
    </row>
    <row r="25" spans="1:8" x14ac:dyDescent="0.25">
      <c r="A25" s="1">
        <v>85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2.4398718749999997</v>
      </c>
      <c r="F25" s="6">
        <f t="shared" si="1"/>
        <v>7548.3536132812487</v>
      </c>
      <c r="G25" s="6">
        <f t="shared" si="3"/>
        <v>4.05</v>
      </c>
      <c r="H25" s="6">
        <v>0</v>
      </c>
    </row>
    <row r="26" spans="1:8" x14ac:dyDescent="0.25">
      <c r="A26" s="1">
        <v>90</v>
      </c>
      <c r="B26" s="1">
        <v>42</v>
      </c>
      <c r="C26" s="4">
        <v>43716</v>
      </c>
      <c r="D26" s="5">
        <f t="shared" si="0"/>
        <v>0.49083333333333329</v>
      </c>
      <c r="E26" s="6">
        <f t="shared" si="2"/>
        <v>2.1003947999999997</v>
      </c>
      <c r="F26" s="6">
        <f t="shared" si="1"/>
        <v>6498.0964124999991</v>
      </c>
      <c r="G26" s="6">
        <f t="shared" si="3"/>
        <v>3.78</v>
      </c>
      <c r="H26" s="6">
        <v>0</v>
      </c>
    </row>
    <row r="27" spans="1:8" x14ac:dyDescent="0.25">
      <c r="A27" s="1">
        <v>78</v>
      </c>
      <c r="B27" s="1">
        <v>56</v>
      </c>
      <c r="C27" s="4">
        <v>43717</v>
      </c>
      <c r="D27" s="5">
        <f t="shared" si="0"/>
        <v>0.54333333333333333</v>
      </c>
      <c r="E27" s="6">
        <f t="shared" si="2"/>
        <v>4.3148851200000014</v>
      </c>
      <c r="F27" s="6">
        <f t="shared" si="1"/>
        <v>13349.175840000004</v>
      </c>
      <c r="G27" s="6">
        <f t="shared" si="3"/>
        <v>5.0400000000000009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65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57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13.089194999999997</v>
      </c>
      <c r="F30" s="6">
        <f t="shared" si="1"/>
        <v>40494.697031249991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21.356054999999998</v>
      </c>
      <c r="F33" s="6">
        <f t="shared" si="1"/>
        <v>66070.295156249995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85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19.518974999999998</v>
      </c>
      <c r="F37" s="6">
        <f t="shared" si="1"/>
        <v>60386.82890624999</v>
      </c>
      <c r="G37" s="6">
        <f t="shared" si="3"/>
        <v>8.1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57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85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19.518974999999998</v>
      </c>
      <c r="F41" s="6">
        <f t="shared" si="1"/>
        <v>60386.82890624999</v>
      </c>
      <c r="G41" s="6">
        <f t="shared" si="3"/>
        <v>8.1</v>
      </c>
      <c r="H41" s="6">
        <v>0</v>
      </c>
    </row>
    <row r="42" spans="1:8" x14ac:dyDescent="0.25">
      <c r="A42" s="1">
        <v>90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17.911529999999999</v>
      </c>
      <c r="F43" s="6">
        <f t="shared" si="1"/>
        <v>55413.795937499999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65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90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17.911529999999999</v>
      </c>
      <c r="F47" s="6">
        <f t="shared" si="1"/>
        <v>55413.795937499999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65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13.089194999999997</v>
      </c>
      <c r="F50" s="6">
        <f t="shared" si="1"/>
        <v>40494.697031249991</v>
      </c>
      <c r="G50" s="6">
        <f t="shared" si="3"/>
        <v>8.1</v>
      </c>
      <c r="H50" s="6">
        <v>0</v>
      </c>
    </row>
    <row r="51" spans="1:8" x14ac:dyDescent="0.25">
      <c r="A51" s="1">
        <v>88</v>
      </c>
      <c r="B51" s="1">
        <v>75</v>
      </c>
      <c r="C51" s="4">
        <v>43741</v>
      </c>
      <c r="D51" s="5">
        <f t="shared" si="0"/>
        <v>0.61458333333333337</v>
      </c>
      <c r="E51" s="6">
        <f t="shared" si="2"/>
        <v>11.694375000000001</v>
      </c>
      <c r="F51" s="6">
        <f t="shared" si="1"/>
        <v>36179.47265625</v>
      </c>
      <c r="G51" s="6">
        <f t="shared" si="3"/>
        <v>6.75</v>
      </c>
      <c r="H51" s="6">
        <v>0</v>
      </c>
    </row>
    <row r="52" spans="1:8" x14ac:dyDescent="0.25">
      <c r="A52" s="1">
        <v>93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85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2.4398718749999997</v>
      </c>
      <c r="F56" s="6">
        <f t="shared" si="1"/>
        <v>7548.3536132812487</v>
      </c>
      <c r="G56" s="6">
        <f t="shared" si="3"/>
        <v>4.05</v>
      </c>
      <c r="H56" s="6">
        <v>0</v>
      </c>
    </row>
    <row r="57" spans="1:8" x14ac:dyDescent="0.25">
      <c r="A57" s="1">
        <v>90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14.926274999999999</v>
      </c>
      <c r="F60" s="6">
        <f t="shared" si="1"/>
        <v>46178.163281249996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42</v>
      </c>
      <c r="C63" s="4">
        <v>44110</v>
      </c>
      <c r="D63" s="5">
        <f t="shared" si="0"/>
        <v>0.49083333333333329</v>
      </c>
      <c r="E63" s="6">
        <f t="shared" si="2"/>
        <v>1.6103026799999998</v>
      </c>
      <c r="F63" s="6">
        <f t="shared" si="1"/>
        <v>4981.8739162499996</v>
      </c>
      <c r="G63" s="6">
        <f t="shared" si="3"/>
        <v>3.78</v>
      </c>
      <c r="H63" s="6">
        <v>0</v>
      </c>
    </row>
    <row r="64" spans="1:8" x14ac:dyDescent="0.25">
      <c r="A64" s="1">
        <v>93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21.356054999999998</v>
      </c>
      <c r="F64" s="6">
        <f t="shared" si="1"/>
        <v>66070.295156249995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85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2.4398718749999997</v>
      </c>
      <c r="F69" s="6">
        <f t="shared" si="5"/>
        <v>7548.3536132812487</v>
      </c>
      <c r="G69" s="6">
        <f t="shared" si="7"/>
        <v>4.05</v>
      </c>
      <c r="H69" s="6">
        <v>0</v>
      </c>
    </row>
    <row r="70" spans="1:8" x14ac:dyDescent="0.25">
      <c r="A70" s="1">
        <v>90</v>
      </c>
      <c r="B70" s="1">
        <v>42</v>
      </c>
      <c r="C70" s="4">
        <v>44117</v>
      </c>
      <c r="D70" s="5">
        <f t="shared" si="4"/>
        <v>0.49083333333333329</v>
      </c>
      <c r="E70" s="6">
        <f t="shared" si="6"/>
        <v>2.1003947999999997</v>
      </c>
      <c r="F70" s="6">
        <f t="shared" si="5"/>
        <v>6498.0964124999991</v>
      </c>
      <c r="G70" s="6">
        <f t="shared" si="7"/>
        <v>3.78</v>
      </c>
      <c r="H70" s="6">
        <v>0</v>
      </c>
    </row>
    <row r="71" spans="1:8" x14ac:dyDescent="0.25">
      <c r="A71" s="1">
        <v>78</v>
      </c>
      <c r="B71" s="1">
        <v>10</v>
      </c>
      <c r="C71" s="4">
        <v>44118</v>
      </c>
      <c r="D71" s="5">
        <f t="shared" si="4"/>
        <v>0.37083333333333335</v>
      </c>
      <c r="E71" s="6">
        <f t="shared" si="6"/>
        <v>2.4570000000000008E-2</v>
      </c>
      <c r="F71" s="6">
        <f t="shared" si="5"/>
        <v>76.013437500000023</v>
      </c>
      <c r="G71" s="6">
        <f t="shared" si="7"/>
        <v>0.9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65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57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13.089194999999997</v>
      </c>
      <c r="F74" s="6">
        <f t="shared" si="5"/>
        <v>40494.697031249991</v>
      </c>
      <c r="G74" s="6">
        <f t="shared" si="7"/>
        <v>8.1</v>
      </c>
      <c r="H74" s="6">
        <v>0</v>
      </c>
    </row>
    <row r="75" spans="1:8" x14ac:dyDescent="0.25">
      <c r="A75" s="1">
        <v>88</v>
      </c>
      <c r="B75" s="1">
        <v>10</v>
      </c>
      <c r="C75" s="4">
        <v>44122</v>
      </c>
      <c r="D75" s="5">
        <f t="shared" si="4"/>
        <v>0.37083333333333335</v>
      </c>
      <c r="E75" s="6">
        <f t="shared" si="6"/>
        <v>2.7720000000000009E-2</v>
      </c>
      <c r="F75" s="6">
        <f t="shared" si="5"/>
        <v>85.75875000000002</v>
      </c>
      <c r="G75" s="6">
        <f t="shared" si="7"/>
        <v>0.9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93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21.356054999999998</v>
      </c>
      <c r="F77" s="6">
        <f t="shared" si="5"/>
        <v>66070.295156249995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85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19.518974999999998</v>
      </c>
      <c r="F81" s="6">
        <f t="shared" si="5"/>
        <v>60386.82890624999</v>
      </c>
      <c r="G81" s="6">
        <f t="shared" si="7"/>
        <v>8.1</v>
      </c>
      <c r="H81" s="6">
        <v>0</v>
      </c>
    </row>
    <row r="82" spans="1:8" x14ac:dyDescent="0.25">
      <c r="A82" s="1">
        <v>90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10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2.2963499999999994</v>
      </c>
      <c r="F84" s="6">
        <f t="shared" si="5"/>
        <v>7104.332812499998</v>
      </c>
      <c r="G84" s="6">
        <f t="shared" si="7"/>
        <v>8.1</v>
      </c>
      <c r="H84" s="6">
        <v>0</v>
      </c>
    </row>
    <row r="85" spans="1:8" x14ac:dyDescent="0.25">
      <c r="A85" s="1">
        <v>85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19.518974999999998</v>
      </c>
      <c r="F85" s="6">
        <f t="shared" si="5"/>
        <v>60386.82890624999</v>
      </c>
      <c r="G85" s="6">
        <f t="shared" si="7"/>
        <v>8.1</v>
      </c>
      <c r="H85" s="6">
        <v>0</v>
      </c>
    </row>
    <row r="86" spans="1:8" x14ac:dyDescent="0.25">
      <c r="A86" s="1">
        <v>90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17.911529999999999</v>
      </c>
      <c r="F87" s="6">
        <f t="shared" si="5"/>
        <v>55413.795937499999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12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90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17.911529999999999</v>
      </c>
      <c r="F91" s="6">
        <f t="shared" si="5"/>
        <v>55413.795937499999</v>
      </c>
      <c r="G91" s="6">
        <f t="shared" si="7"/>
        <v>8.1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65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13.089194999999997</v>
      </c>
      <c r="F94" s="6">
        <f t="shared" si="5"/>
        <v>40494.697031249991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75</v>
      </c>
      <c r="C95" s="4">
        <v>44142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93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21.356054999999998</v>
      </c>
      <c r="F96" s="6">
        <f t="shared" si="5"/>
        <v>66070.295156249995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85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2.4398718749999997</v>
      </c>
      <c r="F100" s="6">
        <f t="shared" si="5"/>
        <v>7548.3536132812487</v>
      </c>
      <c r="G100" s="6">
        <f t="shared" si="7"/>
        <v>4.05</v>
      </c>
      <c r="H100" s="6">
        <v>0</v>
      </c>
    </row>
    <row r="101" spans="1:8" x14ac:dyDescent="0.25">
      <c r="A101" s="1">
        <v>90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20.667149999999996</v>
      </c>
      <c r="F101" s="6">
        <f t="shared" si="5"/>
        <v>63938.995312499988</v>
      </c>
      <c r="G101" s="6">
        <f t="shared" si="7"/>
        <v>8.1</v>
      </c>
      <c r="H101" s="6">
        <v>0</v>
      </c>
    </row>
    <row r="102" spans="1:8" x14ac:dyDescent="0.25">
      <c r="A102" s="1">
        <v>78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65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14.926274999999999</v>
      </c>
      <c r="F104" s="6">
        <f t="shared" si="5"/>
        <v>46178.163281249996</v>
      </c>
      <c r="G104" s="6">
        <f t="shared" si="7"/>
        <v>8.1</v>
      </c>
      <c r="H104" s="6">
        <v>0</v>
      </c>
    </row>
    <row r="105" spans="1:8" x14ac:dyDescent="0.25">
      <c r="A105" s="1"/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1.6103026799999998</v>
      </c>
      <c r="F107" s="6">
        <f t="shared" si="5"/>
        <v>4981.8739162499996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8</v>
      </c>
      <c r="C108" s="4">
        <v>44155</v>
      </c>
      <c r="D108" s="5">
        <f t="shared" si="4"/>
        <v>0.36333333333333334</v>
      </c>
      <c r="E108" s="6">
        <f t="shared" si="6"/>
        <v>1.4999040000000003E-2</v>
      </c>
      <c r="F108" s="6">
        <f t="shared" si="5"/>
        <v>46.403280000000009</v>
      </c>
      <c r="G108" s="6">
        <f t="shared" si="7"/>
        <v>0.72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42</v>
      </c>
      <c r="C111" s="4">
        <v>44158</v>
      </c>
      <c r="D111" s="5">
        <f t="shared" si="4"/>
        <v>0.49083333333333329</v>
      </c>
      <c r="E111" s="6">
        <f t="shared" si="6"/>
        <v>1.6103026799999998</v>
      </c>
      <c r="F111" s="6">
        <f t="shared" si="5"/>
        <v>4981.8739162499996</v>
      </c>
      <c r="G111" s="6">
        <f t="shared" si="7"/>
        <v>3.78</v>
      </c>
      <c r="H111" s="6">
        <v>0</v>
      </c>
    </row>
    <row r="112" spans="1:8" x14ac:dyDescent="0.25">
      <c r="A112" s="1">
        <v>93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21.356054999999998</v>
      </c>
      <c r="F112" s="6">
        <f t="shared" si="5"/>
        <v>66070.295156249995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/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0</v>
      </c>
      <c r="F115" s="6">
        <f t="shared" si="5"/>
        <v>0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44165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21.356054999999998</v>
      </c>
      <c r="F119" s="6">
        <f t="shared" si="5"/>
        <v>66070.295156249995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1062.6546208950003</v>
      </c>
      <c r="F123" s="10">
        <f t="shared" si="5"/>
        <v>3287587.7333939071</v>
      </c>
      <c r="G123" s="10">
        <f>SUM(G2:G122)</f>
        <v>541.35000000000036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115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43693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43696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88</v>
      </c>
      <c r="B7" s="1">
        <v>50</v>
      </c>
      <c r="C7" s="4">
        <v>43697</v>
      </c>
      <c r="D7" s="5">
        <f t="shared" si="0"/>
        <v>0.52083333333333337</v>
      </c>
      <c r="E7" s="6">
        <f t="shared" si="2"/>
        <v>3.4649999999999999</v>
      </c>
      <c r="F7" s="6">
        <f t="shared" si="1"/>
        <v>10719.84375</v>
      </c>
      <c r="G7" s="6">
        <f t="shared" si="3"/>
        <v>4.5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86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43702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43703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82</v>
      </c>
      <c r="B14" s="1">
        <v>55</v>
      </c>
      <c r="C14" s="4">
        <v>43704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15.664241249999993</v>
      </c>
      <c r="F17" s="6">
        <f t="shared" si="1"/>
        <v>48461.246367187479</v>
      </c>
      <c r="G17" s="6">
        <f t="shared" si="3"/>
        <v>8.5499999999999989</v>
      </c>
      <c r="H17" s="6">
        <v>0</v>
      </c>
    </row>
    <row r="18" spans="1:8" x14ac:dyDescent="0.25">
      <c r="A18" s="1">
        <v>82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43709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20.667149999999996</v>
      </c>
      <c r="F20" s="6">
        <f t="shared" si="1"/>
        <v>63938.995312499988</v>
      </c>
      <c r="G20" s="6">
        <f t="shared" si="3"/>
        <v>8.1</v>
      </c>
      <c r="H20" s="6">
        <v>0</v>
      </c>
    </row>
    <row r="21" spans="1:8" x14ac:dyDescent="0.25">
      <c r="A21" s="1">
        <v>78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43717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17.990791874999999</v>
      </c>
      <c r="F29" s="6">
        <f t="shared" si="1"/>
        <v>55659.012363281247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95</v>
      </c>
      <c r="C30" s="4">
        <v>43720</v>
      </c>
      <c r="D30" s="5">
        <f t="shared" si="0"/>
        <v>0.68958333333333321</v>
      </c>
      <c r="E30" s="6">
        <f t="shared" si="2"/>
        <v>15.664241249999993</v>
      </c>
      <c r="F30" s="6">
        <f t="shared" si="1"/>
        <v>48461.246367187479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43722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90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50</v>
      </c>
      <c r="C40" s="4">
        <v>43730</v>
      </c>
      <c r="D40" s="5">
        <f t="shared" si="0"/>
        <v>0.52083333333333337</v>
      </c>
      <c r="E40" s="6">
        <f t="shared" si="2"/>
        <v>3.4649999999999999</v>
      </c>
      <c r="F40" s="6">
        <f t="shared" si="1"/>
        <v>10719.84375</v>
      </c>
      <c r="G40" s="6">
        <f t="shared" si="3"/>
        <v>4.5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43732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85</v>
      </c>
      <c r="B44" s="1">
        <v>92</v>
      </c>
      <c r="C44" s="4">
        <v>43734</v>
      </c>
      <c r="D44" s="5">
        <f t="shared" si="0"/>
        <v>0.67833333333333334</v>
      </c>
      <c r="E44" s="6">
        <f t="shared" si="2"/>
        <v>20.849371200000004</v>
      </c>
      <c r="F44" s="6">
        <f t="shared" si="1"/>
        <v>64502.742150000013</v>
      </c>
      <c r="G44" s="6">
        <f t="shared" si="3"/>
        <v>8.2800000000000011</v>
      </c>
      <c r="H44" s="6">
        <v>0</v>
      </c>
    </row>
    <row r="45" spans="1:8" x14ac:dyDescent="0.25">
      <c r="A45" s="1">
        <v>87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93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17.990791874999999</v>
      </c>
      <c r="F46" s="6">
        <f t="shared" si="1"/>
        <v>55659.012363281247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95</v>
      </c>
      <c r="C47" s="4">
        <v>43737</v>
      </c>
      <c r="D47" s="5">
        <f t="shared" si="0"/>
        <v>0.68958333333333321</v>
      </c>
      <c r="E47" s="6">
        <f t="shared" si="2"/>
        <v>15.664241249999993</v>
      </c>
      <c r="F47" s="6">
        <f t="shared" si="1"/>
        <v>48461.246367187479</v>
      </c>
      <c r="G47" s="6">
        <f t="shared" si="3"/>
        <v>8.5499999999999989</v>
      </c>
      <c r="H47" s="6">
        <v>0</v>
      </c>
    </row>
    <row r="48" spans="1:8" x14ac:dyDescent="0.25">
      <c r="A48" s="1">
        <v>82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5.6229468750000002</v>
      </c>
      <c r="F49" s="6">
        <f t="shared" si="1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90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82</v>
      </c>
      <c r="B58" s="1">
        <v>55</v>
      </c>
      <c r="C58" s="4">
        <v>43748</v>
      </c>
      <c r="D58" s="5">
        <f t="shared" si="0"/>
        <v>0.5395833333333333</v>
      </c>
      <c r="E58" s="6">
        <f t="shared" si="2"/>
        <v>4.2974662500000012</v>
      </c>
      <c r="F58" s="6">
        <f t="shared" si="1"/>
        <v>13295.286210937504</v>
      </c>
      <c r="G58" s="6">
        <f t="shared" si="3"/>
        <v>4.95</v>
      </c>
      <c r="H58" s="6">
        <v>0</v>
      </c>
    </row>
    <row r="59" spans="1:8" x14ac:dyDescent="0.25">
      <c r="A59" s="1">
        <v>87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93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0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0</v>
      </c>
      <c r="F68" s="6">
        <f t="shared" si="5"/>
        <v>0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15.664241249999993</v>
      </c>
      <c r="F69" s="6">
        <f t="shared" si="5"/>
        <v>48461.246367187479</v>
      </c>
      <c r="G69" s="6">
        <f t="shared" si="7"/>
        <v>8.5499999999999989</v>
      </c>
      <c r="H69" s="6">
        <v>0</v>
      </c>
    </row>
    <row r="70" spans="1:8" x14ac:dyDescent="0.25">
      <c r="A70" s="1">
        <v>82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44118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0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0</v>
      </c>
      <c r="F72" s="6">
        <f t="shared" si="5"/>
        <v>0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55</v>
      </c>
      <c r="C79" s="4">
        <v>44126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0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0</v>
      </c>
      <c r="F84" s="6">
        <f t="shared" si="5"/>
        <v>0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55</v>
      </c>
      <c r="C87" s="4">
        <v>44134</v>
      </c>
      <c r="D87" s="5">
        <f t="shared" si="4"/>
        <v>0.5395833333333333</v>
      </c>
      <c r="E87" s="6">
        <f t="shared" si="6"/>
        <v>4.2974662500000012</v>
      </c>
      <c r="F87" s="6">
        <f t="shared" si="5"/>
        <v>13295.286210937504</v>
      </c>
      <c r="G87" s="6">
        <f t="shared" si="7"/>
        <v>4.95</v>
      </c>
      <c r="H87" s="6">
        <v>0</v>
      </c>
    </row>
    <row r="88" spans="1:8" x14ac:dyDescent="0.25">
      <c r="A88" s="1">
        <v>0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44139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0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</v>
      </c>
      <c r="F96" s="6">
        <f t="shared" si="5"/>
        <v>0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65</v>
      </c>
      <c r="C101" s="4">
        <v>44148</v>
      </c>
      <c r="D101" s="5">
        <f t="shared" si="4"/>
        <v>0.57708333333333339</v>
      </c>
      <c r="E101" s="6">
        <f t="shared" si="6"/>
        <v>5.6229468750000002</v>
      </c>
      <c r="F101" s="6">
        <f t="shared" si="5"/>
        <v>17395.991894531249</v>
      </c>
      <c r="G101" s="6">
        <f t="shared" si="7"/>
        <v>5.8500000000000005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0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</v>
      </c>
      <c r="F103" s="6">
        <f t="shared" si="5"/>
        <v>0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0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65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5.6229468750000002</v>
      </c>
      <c r="F108" s="6">
        <f t="shared" si="5"/>
        <v>17395.991894531249</v>
      </c>
      <c r="G108" s="6">
        <f t="shared" si="7"/>
        <v>5.8500000000000005</v>
      </c>
      <c r="H108" s="6">
        <v>0</v>
      </c>
    </row>
    <row r="109" spans="1:8" x14ac:dyDescent="0.25">
      <c r="A109" s="1">
        <v>90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20.667149999999996</v>
      </c>
      <c r="F109" s="6">
        <f t="shared" si="5"/>
        <v>63938.995312499988</v>
      </c>
      <c r="G109" s="6">
        <f t="shared" si="7"/>
        <v>8.1</v>
      </c>
      <c r="H109" s="6">
        <v>0</v>
      </c>
    </row>
    <row r="110" spans="1:8" x14ac:dyDescent="0.25">
      <c r="A110" s="1">
        <v>78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44167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90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20.667149999999996</v>
      </c>
      <c r="F121" s="6">
        <f t="shared" si="5"/>
        <v>63938.995312499988</v>
      </c>
      <c r="G121" s="6">
        <f t="shared" si="7"/>
        <v>8.1</v>
      </c>
      <c r="H121" s="6">
        <v>0</v>
      </c>
    </row>
    <row r="122" spans="1:8" x14ac:dyDescent="0.25">
      <c r="A122" s="1">
        <v>78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926.4015904500003</v>
      </c>
      <c r="F123" s="10">
        <f t="shared" si="5"/>
        <v>2866054.9204546884</v>
      </c>
      <c r="G123" s="10">
        <f>SUM(G2:G122)</f>
        <v>504.45000000000044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opLeftCell="A111" zoomScaleNormal="100" workbookViewId="0">
      <selection activeCell="A123" sqref="A123:B13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43692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43693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75</v>
      </c>
      <c r="C5" s="4">
        <v>43695</v>
      </c>
      <c r="D5" s="5">
        <f t="shared" si="0"/>
        <v>0.61458333333333337</v>
      </c>
      <c r="E5" s="6">
        <f t="shared" si="2"/>
        <v>11.694375000000001</v>
      </c>
      <c r="F5" s="6">
        <f t="shared" si="1"/>
        <v>36179.47265625</v>
      </c>
      <c r="G5" s="6">
        <f t="shared" si="3"/>
        <v>6.75</v>
      </c>
      <c r="H5" s="6">
        <v>0</v>
      </c>
    </row>
    <row r="6" spans="1:10" x14ac:dyDescent="0.25">
      <c r="A6" s="1">
        <v>93</v>
      </c>
      <c r="B6" s="1">
        <v>92</v>
      </c>
      <c r="C6" s="4">
        <v>43696</v>
      </c>
      <c r="D6" s="5">
        <f t="shared" si="0"/>
        <v>0.67833333333333334</v>
      </c>
      <c r="E6" s="6">
        <f t="shared" si="2"/>
        <v>22.811664960000009</v>
      </c>
      <c r="F6" s="6">
        <f t="shared" si="1"/>
        <v>70573.588470000032</v>
      </c>
      <c r="G6" s="6">
        <f t="shared" si="3"/>
        <v>8.2800000000000011</v>
      </c>
      <c r="H6" s="6">
        <v>0</v>
      </c>
    </row>
    <row r="7" spans="1:10" x14ac:dyDescent="0.25">
      <c r="A7" s="1">
        <v>77</v>
      </c>
      <c r="B7" s="1">
        <v>54</v>
      </c>
      <c r="C7" s="4">
        <v>43697</v>
      </c>
      <c r="D7" s="5">
        <f t="shared" si="0"/>
        <v>0.53583333333333327</v>
      </c>
      <c r="E7" s="6">
        <f t="shared" si="2"/>
        <v>3.8192893200000011</v>
      </c>
      <c r="F7" s="6">
        <f t="shared" si="1"/>
        <v>11815.926333750003</v>
      </c>
      <c r="G7" s="6">
        <f t="shared" si="3"/>
        <v>4.8600000000000003</v>
      </c>
      <c r="H7" s="6">
        <v>0</v>
      </c>
    </row>
    <row r="8" spans="1:10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7.6126049999999994</v>
      </c>
      <c r="F9" s="6">
        <f t="shared" si="1"/>
        <v>23551.496718749997</v>
      </c>
      <c r="G9" s="6">
        <f t="shared" si="3"/>
        <v>5.8500000000000005</v>
      </c>
      <c r="H9" s="6">
        <v>0</v>
      </c>
    </row>
    <row r="10" spans="1:10" x14ac:dyDescent="0.25">
      <c r="A10" s="1">
        <v>90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8.9141472000000004</v>
      </c>
      <c r="F10" s="6">
        <f t="shared" si="1"/>
        <v>27578.142900000003</v>
      </c>
      <c r="G10" s="6">
        <f t="shared" si="3"/>
        <v>6.12</v>
      </c>
      <c r="H10" s="6">
        <v>0</v>
      </c>
    </row>
    <row r="11" spans="1:10" x14ac:dyDescent="0.25">
      <c r="A11" s="1">
        <v>78</v>
      </c>
      <c r="B11" s="1">
        <v>92</v>
      </c>
      <c r="C11" s="4">
        <v>43701</v>
      </c>
      <c r="D11" s="5">
        <f t="shared" si="0"/>
        <v>0.67833333333333334</v>
      </c>
      <c r="E11" s="6">
        <f t="shared" si="2"/>
        <v>19.132364160000005</v>
      </c>
      <c r="F11" s="6">
        <f t="shared" si="1"/>
        <v>59190.751620000017</v>
      </c>
      <c r="G11" s="6">
        <f t="shared" si="3"/>
        <v>8.2800000000000011</v>
      </c>
      <c r="H11" s="6">
        <v>0</v>
      </c>
    </row>
    <row r="12" spans="1:10" x14ac:dyDescent="0.25">
      <c r="A12" s="1">
        <v>88</v>
      </c>
      <c r="B12" s="1">
        <v>54</v>
      </c>
      <c r="C12" s="4">
        <v>43702</v>
      </c>
      <c r="D12" s="5">
        <f t="shared" si="0"/>
        <v>0.53583333333333327</v>
      </c>
      <c r="E12" s="6">
        <f t="shared" si="2"/>
        <v>4.3649020800000011</v>
      </c>
      <c r="F12" s="6">
        <f t="shared" si="1"/>
        <v>13503.915810000004</v>
      </c>
      <c r="G12" s="6">
        <f t="shared" si="3"/>
        <v>4.8600000000000003</v>
      </c>
      <c r="H12" s="6">
        <v>0</v>
      </c>
    </row>
    <row r="13" spans="1:10" x14ac:dyDescent="0.25">
      <c r="A13" s="1">
        <v>65</v>
      </c>
      <c r="B13" s="1">
        <v>92</v>
      </c>
      <c r="C13" s="4">
        <v>43703</v>
      </c>
      <c r="D13" s="5">
        <f t="shared" si="0"/>
        <v>0.67833333333333334</v>
      </c>
      <c r="E13" s="6">
        <f t="shared" si="2"/>
        <v>15.943636800000004</v>
      </c>
      <c r="F13" s="6">
        <f t="shared" si="1"/>
        <v>49325.626350000013</v>
      </c>
      <c r="G13" s="6">
        <f t="shared" si="3"/>
        <v>8.2800000000000011</v>
      </c>
      <c r="H13" s="6">
        <v>0</v>
      </c>
    </row>
    <row r="14" spans="1:10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88</v>
      </c>
      <c r="B15" s="1">
        <v>75</v>
      </c>
      <c r="C15" s="4">
        <v>43705</v>
      </c>
      <c r="D15" s="5">
        <f t="shared" si="0"/>
        <v>0.61458333333333337</v>
      </c>
      <c r="E15" s="6">
        <f t="shared" si="2"/>
        <v>11.694375000000001</v>
      </c>
      <c r="F15" s="6">
        <f t="shared" si="1"/>
        <v>36179.47265625</v>
      </c>
      <c r="G15" s="6">
        <f t="shared" si="3"/>
        <v>6.75</v>
      </c>
      <c r="H15" s="6">
        <v>0</v>
      </c>
    </row>
    <row r="16" spans="1:10" x14ac:dyDescent="0.25">
      <c r="A16" s="1">
        <v>69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1.6103026799999998</v>
      </c>
      <c r="F16" s="6">
        <f t="shared" si="1"/>
        <v>4981.8739162499996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65</v>
      </c>
      <c r="C17" s="4">
        <v>43707</v>
      </c>
      <c r="D17" s="5">
        <f t="shared" si="0"/>
        <v>0.57708333333333339</v>
      </c>
      <c r="E17" s="6">
        <f t="shared" si="2"/>
        <v>8.0451393749999998</v>
      </c>
      <c r="F17" s="6">
        <f t="shared" si="1"/>
        <v>24889.649941406249</v>
      </c>
      <c r="G17" s="6">
        <f t="shared" si="3"/>
        <v>5.8500000000000005</v>
      </c>
      <c r="H17" s="6">
        <v>0</v>
      </c>
    </row>
    <row r="18" spans="1:8" x14ac:dyDescent="0.25">
      <c r="A18" s="1">
        <v>77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7.6265481600000014</v>
      </c>
      <c r="F18" s="6">
        <f t="shared" si="1"/>
        <v>23594.633370000003</v>
      </c>
      <c r="G18" s="6">
        <f t="shared" si="3"/>
        <v>6.12</v>
      </c>
      <c r="H18" s="6">
        <v>0</v>
      </c>
    </row>
    <row r="19" spans="1:8" x14ac:dyDescent="0.25">
      <c r="A19" s="1">
        <v>57</v>
      </c>
      <c r="B19" s="1">
        <v>92</v>
      </c>
      <c r="C19" s="4">
        <v>43709</v>
      </c>
      <c r="D19" s="5">
        <f t="shared" si="0"/>
        <v>0.67833333333333334</v>
      </c>
      <c r="E19" s="6">
        <f t="shared" si="2"/>
        <v>13.981343040000004</v>
      </c>
      <c r="F19" s="6">
        <f t="shared" si="1"/>
        <v>43254.780030000009</v>
      </c>
      <c r="G19" s="6">
        <f t="shared" si="3"/>
        <v>8.2800000000000011</v>
      </c>
      <c r="H19" s="6">
        <v>0</v>
      </c>
    </row>
    <row r="20" spans="1:8" x14ac:dyDescent="0.25">
      <c r="A20" s="1">
        <v>88</v>
      </c>
      <c r="B20" s="1">
        <v>54</v>
      </c>
      <c r="C20" s="4">
        <v>43710</v>
      </c>
      <c r="D20" s="5">
        <f t="shared" si="0"/>
        <v>0.53583333333333327</v>
      </c>
      <c r="E20" s="6">
        <f t="shared" si="2"/>
        <v>4.3649020800000011</v>
      </c>
      <c r="F20" s="6">
        <f t="shared" si="1"/>
        <v>13503.915810000004</v>
      </c>
      <c r="G20" s="6">
        <f t="shared" si="3"/>
        <v>4.8600000000000003</v>
      </c>
      <c r="H20" s="6">
        <v>0</v>
      </c>
    </row>
    <row r="21" spans="1:8" x14ac:dyDescent="0.25">
      <c r="A21" s="1">
        <v>85</v>
      </c>
      <c r="B21" s="1">
        <v>92</v>
      </c>
      <c r="C21" s="4">
        <v>43711</v>
      </c>
      <c r="D21" s="5">
        <f t="shared" si="0"/>
        <v>0.67833333333333334</v>
      </c>
      <c r="E21" s="6">
        <f t="shared" si="2"/>
        <v>20.849371200000004</v>
      </c>
      <c r="F21" s="6">
        <f t="shared" si="1"/>
        <v>64502.742150000013</v>
      </c>
      <c r="G21" s="6">
        <f t="shared" si="3"/>
        <v>8.2800000000000011</v>
      </c>
      <c r="H21" s="6">
        <v>0</v>
      </c>
    </row>
    <row r="22" spans="1:8" x14ac:dyDescent="0.25">
      <c r="A22" s="1">
        <v>90</v>
      </c>
      <c r="B22" s="1">
        <v>42</v>
      </c>
      <c r="C22" s="4">
        <v>43712</v>
      </c>
      <c r="D22" s="5">
        <f t="shared" si="0"/>
        <v>0.49083333333333329</v>
      </c>
      <c r="E22" s="6">
        <f t="shared" si="2"/>
        <v>2.1003947999999997</v>
      </c>
      <c r="F22" s="6">
        <f t="shared" si="1"/>
        <v>6498.0964124999991</v>
      </c>
      <c r="G22" s="6">
        <f t="shared" si="3"/>
        <v>3.78</v>
      </c>
      <c r="H22" s="6">
        <v>0</v>
      </c>
    </row>
    <row r="23" spans="1:8" x14ac:dyDescent="0.25">
      <c r="A23" s="1">
        <v>78</v>
      </c>
      <c r="B23" s="1">
        <v>56</v>
      </c>
      <c r="C23" s="4">
        <v>43713</v>
      </c>
      <c r="D23" s="5">
        <f t="shared" si="0"/>
        <v>0.54333333333333333</v>
      </c>
      <c r="E23" s="6">
        <f t="shared" si="2"/>
        <v>4.3148851200000014</v>
      </c>
      <c r="F23" s="6">
        <f t="shared" si="1"/>
        <v>13349.175840000004</v>
      </c>
      <c r="G23" s="6">
        <f t="shared" si="3"/>
        <v>5.0400000000000009</v>
      </c>
      <c r="H23" s="6">
        <v>0</v>
      </c>
    </row>
    <row r="24" spans="1:8" x14ac:dyDescent="0.25">
      <c r="A24" s="1">
        <v>88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93</v>
      </c>
      <c r="B26" s="1">
        <v>20</v>
      </c>
      <c r="C26" s="4">
        <v>43716</v>
      </c>
      <c r="D26" s="5">
        <f t="shared" si="0"/>
        <v>0.40833333333333338</v>
      </c>
      <c r="E26" s="6">
        <f t="shared" si="2"/>
        <v>0.23436000000000007</v>
      </c>
      <c r="F26" s="6">
        <f t="shared" si="1"/>
        <v>725.05125000000021</v>
      </c>
      <c r="G26" s="6">
        <f t="shared" si="3"/>
        <v>1.8</v>
      </c>
      <c r="H26" s="6">
        <v>0</v>
      </c>
    </row>
    <row r="27" spans="1:8" x14ac:dyDescent="0.25">
      <c r="A27" s="1">
        <v>77</v>
      </c>
      <c r="B27" s="1">
        <v>75</v>
      </c>
      <c r="C27" s="4">
        <v>43717</v>
      </c>
      <c r="D27" s="5">
        <f t="shared" si="0"/>
        <v>0.61458333333333337</v>
      </c>
      <c r="E27" s="6">
        <f t="shared" si="2"/>
        <v>10.232578125</v>
      </c>
      <c r="F27" s="6">
        <f t="shared" si="1"/>
        <v>31657.03857421875</v>
      </c>
      <c r="G27" s="6">
        <f t="shared" si="3"/>
        <v>6.75</v>
      </c>
      <c r="H27" s="6">
        <v>0</v>
      </c>
    </row>
    <row r="28" spans="1:8" x14ac:dyDescent="0.25">
      <c r="A28" s="1">
        <v>57</v>
      </c>
      <c r="B28" s="1">
        <v>22</v>
      </c>
      <c r="C28" s="4">
        <v>43718</v>
      </c>
      <c r="D28" s="5">
        <f t="shared" si="0"/>
        <v>0.41583333333333333</v>
      </c>
      <c r="E28" s="6">
        <f t="shared" si="2"/>
        <v>0.19118483999999999</v>
      </c>
      <c r="F28" s="6">
        <f t="shared" si="1"/>
        <v>591.47809874999996</v>
      </c>
      <c r="G28" s="6">
        <f t="shared" si="3"/>
        <v>1.98</v>
      </c>
      <c r="H28" s="6">
        <v>0</v>
      </c>
    </row>
    <row r="29" spans="1:8" x14ac:dyDescent="0.25">
      <c r="A29" s="1">
        <v>88</v>
      </c>
      <c r="B29" s="1">
        <v>65</v>
      </c>
      <c r="C29" s="4">
        <v>43719</v>
      </c>
      <c r="D29" s="5">
        <f t="shared" si="0"/>
        <v>0.57708333333333339</v>
      </c>
      <c r="E29" s="6">
        <f t="shared" si="2"/>
        <v>7.6126049999999994</v>
      </c>
      <c r="F29" s="6">
        <f t="shared" si="1"/>
        <v>23551.496718749997</v>
      </c>
      <c r="G29" s="6">
        <f t="shared" si="3"/>
        <v>5.8500000000000005</v>
      </c>
      <c r="H29" s="6">
        <v>0</v>
      </c>
    </row>
    <row r="30" spans="1:8" x14ac:dyDescent="0.25">
      <c r="A30" s="1">
        <v>69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6.8341795200000011</v>
      </c>
      <c r="F30" s="6">
        <f t="shared" si="1"/>
        <v>21143.242890000005</v>
      </c>
      <c r="G30" s="6">
        <f t="shared" si="3"/>
        <v>6.12</v>
      </c>
      <c r="H30" s="6">
        <v>0</v>
      </c>
    </row>
    <row r="31" spans="1:8" x14ac:dyDescent="0.25">
      <c r="A31" s="1">
        <v>76</v>
      </c>
      <c r="B31" s="1">
        <v>92</v>
      </c>
      <c r="C31" s="4">
        <v>43721</v>
      </c>
      <c r="D31" s="5">
        <f t="shared" si="0"/>
        <v>0.67833333333333334</v>
      </c>
      <c r="E31" s="6">
        <f t="shared" si="2"/>
        <v>18.641790720000007</v>
      </c>
      <c r="F31" s="6">
        <f t="shared" si="1"/>
        <v>57673.040040000022</v>
      </c>
      <c r="G31" s="6">
        <f t="shared" si="3"/>
        <v>8.2800000000000011</v>
      </c>
      <c r="H31" s="6">
        <v>0</v>
      </c>
    </row>
    <row r="32" spans="1:8" x14ac:dyDescent="0.25">
      <c r="A32" s="1">
        <v>82</v>
      </c>
      <c r="B32" s="1">
        <v>54</v>
      </c>
      <c r="C32" s="4">
        <v>43722</v>
      </c>
      <c r="D32" s="5">
        <f t="shared" si="0"/>
        <v>0.53583333333333327</v>
      </c>
      <c r="E32" s="6">
        <f t="shared" si="2"/>
        <v>4.0672951200000007</v>
      </c>
      <c r="F32" s="6">
        <f t="shared" si="1"/>
        <v>12583.194277500002</v>
      </c>
      <c r="G32" s="6">
        <f t="shared" si="3"/>
        <v>4.8600000000000003</v>
      </c>
      <c r="H32" s="6">
        <v>0</v>
      </c>
    </row>
    <row r="33" spans="1:8" x14ac:dyDescent="0.25">
      <c r="A33" s="1">
        <v>85</v>
      </c>
      <c r="B33" s="1">
        <v>92</v>
      </c>
      <c r="C33" s="4">
        <v>43723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93</v>
      </c>
      <c r="B34" s="1">
        <v>56</v>
      </c>
      <c r="C34" s="4">
        <v>43724</v>
      </c>
      <c r="D34" s="5">
        <f t="shared" si="0"/>
        <v>0.54333333333333333</v>
      </c>
      <c r="E34" s="6">
        <f t="shared" si="2"/>
        <v>5.1446707200000015</v>
      </c>
      <c r="F34" s="6">
        <f t="shared" si="1"/>
        <v>15916.325040000005</v>
      </c>
      <c r="G34" s="6">
        <f t="shared" si="3"/>
        <v>5.0400000000000009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65</v>
      </c>
      <c r="C36" s="4">
        <v>43726</v>
      </c>
      <c r="D36" s="5">
        <f t="shared" si="0"/>
        <v>0.57708333333333339</v>
      </c>
      <c r="E36" s="6">
        <f t="shared" si="2"/>
        <v>4.9308918749999995</v>
      </c>
      <c r="F36" s="6">
        <f t="shared" si="1"/>
        <v>15254.946738281249</v>
      </c>
      <c r="G36" s="6">
        <f t="shared" si="3"/>
        <v>5.8500000000000005</v>
      </c>
      <c r="H36" s="6">
        <v>0</v>
      </c>
    </row>
    <row r="37" spans="1:8" x14ac:dyDescent="0.25">
      <c r="A37" s="1">
        <v>93</v>
      </c>
      <c r="B37" s="1">
        <v>20</v>
      </c>
      <c r="C37" s="4">
        <v>43727</v>
      </c>
      <c r="D37" s="5">
        <f t="shared" si="0"/>
        <v>0.40833333333333338</v>
      </c>
      <c r="E37" s="6">
        <f t="shared" si="2"/>
        <v>0.23436000000000007</v>
      </c>
      <c r="F37" s="6">
        <f t="shared" si="1"/>
        <v>725.05125000000021</v>
      </c>
      <c r="G37" s="6">
        <f t="shared" si="3"/>
        <v>1.8</v>
      </c>
      <c r="H37" s="6">
        <v>0</v>
      </c>
    </row>
    <row r="38" spans="1:8" x14ac:dyDescent="0.25">
      <c r="A38" s="1">
        <v>77</v>
      </c>
      <c r="B38" s="1">
        <v>75</v>
      </c>
      <c r="C38" s="4">
        <v>43728</v>
      </c>
      <c r="D38" s="5">
        <f t="shared" si="0"/>
        <v>0.61458333333333337</v>
      </c>
      <c r="E38" s="6">
        <f t="shared" si="2"/>
        <v>10.232578125</v>
      </c>
      <c r="F38" s="6">
        <f t="shared" si="1"/>
        <v>31657.03857421875</v>
      </c>
      <c r="G38" s="6">
        <f t="shared" si="3"/>
        <v>6.75</v>
      </c>
      <c r="H38" s="6">
        <v>0</v>
      </c>
    </row>
    <row r="39" spans="1:8" x14ac:dyDescent="0.25">
      <c r="A39" s="1">
        <v>57</v>
      </c>
      <c r="B39" s="1">
        <v>22</v>
      </c>
      <c r="C39" s="4">
        <v>43729</v>
      </c>
      <c r="D39" s="5">
        <f t="shared" si="0"/>
        <v>0.41583333333333333</v>
      </c>
      <c r="E39" s="6">
        <f t="shared" si="2"/>
        <v>0.19118483999999999</v>
      </c>
      <c r="F39" s="6">
        <f t="shared" si="1"/>
        <v>591.47809874999996</v>
      </c>
      <c r="G39" s="6">
        <f t="shared" si="3"/>
        <v>1.98</v>
      </c>
      <c r="H39" s="6">
        <v>0</v>
      </c>
    </row>
    <row r="40" spans="1:8" x14ac:dyDescent="0.25">
      <c r="A40" s="1">
        <v>88</v>
      </c>
      <c r="B40" s="1">
        <v>65</v>
      </c>
      <c r="C40" s="4">
        <v>43730</v>
      </c>
      <c r="D40" s="5">
        <f t="shared" si="0"/>
        <v>0.57708333333333339</v>
      </c>
      <c r="E40" s="6">
        <f t="shared" si="2"/>
        <v>7.6126049999999994</v>
      </c>
      <c r="F40" s="6">
        <f t="shared" si="1"/>
        <v>23551.496718749997</v>
      </c>
      <c r="G40" s="6">
        <f t="shared" si="3"/>
        <v>5.8500000000000005</v>
      </c>
      <c r="H40" s="6">
        <v>0</v>
      </c>
    </row>
    <row r="41" spans="1:8" x14ac:dyDescent="0.25">
      <c r="A41" s="1">
        <v>69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6.8341795200000011</v>
      </c>
      <c r="F41" s="6">
        <f t="shared" si="1"/>
        <v>21143.242890000005</v>
      </c>
      <c r="G41" s="6">
        <f t="shared" si="3"/>
        <v>6.12</v>
      </c>
      <c r="H41" s="6">
        <v>0</v>
      </c>
    </row>
    <row r="42" spans="1:8" x14ac:dyDescent="0.25">
      <c r="A42" s="1">
        <v>76</v>
      </c>
      <c r="B42" s="1">
        <v>92</v>
      </c>
      <c r="C42" s="4">
        <v>43732</v>
      </c>
      <c r="D42" s="5">
        <f t="shared" si="0"/>
        <v>0.67833333333333334</v>
      </c>
      <c r="E42" s="6">
        <f t="shared" si="2"/>
        <v>18.641790720000007</v>
      </c>
      <c r="F42" s="6">
        <f t="shared" si="1"/>
        <v>57673.040040000022</v>
      </c>
      <c r="G42" s="6">
        <f t="shared" si="3"/>
        <v>8.2800000000000011</v>
      </c>
      <c r="H42" s="6">
        <v>0</v>
      </c>
    </row>
    <row r="43" spans="1:8" x14ac:dyDescent="0.25">
      <c r="A43" s="1">
        <v>82</v>
      </c>
      <c r="B43" s="1">
        <v>54</v>
      </c>
      <c r="C43" s="4">
        <v>43733</v>
      </c>
      <c r="D43" s="5">
        <f t="shared" si="0"/>
        <v>0.53583333333333327</v>
      </c>
      <c r="E43" s="6">
        <f t="shared" si="2"/>
        <v>4.0672951200000007</v>
      </c>
      <c r="F43" s="6">
        <f t="shared" si="1"/>
        <v>12583.194277500002</v>
      </c>
      <c r="G43" s="6">
        <f t="shared" si="3"/>
        <v>4.8600000000000003</v>
      </c>
      <c r="H43" s="6">
        <v>0</v>
      </c>
    </row>
    <row r="44" spans="1:8" x14ac:dyDescent="0.25">
      <c r="A44" s="1">
        <v>85</v>
      </c>
      <c r="B44" s="1">
        <v>92</v>
      </c>
      <c r="C44" s="4">
        <v>43734</v>
      </c>
      <c r="D44" s="5">
        <f t="shared" si="0"/>
        <v>0.67833333333333334</v>
      </c>
      <c r="E44" s="6">
        <f t="shared" si="2"/>
        <v>20.849371200000004</v>
      </c>
      <c r="F44" s="6">
        <f t="shared" si="1"/>
        <v>64502.742150000013</v>
      </c>
      <c r="G44" s="6">
        <f t="shared" si="3"/>
        <v>8.2800000000000011</v>
      </c>
      <c r="H44" s="6">
        <v>0</v>
      </c>
    </row>
    <row r="45" spans="1:8" x14ac:dyDescent="0.25">
      <c r="A45" s="1">
        <v>82</v>
      </c>
      <c r="B45" s="1">
        <v>54</v>
      </c>
      <c r="C45" s="4">
        <v>43735</v>
      </c>
      <c r="D45" s="5">
        <f t="shared" si="0"/>
        <v>0.53583333333333327</v>
      </c>
      <c r="E45" s="6">
        <f t="shared" si="2"/>
        <v>4.0672951200000007</v>
      </c>
      <c r="F45" s="6">
        <f t="shared" si="1"/>
        <v>12583.194277500002</v>
      </c>
      <c r="G45" s="6">
        <f t="shared" si="3"/>
        <v>4.8600000000000003</v>
      </c>
      <c r="H45" s="6">
        <v>0</v>
      </c>
    </row>
    <row r="46" spans="1:8" x14ac:dyDescent="0.25">
      <c r="A46" s="1">
        <v>85</v>
      </c>
      <c r="B46" s="1">
        <v>92</v>
      </c>
      <c r="C46" s="4">
        <v>43736</v>
      </c>
      <c r="D46" s="5">
        <f t="shared" si="0"/>
        <v>0.67833333333333334</v>
      </c>
      <c r="E46" s="6">
        <f t="shared" si="2"/>
        <v>20.849371200000004</v>
      </c>
      <c r="F46" s="6">
        <f t="shared" si="1"/>
        <v>64502.742150000013</v>
      </c>
      <c r="G46" s="6">
        <f t="shared" si="3"/>
        <v>8.2800000000000011</v>
      </c>
      <c r="H46" s="6">
        <v>0</v>
      </c>
    </row>
    <row r="47" spans="1:8" x14ac:dyDescent="0.25">
      <c r="A47" s="1">
        <v>93</v>
      </c>
      <c r="B47" s="1">
        <v>56</v>
      </c>
      <c r="C47" s="4">
        <v>43737</v>
      </c>
      <c r="D47" s="5">
        <f t="shared" si="0"/>
        <v>0.54333333333333333</v>
      </c>
      <c r="E47" s="6">
        <f t="shared" si="2"/>
        <v>5.1446707200000015</v>
      </c>
      <c r="F47" s="6">
        <f t="shared" si="1"/>
        <v>15916.325040000005</v>
      </c>
      <c r="G47" s="6">
        <f t="shared" si="3"/>
        <v>5.0400000000000009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4.9308918749999995</v>
      </c>
      <c r="F49" s="6">
        <f t="shared" si="1"/>
        <v>15254.946738281249</v>
      </c>
      <c r="G49" s="6">
        <f t="shared" si="3"/>
        <v>5.8500000000000005</v>
      </c>
      <c r="H49" s="6">
        <v>0</v>
      </c>
    </row>
    <row r="50" spans="1:8" x14ac:dyDescent="0.25">
      <c r="A50" s="1">
        <v>93</v>
      </c>
      <c r="B50" s="1">
        <v>20</v>
      </c>
      <c r="C50" s="4">
        <v>43740</v>
      </c>
      <c r="D50" s="5">
        <f t="shared" si="0"/>
        <v>0.40833333333333338</v>
      </c>
      <c r="E50" s="6">
        <f t="shared" si="2"/>
        <v>0.23436000000000007</v>
      </c>
      <c r="F50" s="6">
        <f t="shared" si="1"/>
        <v>725.05125000000021</v>
      </c>
      <c r="G50" s="6">
        <f t="shared" si="3"/>
        <v>1.8</v>
      </c>
      <c r="H50" s="6">
        <v>0</v>
      </c>
    </row>
    <row r="51" spans="1:8" x14ac:dyDescent="0.25">
      <c r="A51" s="1">
        <v>77</v>
      </c>
      <c r="B51" s="1">
        <v>75</v>
      </c>
      <c r="C51" s="4">
        <v>43741</v>
      </c>
      <c r="D51" s="5">
        <f t="shared" si="0"/>
        <v>0.61458333333333337</v>
      </c>
      <c r="E51" s="6">
        <f t="shared" si="2"/>
        <v>10.232578125</v>
      </c>
      <c r="F51" s="6">
        <f t="shared" si="1"/>
        <v>31657.03857421875</v>
      </c>
      <c r="G51" s="6">
        <f t="shared" si="3"/>
        <v>6.75</v>
      </c>
      <c r="H51" s="6">
        <v>0</v>
      </c>
    </row>
    <row r="52" spans="1:8" x14ac:dyDescent="0.25">
      <c r="A52" s="1">
        <v>57</v>
      </c>
      <c r="B52" s="1">
        <v>22</v>
      </c>
      <c r="C52" s="4">
        <v>43742</v>
      </c>
      <c r="D52" s="5">
        <f t="shared" si="0"/>
        <v>0.41583333333333333</v>
      </c>
      <c r="E52" s="6">
        <f t="shared" si="2"/>
        <v>0.19118483999999999</v>
      </c>
      <c r="F52" s="6">
        <f t="shared" si="1"/>
        <v>591.47809874999996</v>
      </c>
      <c r="G52" s="6">
        <f t="shared" si="3"/>
        <v>1.98</v>
      </c>
      <c r="H52" s="6">
        <v>0</v>
      </c>
    </row>
    <row r="53" spans="1:8" x14ac:dyDescent="0.25">
      <c r="A53" s="1">
        <v>88</v>
      </c>
      <c r="B53" s="1">
        <v>65</v>
      </c>
      <c r="C53" s="4">
        <v>43743</v>
      </c>
      <c r="D53" s="5">
        <f t="shared" si="0"/>
        <v>0.57708333333333339</v>
      </c>
      <c r="E53" s="6">
        <f t="shared" si="2"/>
        <v>7.6126049999999994</v>
      </c>
      <c r="F53" s="6">
        <f t="shared" si="1"/>
        <v>23551.496718749997</v>
      </c>
      <c r="G53" s="6">
        <f t="shared" si="3"/>
        <v>5.8500000000000005</v>
      </c>
      <c r="H53" s="6">
        <v>0</v>
      </c>
    </row>
    <row r="54" spans="1:8" x14ac:dyDescent="0.25">
      <c r="A54" s="1">
        <v>69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6.8341795200000011</v>
      </c>
      <c r="F54" s="6">
        <f t="shared" si="1"/>
        <v>21143.242890000005</v>
      </c>
      <c r="G54" s="6">
        <f t="shared" si="3"/>
        <v>6.12</v>
      </c>
      <c r="H54" s="6">
        <v>0</v>
      </c>
    </row>
    <row r="55" spans="1:8" x14ac:dyDescent="0.25">
      <c r="A55" s="1">
        <v>76</v>
      </c>
      <c r="B55" s="1">
        <v>92</v>
      </c>
      <c r="C55" s="4">
        <v>43745</v>
      </c>
      <c r="D55" s="5">
        <f t="shared" si="0"/>
        <v>0.67833333333333334</v>
      </c>
      <c r="E55" s="6">
        <f t="shared" si="2"/>
        <v>18.641790720000007</v>
      </c>
      <c r="F55" s="6">
        <f t="shared" si="1"/>
        <v>57673.040040000022</v>
      </c>
      <c r="G55" s="6">
        <f t="shared" si="3"/>
        <v>8.2800000000000011</v>
      </c>
      <c r="H55" s="6">
        <v>0</v>
      </c>
    </row>
    <row r="56" spans="1:8" x14ac:dyDescent="0.25">
      <c r="A56" s="1">
        <v>82</v>
      </c>
      <c r="B56" s="1">
        <v>54</v>
      </c>
      <c r="C56" s="4">
        <v>43746</v>
      </c>
      <c r="D56" s="5">
        <f t="shared" si="0"/>
        <v>0.53583333333333327</v>
      </c>
      <c r="E56" s="6">
        <f t="shared" si="2"/>
        <v>4.0672951200000007</v>
      </c>
      <c r="F56" s="6">
        <f t="shared" si="1"/>
        <v>12583.194277500002</v>
      </c>
      <c r="G56" s="6">
        <f t="shared" si="3"/>
        <v>4.8600000000000003</v>
      </c>
      <c r="H56" s="6">
        <v>0</v>
      </c>
    </row>
    <row r="57" spans="1:8" x14ac:dyDescent="0.25">
      <c r="A57" s="1">
        <v>85</v>
      </c>
      <c r="B57" s="1">
        <v>92</v>
      </c>
      <c r="C57" s="4">
        <v>43747</v>
      </c>
      <c r="D57" s="5">
        <f t="shared" si="0"/>
        <v>0.67833333333333334</v>
      </c>
      <c r="E57" s="6">
        <f t="shared" si="2"/>
        <v>20.849371200000004</v>
      </c>
      <c r="F57" s="6">
        <f t="shared" si="1"/>
        <v>64502.742150000013</v>
      </c>
      <c r="G57" s="6">
        <f t="shared" si="3"/>
        <v>8.2800000000000011</v>
      </c>
      <c r="H57" s="6">
        <v>0</v>
      </c>
    </row>
    <row r="58" spans="1:8" x14ac:dyDescent="0.25">
      <c r="A58" s="1">
        <v>93</v>
      </c>
      <c r="B58" s="1">
        <v>56</v>
      </c>
      <c r="C58" s="4">
        <v>43748</v>
      </c>
      <c r="D58" s="5">
        <f t="shared" si="0"/>
        <v>0.54333333333333333</v>
      </c>
      <c r="E58" s="6">
        <f t="shared" si="2"/>
        <v>5.1446707200000015</v>
      </c>
      <c r="F58" s="6">
        <f t="shared" si="1"/>
        <v>15916.325040000005</v>
      </c>
      <c r="G58" s="6">
        <f t="shared" si="3"/>
        <v>5.0400000000000009</v>
      </c>
      <c r="H58" s="6">
        <v>0</v>
      </c>
    </row>
    <row r="59" spans="1:8" x14ac:dyDescent="0.25">
      <c r="A59" s="1">
        <v>77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65</v>
      </c>
      <c r="C60" s="4">
        <v>43750</v>
      </c>
      <c r="D60" s="5">
        <f t="shared" si="0"/>
        <v>0.57708333333333339</v>
      </c>
      <c r="E60" s="6">
        <f t="shared" si="2"/>
        <v>4.9308918749999995</v>
      </c>
      <c r="F60" s="6">
        <f t="shared" si="1"/>
        <v>15254.946738281249</v>
      </c>
      <c r="G60" s="6">
        <f t="shared" si="3"/>
        <v>5.8500000000000005</v>
      </c>
      <c r="H60" s="6">
        <v>0</v>
      </c>
    </row>
    <row r="61" spans="1:8" x14ac:dyDescent="0.25">
      <c r="A61" s="1">
        <v>85</v>
      </c>
      <c r="B61" s="1">
        <v>65</v>
      </c>
      <c r="C61" s="4">
        <v>43751</v>
      </c>
      <c r="D61" s="5">
        <f t="shared" si="0"/>
        <v>0.57708333333333339</v>
      </c>
      <c r="E61" s="6">
        <f t="shared" si="2"/>
        <v>7.3530843749999999</v>
      </c>
      <c r="F61" s="6">
        <f t="shared" si="1"/>
        <v>22748.604785156251</v>
      </c>
      <c r="G61" s="6">
        <f t="shared" si="3"/>
        <v>5.8500000000000005</v>
      </c>
      <c r="H61" s="6">
        <v>0</v>
      </c>
    </row>
    <row r="62" spans="1:8" x14ac:dyDescent="0.25">
      <c r="A62" s="1">
        <v>93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9.211285440000001</v>
      </c>
      <c r="F62" s="6">
        <f t="shared" si="1"/>
        <v>28497.414330000003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92</v>
      </c>
      <c r="C63" s="4">
        <v>44110</v>
      </c>
      <c r="D63" s="5">
        <f t="shared" si="0"/>
        <v>0.67833333333333334</v>
      </c>
      <c r="E63" s="6">
        <f t="shared" si="2"/>
        <v>21.585231360000009</v>
      </c>
      <c r="F63" s="6">
        <f t="shared" si="1"/>
        <v>66779.309520000024</v>
      </c>
      <c r="G63" s="6">
        <f t="shared" si="3"/>
        <v>8.2800000000000011</v>
      </c>
      <c r="H63" s="6">
        <v>0</v>
      </c>
    </row>
    <row r="64" spans="1:8" x14ac:dyDescent="0.25">
      <c r="A64" s="1">
        <v>90</v>
      </c>
      <c r="B64" s="1">
        <v>54</v>
      </c>
      <c r="C64" s="4">
        <v>44111</v>
      </c>
      <c r="D64" s="5">
        <f t="shared" si="0"/>
        <v>0.53583333333333327</v>
      </c>
      <c r="E64" s="6">
        <f t="shared" si="2"/>
        <v>4.464104400000001</v>
      </c>
      <c r="F64" s="6">
        <f t="shared" si="1"/>
        <v>13810.822987500003</v>
      </c>
      <c r="G64" s="6">
        <f t="shared" si="3"/>
        <v>4.8600000000000003</v>
      </c>
      <c r="H64" s="6">
        <v>0</v>
      </c>
    </row>
    <row r="65" spans="1:8" x14ac:dyDescent="0.25">
      <c r="A65" s="1">
        <v>78</v>
      </c>
      <c r="B65" s="1">
        <v>92</v>
      </c>
      <c r="C65" s="4">
        <v>44112</v>
      </c>
      <c r="D65" s="5">
        <f t="shared" si="0"/>
        <v>0.67833333333333334</v>
      </c>
      <c r="E65" s="6">
        <f t="shared" si="2"/>
        <v>19.132364160000005</v>
      </c>
      <c r="F65" s="6">
        <f t="shared" si="1"/>
        <v>59190.751620000017</v>
      </c>
      <c r="G65" s="6">
        <f t="shared" si="3"/>
        <v>8.2800000000000011</v>
      </c>
      <c r="H65" s="6">
        <v>0</v>
      </c>
    </row>
    <row r="66" spans="1:8" x14ac:dyDescent="0.25">
      <c r="A66" s="1">
        <v>88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8.7160550400000005</v>
      </c>
      <c r="F66" s="6">
        <f t="shared" ref="F66:F123" si="5">(E66/32)*99000</f>
        <v>26965.295280000002</v>
      </c>
      <c r="G66" s="6">
        <f t="shared" si="3"/>
        <v>6.12</v>
      </c>
      <c r="H66" s="6">
        <v>0</v>
      </c>
    </row>
    <row r="67" spans="1:8" x14ac:dyDescent="0.25">
      <c r="A67" s="1">
        <v>65</v>
      </c>
      <c r="B67" s="1">
        <v>92</v>
      </c>
      <c r="C67" s="4">
        <v>44114</v>
      </c>
      <c r="D67" s="5">
        <f t="shared" si="4"/>
        <v>0.67833333333333334</v>
      </c>
      <c r="E67" s="6">
        <f t="shared" ref="E67:E122" si="6">(G67/9)*3.5*(B67/100)*G67*A67/100</f>
        <v>15.943636800000004</v>
      </c>
      <c r="F67" s="6">
        <f t="shared" si="5"/>
        <v>49325.626350000013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82</v>
      </c>
      <c r="B68" s="1">
        <v>54</v>
      </c>
      <c r="C68" s="4">
        <v>44115</v>
      </c>
      <c r="D68" s="5">
        <f t="shared" si="4"/>
        <v>0.53583333333333327</v>
      </c>
      <c r="E68" s="6">
        <f t="shared" si="6"/>
        <v>4.0672951200000007</v>
      </c>
      <c r="F68" s="6">
        <f t="shared" si="5"/>
        <v>12583.194277500002</v>
      </c>
      <c r="G68" s="6">
        <f t="shared" si="7"/>
        <v>4.8600000000000003</v>
      </c>
      <c r="H68" s="6">
        <v>0</v>
      </c>
    </row>
    <row r="69" spans="1:8" x14ac:dyDescent="0.25">
      <c r="A69" s="1">
        <v>85</v>
      </c>
      <c r="B69" s="1">
        <v>42</v>
      </c>
      <c r="C69" s="4">
        <v>44116</v>
      </c>
      <c r="D69" s="5">
        <f t="shared" si="4"/>
        <v>0.49083333333333329</v>
      </c>
      <c r="E69" s="6">
        <f t="shared" si="6"/>
        <v>1.9837061999999996</v>
      </c>
      <c r="F69" s="6">
        <f t="shared" si="5"/>
        <v>6137.0910562499985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56</v>
      </c>
      <c r="C70" s="4">
        <v>44117</v>
      </c>
      <c r="D70" s="5">
        <f t="shared" si="4"/>
        <v>0.54333333333333333</v>
      </c>
      <c r="E70" s="6">
        <f t="shared" si="6"/>
        <v>5.1446707200000015</v>
      </c>
      <c r="F70" s="6">
        <f t="shared" si="5"/>
        <v>15916.325040000005</v>
      </c>
      <c r="G70" s="6">
        <f t="shared" si="7"/>
        <v>5.0400000000000009</v>
      </c>
      <c r="H70" s="6">
        <v>0</v>
      </c>
    </row>
    <row r="71" spans="1:8" x14ac:dyDescent="0.25">
      <c r="A71" s="1">
        <v>77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57</v>
      </c>
      <c r="B72" s="1">
        <v>65</v>
      </c>
      <c r="C72" s="4">
        <v>44119</v>
      </c>
      <c r="D72" s="5">
        <f t="shared" si="4"/>
        <v>0.57708333333333339</v>
      </c>
      <c r="E72" s="6">
        <f t="shared" si="6"/>
        <v>4.9308918749999995</v>
      </c>
      <c r="F72" s="6">
        <f t="shared" si="5"/>
        <v>15254.946738281249</v>
      </c>
      <c r="G72" s="6">
        <f t="shared" si="7"/>
        <v>5.8500000000000005</v>
      </c>
      <c r="H72" s="6">
        <v>0</v>
      </c>
    </row>
    <row r="73" spans="1:8" x14ac:dyDescent="0.25">
      <c r="A73" s="1">
        <v>88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8.7160550400000005</v>
      </c>
      <c r="F73" s="6">
        <f t="shared" si="5"/>
        <v>26965.295280000002</v>
      </c>
      <c r="G73" s="6">
        <f t="shared" si="7"/>
        <v>6.12</v>
      </c>
      <c r="H73" s="6">
        <v>0</v>
      </c>
    </row>
    <row r="74" spans="1:8" x14ac:dyDescent="0.25">
      <c r="A74" s="1">
        <v>93</v>
      </c>
      <c r="B74" s="1">
        <v>92</v>
      </c>
      <c r="C74" s="4">
        <v>44121</v>
      </c>
      <c r="D74" s="5">
        <f t="shared" si="4"/>
        <v>0.67833333333333334</v>
      </c>
      <c r="E74" s="6">
        <f t="shared" si="6"/>
        <v>22.811664960000009</v>
      </c>
      <c r="F74" s="6">
        <f t="shared" si="5"/>
        <v>70573.588470000032</v>
      </c>
      <c r="G74" s="6">
        <f t="shared" si="7"/>
        <v>8.2800000000000011</v>
      </c>
      <c r="H74" s="6">
        <v>0</v>
      </c>
    </row>
    <row r="75" spans="1:8" x14ac:dyDescent="0.25">
      <c r="A75" s="1">
        <v>77</v>
      </c>
      <c r="B75" s="1">
        <v>54</v>
      </c>
      <c r="C75" s="4">
        <v>44122</v>
      </c>
      <c r="D75" s="5">
        <f t="shared" si="4"/>
        <v>0.53583333333333327</v>
      </c>
      <c r="E75" s="6">
        <f t="shared" si="6"/>
        <v>3.8192893200000011</v>
      </c>
      <c r="F75" s="6">
        <f t="shared" si="5"/>
        <v>11815.926333750003</v>
      </c>
      <c r="G75" s="6">
        <f t="shared" si="7"/>
        <v>4.8600000000000003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75</v>
      </c>
      <c r="C77" s="4">
        <v>44124</v>
      </c>
      <c r="D77" s="5">
        <f t="shared" si="4"/>
        <v>0.61458333333333337</v>
      </c>
      <c r="E77" s="6">
        <f t="shared" si="6"/>
        <v>11.694375000000001</v>
      </c>
      <c r="F77" s="6">
        <f t="shared" si="5"/>
        <v>36179.47265625</v>
      </c>
      <c r="G77" s="6">
        <f t="shared" si="7"/>
        <v>6.75</v>
      </c>
      <c r="H77" s="6">
        <v>0</v>
      </c>
    </row>
    <row r="78" spans="1:8" x14ac:dyDescent="0.25">
      <c r="A78" s="1">
        <v>93</v>
      </c>
      <c r="B78" s="1">
        <v>92</v>
      </c>
      <c r="C78" s="4">
        <v>44125</v>
      </c>
      <c r="D78" s="5">
        <f t="shared" si="4"/>
        <v>0.67833333333333334</v>
      </c>
      <c r="E78" s="6">
        <f t="shared" si="6"/>
        <v>22.811664960000009</v>
      </c>
      <c r="F78" s="6">
        <f t="shared" si="5"/>
        <v>70573.588470000032</v>
      </c>
      <c r="G78" s="6">
        <f t="shared" si="7"/>
        <v>8.2800000000000011</v>
      </c>
      <c r="H78" s="6">
        <v>0</v>
      </c>
    </row>
    <row r="79" spans="1:8" x14ac:dyDescent="0.25">
      <c r="A79" s="1">
        <v>77</v>
      </c>
      <c r="B79" s="1">
        <v>54</v>
      </c>
      <c r="C79" s="4">
        <v>44126</v>
      </c>
      <c r="D79" s="5">
        <f t="shared" si="4"/>
        <v>0.53583333333333327</v>
      </c>
      <c r="E79" s="6">
        <f t="shared" si="6"/>
        <v>3.8192893200000011</v>
      </c>
      <c r="F79" s="6">
        <f t="shared" si="5"/>
        <v>11815.926333750003</v>
      </c>
      <c r="G79" s="6">
        <f t="shared" si="7"/>
        <v>4.8600000000000003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65</v>
      </c>
      <c r="C81" s="4">
        <v>44128</v>
      </c>
      <c r="D81" s="5">
        <f t="shared" si="4"/>
        <v>0.57708333333333339</v>
      </c>
      <c r="E81" s="6">
        <f t="shared" si="6"/>
        <v>7.6126049999999994</v>
      </c>
      <c r="F81" s="6">
        <f t="shared" si="5"/>
        <v>23551.496718749997</v>
      </c>
      <c r="G81" s="6">
        <f t="shared" si="7"/>
        <v>5.8500000000000005</v>
      </c>
      <c r="H81" s="6">
        <v>0</v>
      </c>
    </row>
    <row r="82" spans="1:8" x14ac:dyDescent="0.25">
      <c r="A82" s="1">
        <v>90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8.9141472000000004</v>
      </c>
      <c r="F82" s="6">
        <f t="shared" si="5"/>
        <v>27578.142900000003</v>
      </c>
      <c r="G82" s="6">
        <f t="shared" si="7"/>
        <v>6.12</v>
      </c>
      <c r="H82" s="6">
        <v>0</v>
      </c>
    </row>
    <row r="83" spans="1:8" x14ac:dyDescent="0.25">
      <c r="A83" s="1">
        <v>78</v>
      </c>
      <c r="B83" s="1">
        <v>92</v>
      </c>
      <c r="C83" s="4">
        <v>44130</v>
      </c>
      <c r="D83" s="5">
        <f t="shared" si="4"/>
        <v>0.67833333333333334</v>
      </c>
      <c r="E83" s="6">
        <f t="shared" si="6"/>
        <v>19.132364160000005</v>
      </c>
      <c r="F83" s="6">
        <f t="shared" si="5"/>
        <v>59190.751620000017</v>
      </c>
      <c r="G83" s="6">
        <f t="shared" si="7"/>
        <v>8.2800000000000011</v>
      </c>
      <c r="H83" s="6">
        <v>0</v>
      </c>
    </row>
    <row r="84" spans="1:8" x14ac:dyDescent="0.25">
      <c r="A84" s="1">
        <v>88</v>
      </c>
      <c r="B84" s="1">
        <v>54</v>
      </c>
      <c r="C84" s="4">
        <v>44131</v>
      </c>
      <c r="D84" s="5">
        <f t="shared" si="4"/>
        <v>0.53583333333333327</v>
      </c>
      <c r="E84" s="6">
        <f t="shared" si="6"/>
        <v>4.3649020800000011</v>
      </c>
      <c r="F84" s="6">
        <f t="shared" si="5"/>
        <v>13503.915810000004</v>
      </c>
      <c r="G84" s="6">
        <f t="shared" si="7"/>
        <v>4.8600000000000003</v>
      </c>
      <c r="H84" s="6">
        <v>0</v>
      </c>
    </row>
    <row r="85" spans="1:8" x14ac:dyDescent="0.25">
      <c r="A85" s="1">
        <v>65</v>
      </c>
      <c r="B85" s="1">
        <v>92</v>
      </c>
      <c r="C85" s="4">
        <v>44132</v>
      </c>
      <c r="D85" s="5">
        <f t="shared" si="4"/>
        <v>0.67833333333333334</v>
      </c>
      <c r="E85" s="6">
        <f t="shared" si="6"/>
        <v>15.943636800000004</v>
      </c>
      <c r="F85" s="6">
        <f t="shared" si="5"/>
        <v>49325.626350000013</v>
      </c>
      <c r="G85" s="6">
        <f t="shared" si="7"/>
        <v>8.2800000000000011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75</v>
      </c>
      <c r="C87" s="4">
        <v>44134</v>
      </c>
      <c r="D87" s="5">
        <f t="shared" si="4"/>
        <v>0.61458333333333337</v>
      </c>
      <c r="E87" s="6">
        <f t="shared" si="6"/>
        <v>11.694375000000001</v>
      </c>
      <c r="F87" s="6">
        <f t="shared" si="5"/>
        <v>36179.47265625</v>
      </c>
      <c r="G87" s="6">
        <f t="shared" si="7"/>
        <v>6.75</v>
      </c>
      <c r="H87" s="6">
        <v>0</v>
      </c>
    </row>
    <row r="88" spans="1:8" x14ac:dyDescent="0.25">
      <c r="A88" s="1">
        <v>69</v>
      </c>
      <c r="B88" s="1">
        <v>42</v>
      </c>
      <c r="C88" s="4">
        <v>44135</v>
      </c>
      <c r="D88" s="5">
        <f t="shared" si="4"/>
        <v>0.49083333333333329</v>
      </c>
      <c r="E88" s="6">
        <f t="shared" si="6"/>
        <v>1.6103026799999998</v>
      </c>
      <c r="F88" s="6">
        <f t="shared" si="5"/>
        <v>4981.8739162499996</v>
      </c>
      <c r="G88" s="6">
        <f t="shared" si="7"/>
        <v>3.78</v>
      </c>
      <c r="H88" s="6">
        <v>0</v>
      </c>
    </row>
    <row r="89" spans="1:8" x14ac:dyDescent="0.25">
      <c r="A89" s="1">
        <v>93</v>
      </c>
      <c r="B89" s="1">
        <v>65</v>
      </c>
      <c r="C89" s="4">
        <v>44136</v>
      </c>
      <c r="D89" s="5">
        <f t="shared" si="4"/>
        <v>0.57708333333333339</v>
      </c>
      <c r="E89" s="6">
        <f t="shared" si="6"/>
        <v>8.0451393749999998</v>
      </c>
      <c r="F89" s="6">
        <f t="shared" si="5"/>
        <v>24889.649941406249</v>
      </c>
      <c r="G89" s="6">
        <f t="shared" si="7"/>
        <v>5.8500000000000005</v>
      </c>
      <c r="H89" s="6">
        <v>0</v>
      </c>
    </row>
    <row r="90" spans="1:8" x14ac:dyDescent="0.25">
      <c r="A90" s="1">
        <v>77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7.6265481600000014</v>
      </c>
      <c r="F90" s="6">
        <f t="shared" si="5"/>
        <v>23594.633370000003</v>
      </c>
      <c r="G90" s="6">
        <f t="shared" si="7"/>
        <v>6.12</v>
      </c>
      <c r="H90" s="6">
        <v>0</v>
      </c>
    </row>
    <row r="91" spans="1:8" x14ac:dyDescent="0.25">
      <c r="A91" s="1">
        <v>57</v>
      </c>
      <c r="B91" s="1">
        <v>92</v>
      </c>
      <c r="C91" s="4">
        <v>44138</v>
      </c>
      <c r="D91" s="5">
        <f t="shared" si="4"/>
        <v>0.67833333333333334</v>
      </c>
      <c r="E91" s="6">
        <f t="shared" si="6"/>
        <v>13.981343040000004</v>
      </c>
      <c r="F91" s="6">
        <f t="shared" si="5"/>
        <v>43254.780030000009</v>
      </c>
      <c r="G91" s="6">
        <f t="shared" si="7"/>
        <v>8.2800000000000011</v>
      </c>
      <c r="H91" s="6">
        <v>0</v>
      </c>
    </row>
    <row r="92" spans="1:8" x14ac:dyDescent="0.25">
      <c r="A92" s="1">
        <v>88</v>
      </c>
      <c r="B92" s="1">
        <v>54</v>
      </c>
      <c r="C92" s="4">
        <v>44139</v>
      </c>
      <c r="D92" s="5">
        <f t="shared" si="4"/>
        <v>0.53583333333333327</v>
      </c>
      <c r="E92" s="6">
        <f t="shared" si="6"/>
        <v>4.3649020800000011</v>
      </c>
      <c r="F92" s="6">
        <f t="shared" si="5"/>
        <v>13503.915810000004</v>
      </c>
      <c r="G92" s="6">
        <f t="shared" si="7"/>
        <v>4.8600000000000003</v>
      </c>
      <c r="H92" s="6">
        <v>0</v>
      </c>
    </row>
    <row r="93" spans="1:8" x14ac:dyDescent="0.25">
      <c r="A93" s="1">
        <v>85</v>
      </c>
      <c r="B93" s="1">
        <v>92</v>
      </c>
      <c r="C93" s="4">
        <v>44140</v>
      </c>
      <c r="D93" s="5">
        <f t="shared" si="4"/>
        <v>0.67833333333333334</v>
      </c>
      <c r="E93" s="6">
        <f t="shared" si="6"/>
        <v>20.849371200000004</v>
      </c>
      <c r="F93" s="6">
        <f t="shared" si="5"/>
        <v>64502.742150000013</v>
      </c>
      <c r="G93" s="6">
        <f t="shared" si="7"/>
        <v>8.2800000000000011</v>
      </c>
      <c r="H93" s="6">
        <v>0</v>
      </c>
    </row>
    <row r="94" spans="1:8" x14ac:dyDescent="0.25">
      <c r="A94" s="1">
        <v>90</v>
      </c>
      <c r="B94" s="1">
        <v>42</v>
      </c>
      <c r="C94" s="4">
        <v>44141</v>
      </c>
      <c r="D94" s="5">
        <f t="shared" si="4"/>
        <v>0.49083333333333329</v>
      </c>
      <c r="E94" s="6">
        <f t="shared" si="6"/>
        <v>2.1003947999999997</v>
      </c>
      <c r="F94" s="6">
        <f t="shared" si="5"/>
        <v>6498.0964124999991</v>
      </c>
      <c r="G94" s="6">
        <f t="shared" si="7"/>
        <v>3.78</v>
      </c>
      <c r="H94" s="6">
        <v>0</v>
      </c>
    </row>
    <row r="95" spans="1:8" x14ac:dyDescent="0.25">
      <c r="A95" s="1">
        <v>78</v>
      </c>
      <c r="B95" s="1">
        <v>56</v>
      </c>
      <c r="C95" s="4">
        <v>44142</v>
      </c>
      <c r="D95" s="5">
        <f t="shared" si="4"/>
        <v>0.54333333333333333</v>
      </c>
      <c r="E95" s="6">
        <f t="shared" si="6"/>
        <v>4.3148851200000014</v>
      </c>
      <c r="F95" s="6">
        <f t="shared" si="5"/>
        <v>13349.175840000004</v>
      </c>
      <c r="G95" s="6">
        <f t="shared" si="7"/>
        <v>5.0400000000000009</v>
      </c>
      <c r="H95" s="6">
        <v>0</v>
      </c>
    </row>
    <row r="96" spans="1:8" x14ac:dyDescent="0.25">
      <c r="A96" s="1">
        <v>88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65</v>
      </c>
      <c r="C98" s="4">
        <v>44145</v>
      </c>
      <c r="D98" s="5">
        <f t="shared" si="4"/>
        <v>0.57708333333333339</v>
      </c>
      <c r="E98" s="6">
        <f t="shared" si="6"/>
        <v>7.6126049999999994</v>
      </c>
      <c r="F98" s="6">
        <f t="shared" si="5"/>
        <v>23551.496718749997</v>
      </c>
      <c r="G98" s="6">
        <f t="shared" si="7"/>
        <v>5.8500000000000005</v>
      </c>
      <c r="H98" s="6">
        <v>0</v>
      </c>
    </row>
    <row r="99" spans="1:8" x14ac:dyDescent="0.25">
      <c r="A99" s="1">
        <v>90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8.9141472000000004</v>
      </c>
      <c r="F99" s="6">
        <f t="shared" si="5"/>
        <v>27578.142900000003</v>
      </c>
      <c r="G99" s="6">
        <f t="shared" si="7"/>
        <v>6.12</v>
      </c>
      <c r="H99" s="6">
        <v>0</v>
      </c>
    </row>
    <row r="100" spans="1:8" x14ac:dyDescent="0.25">
      <c r="A100" s="1">
        <v>78</v>
      </c>
      <c r="B100" s="1">
        <v>92</v>
      </c>
      <c r="C100" s="4">
        <v>44147</v>
      </c>
      <c r="D100" s="5">
        <f t="shared" si="4"/>
        <v>0.67833333333333334</v>
      </c>
      <c r="E100" s="6">
        <f t="shared" si="6"/>
        <v>19.132364160000005</v>
      </c>
      <c r="F100" s="6">
        <f t="shared" si="5"/>
        <v>59190.751620000017</v>
      </c>
      <c r="G100" s="6">
        <f t="shared" si="7"/>
        <v>8.2800000000000011</v>
      </c>
      <c r="H100" s="6">
        <v>0</v>
      </c>
    </row>
    <row r="101" spans="1:8" x14ac:dyDescent="0.25">
      <c r="A101" s="1">
        <v>88</v>
      </c>
      <c r="B101" s="1">
        <v>54</v>
      </c>
      <c r="C101" s="4">
        <v>44148</v>
      </c>
      <c r="D101" s="5">
        <f t="shared" si="4"/>
        <v>0.53583333333333327</v>
      </c>
      <c r="E101" s="6">
        <f t="shared" si="6"/>
        <v>4.3649020800000011</v>
      </c>
      <c r="F101" s="6">
        <f t="shared" si="5"/>
        <v>13503.915810000004</v>
      </c>
      <c r="G101" s="6">
        <f t="shared" si="7"/>
        <v>4.8600000000000003</v>
      </c>
      <c r="H101" s="6">
        <v>0</v>
      </c>
    </row>
    <row r="102" spans="1:8" x14ac:dyDescent="0.25">
      <c r="A102" s="1">
        <v>65</v>
      </c>
      <c r="B102" s="1">
        <v>92</v>
      </c>
      <c r="C102" s="4">
        <v>44149</v>
      </c>
      <c r="D102" s="5">
        <f t="shared" si="4"/>
        <v>0.67833333333333334</v>
      </c>
      <c r="E102" s="6">
        <f t="shared" si="6"/>
        <v>15.943636800000004</v>
      </c>
      <c r="F102" s="6">
        <f t="shared" si="5"/>
        <v>49325.626350000013</v>
      </c>
      <c r="G102" s="6">
        <f t="shared" si="7"/>
        <v>8.2800000000000011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75</v>
      </c>
      <c r="C104" s="4">
        <v>44151</v>
      </c>
      <c r="D104" s="5">
        <f t="shared" si="4"/>
        <v>0.61458333333333337</v>
      </c>
      <c r="E104" s="6">
        <f t="shared" si="6"/>
        <v>11.694375000000001</v>
      </c>
      <c r="F104" s="6">
        <f t="shared" si="5"/>
        <v>36179.47265625</v>
      </c>
      <c r="G104" s="6">
        <f t="shared" si="7"/>
        <v>6.75</v>
      </c>
      <c r="H104" s="6">
        <v>0</v>
      </c>
    </row>
    <row r="105" spans="1:8" x14ac:dyDescent="0.25">
      <c r="A105" s="1">
        <v>69</v>
      </c>
      <c r="B105" s="1">
        <v>42</v>
      </c>
      <c r="C105" s="4">
        <v>44152</v>
      </c>
      <c r="D105" s="5">
        <f t="shared" si="4"/>
        <v>0.49083333333333329</v>
      </c>
      <c r="E105" s="6">
        <f t="shared" si="6"/>
        <v>1.6103026799999998</v>
      </c>
      <c r="F105" s="6">
        <f t="shared" si="5"/>
        <v>4981.8739162499996</v>
      </c>
      <c r="G105" s="6">
        <f t="shared" si="7"/>
        <v>3.78</v>
      </c>
      <c r="H105" s="6">
        <v>0</v>
      </c>
    </row>
    <row r="106" spans="1:8" x14ac:dyDescent="0.25">
      <c r="A106" s="1">
        <v>93</v>
      </c>
      <c r="B106" s="1">
        <v>65</v>
      </c>
      <c r="C106" s="4">
        <v>44153</v>
      </c>
      <c r="D106" s="5">
        <f t="shared" si="4"/>
        <v>0.57708333333333339</v>
      </c>
      <c r="E106" s="6">
        <f t="shared" si="6"/>
        <v>8.0451393749999998</v>
      </c>
      <c r="F106" s="6">
        <f t="shared" si="5"/>
        <v>24889.649941406249</v>
      </c>
      <c r="G106" s="6">
        <f t="shared" si="7"/>
        <v>5.8500000000000005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92</v>
      </c>
      <c r="C108" s="4">
        <v>44155</v>
      </c>
      <c r="D108" s="5">
        <f t="shared" si="4"/>
        <v>0.67833333333333334</v>
      </c>
      <c r="E108" s="6">
        <f t="shared" si="6"/>
        <v>13.981343040000004</v>
      </c>
      <c r="F108" s="6">
        <f t="shared" si="5"/>
        <v>43254.780030000009</v>
      </c>
      <c r="G108" s="6">
        <f t="shared" si="7"/>
        <v>8.2800000000000011</v>
      </c>
      <c r="H108" s="6">
        <v>0</v>
      </c>
    </row>
    <row r="109" spans="1:8" x14ac:dyDescent="0.25">
      <c r="A109" s="1">
        <v>88</v>
      </c>
      <c r="B109" s="1">
        <v>54</v>
      </c>
      <c r="C109" s="4">
        <v>44156</v>
      </c>
      <c r="D109" s="5">
        <f t="shared" si="4"/>
        <v>0.53583333333333327</v>
      </c>
      <c r="E109" s="6">
        <f t="shared" si="6"/>
        <v>4.3649020800000011</v>
      </c>
      <c r="F109" s="6">
        <f t="shared" si="5"/>
        <v>13503.915810000004</v>
      </c>
      <c r="G109" s="6">
        <f t="shared" si="7"/>
        <v>4.8600000000000003</v>
      </c>
      <c r="H109" s="6">
        <v>0</v>
      </c>
    </row>
    <row r="110" spans="1:8" x14ac:dyDescent="0.25">
      <c r="A110" s="1">
        <v>85</v>
      </c>
      <c r="B110" s="1">
        <v>92</v>
      </c>
      <c r="C110" s="4">
        <v>44157</v>
      </c>
      <c r="D110" s="5">
        <f t="shared" si="4"/>
        <v>0.67833333333333334</v>
      </c>
      <c r="E110" s="6">
        <f t="shared" si="6"/>
        <v>20.849371200000004</v>
      </c>
      <c r="F110" s="6">
        <f t="shared" si="5"/>
        <v>64502.742150000013</v>
      </c>
      <c r="G110" s="6">
        <f t="shared" si="7"/>
        <v>8.2800000000000011</v>
      </c>
      <c r="H110" s="6">
        <v>0</v>
      </c>
    </row>
    <row r="111" spans="1:8" x14ac:dyDescent="0.25">
      <c r="A111" s="1">
        <v>90</v>
      </c>
      <c r="B111" s="1">
        <v>42</v>
      </c>
      <c r="C111" s="4">
        <v>44158</v>
      </c>
      <c r="D111" s="5">
        <f t="shared" si="4"/>
        <v>0.49083333333333329</v>
      </c>
      <c r="E111" s="6">
        <f t="shared" si="6"/>
        <v>2.1003947999999997</v>
      </c>
      <c r="F111" s="6">
        <f t="shared" si="5"/>
        <v>6498.0964124999991</v>
      </c>
      <c r="G111" s="6">
        <f t="shared" si="7"/>
        <v>3.78</v>
      </c>
      <c r="H111" s="6">
        <v>0</v>
      </c>
    </row>
    <row r="112" spans="1:8" x14ac:dyDescent="0.25">
      <c r="A112" s="1">
        <v>78</v>
      </c>
      <c r="B112" s="1">
        <v>56</v>
      </c>
      <c r="C112" s="4">
        <v>44159</v>
      </c>
      <c r="D112" s="5">
        <f t="shared" si="4"/>
        <v>0.54333333333333333</v>
      </c>
      <c r="E112" s="6">
        <f t="shared" si="6"/>
        <v>4.3148851200000014</v>
      </c>
      <c r="F112" s="6">
        <f t="shared" si="5"/>
        <v>13349.175840000004</v>
      </c>
      <c r="G112" s="6">
        <f t="shared" si="7"/>
        <v>5.0400000000000009</v>
      </c>
      <c r="H112" s="6">
        <v>0</v>
      </c>
    </row>
    <row r="113" spans="1:8" x14ac:dyDescent="0.25">
      <c r="A113" s="1">
        <v>88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75</v>
      </c>
      <c r="C116" s="4">
        <v>44163</v>
      </c>
      <c r="D116" s="5">
        <f t="shared" si="4"/>
        <v>0.61458333333333337</v>
      </c>
      <c r="E116" s="6">
        <f t="shared" si="6"/>
        <v>11.694375000000001</v>
      </c>
      <c r="F116" s="6">
        <f t="shared" si="5"/>
        <v>36179.47265625</v>
      </c>
      <c r="G116" s="6">
        <f t="shared" si="7"/>
        <v>6.75</v>
      </c>
      <c r="H116" s="6">
        <v>0</v>
      </c>
    </row>
    <row r="117" spans="1:8" x14ac:dyDescent="0.25">
      <c r="A117" s="1">
        <v>69</v>
      </c>
      <c r="B117" s="1">
        <v>42</v>
      </c>
      <c r="C117" s="4">
        <v>44164</v>
      </c>
      <c r="D117" s="5">
        <f t="shared" si="4"/>
        <v>0.49083333333333329</v>
      </c>
      <c r="E117" s="6">
        <f t="shared" si="6"/>
        <v>1.6103026799999998</v>
      </c>
      <c r="F117" s="6">
        <f t="shared" si="5"/>
        <v>4981.8739162499996</v>
      </c>
      <c r="G117" s="6">
        <f t="shared" si="7"/>
        <v>3.78</v>
      </c>
      <c r="H117" s="6">
        <v>0</v>
      </c>
    </row>
    <row r="118" spans="1:8" x14ac:dyDescent="0.25">
      <c r="A118" s="1">
        <v>93</v>
      </c>
      <c r="B118" s="1">
        <v>65</v>
      </c>
      <c r="C118" s="4">
        <v>44165</v>
      </c>
      <c r="D118" s="5">
        <f t="shared" si="4"/>
        <v>0.57708333333333339</v>
      </c>
      <c r="E118" s="6">
        <f t="shared" si="6"/>
        <v>8.0451393749999998</v>
      </c>
      <c r="F118" s="6">
        <f t="shared" si="5"/>
        <v>24889.649941406249</v>
      </c>
      <c r="G118" s="6">
        <f t="shared" si="7"/>
        <v>5.8500000000000005</v>
      </c>
      <c r="H118" s="6">
        <v>0</v>
      </c>
    </row>
    <row r="119" spans="1:8" x14ac:dyDescent="0.25">
      <c r="A119" s="1">
        <v>77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7.6265481600000014</v>
      </c>
      <c r="F119" s="6">
        <f t="shared" si="5"/>
        <v>23594.633370000003</v>
      </c>
      <c r="G119" s="6">
        <f t="shared" si="7"/>
        <v>6.12</v>
      </c>
      <c r="H119" s="6">
        <v>0</v>
      </c>
    </row>
    <row r="120" spans="1:8" x14ac:dyDescent="0.25">
      <c r="A120" s="1">
        <v>57</v>
      </c>
      <c r="B120" s="1">
        <v>92</v>
      </c>
      <c r="C120" s="4">
        <v>44167</v>
      </c>
      <c r="D120" s="5">
        <f t="shared" si="4"/>
        <v>0.67833333333333334</v>
      </c>
      <c r="E120" s="6">
        <f t="shared" si="6"/>
        <v>13.981343040000004</v>
      </c>
      <c r="F120" s="6">
        <f t="shared" si="5"/>
        <v>43254.780030000009</v>
      </c>
      <c r="G120" s="6">
        <f t="shared" si="7"/>
        <v>8.2800000000000011</v>
      </c>
      <c r="H120" s="6">
        <v>0</v>
      </c>
    </row>
    <row r="121" spans="1:8" x14ac:dyDescent="0.25">
      <c r="A121" s="1">
        <v>88</v>
      </c>
      <c r="B121" s="1">
        <v>54</v>
      </c>
      <c r="C121" s="4">
        <v>44168</v>
      </c>
      <c r="D121" s="5">
        <f t="shared" si="4"/>
        <v>0.53583333333333327</v>
      </c>
      <c r="E121" s="6">
        <f t="shared" si="6"/>
        <v>4.3649020800000011</v>
      </c>
      <c r="F121" s="6">
        <f t="shared" si="5"/>
        <v>13503.915810000004</v>
      </c>
      <c r="G121" s="6">
        <f t="shared" si="7"/>
        <v>4.8600000000000003</v>
      </c>
      <c r="H121" s="6">
        <v>0</v>
      </c>
    </row>
    <row r="122" spans="1:8" x14ac:dyDescent="0.25">
      <c r="A122" s="1">
        <v>85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20.849371200000004</v>
      </c>
      <c r="F122" s="6">
        <f t="shared" si="5"/>
        <v>64502.742150000013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962.13112694999995</v>
      </c>
      <c r="F123" s="10">
        <f t="shared" si="5"/>
        <v>2976593.1740015624</v>
      </c>
      <c r="G123" s="10">
        <f>SUM(G2:G122)</f>
        <v>619.38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00" zoomScaleNormal="100" workbookViewId="0">
      <selection activeCell="O121" sqref="O12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6.5745225000000005</v>
      </c>
      <c r="F2" s="6">
        <f t="shared" ref="F2:F65" si="1">(E2/32)*99000</f>
        <v>20339.928984375001</v>
      </c>
      <c r="G2" s="6">
        <f>9*(B2/100)</f>
        <v>5.8500000000000005</v>
      </c>
      <c r="H2" s="6">
        <v>0</v>
      </c>
    </row>
    <row r="3" spans="1:8" x14ac:dyDescent="0.25">
      <c r="A3" s="1">
        <v>82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8.121778560000001</v>
      </c>
      <c r="F3" s="6">
        <f t="shared" si="1"/>
        <v>25126.752420000004</v>
      </c>
      <c r="G3" s="6">
        <f t="shared" ref="G3:G66" si="3">9*(B3/100)</f>
        <v>6.12</v>
      </c>
      <c r="H3" s="6">
        <v>0</v>
      </c>
    </row>
    <row r="4" spans="1:8" x14ac:dyDescent="0.25">
      <c r="A4" s="1">
        <v>85</v>
      </c>
      <c r="B4" s="1">
        <v>92</v>
      </c>
      <c r="C4" s="4">
        <v>43694</v>
      </c>
      <c r="D4" s="5">
        <f t="shared" si="0"/>
        <v>0.67833333333333334</v>
      </c>
      <c r="E4" s="6">
        <f t="shared" si="2"/>
        <v>20.849371200000004</v>
      </c>
      <c r="F4" s="6">
        <f t="shared" si="1"/>
        <v>64502.742150000013</v>
      </c>
      <c r="G4" s="6">
        <f t="shared" si="3"/>
        <v>8.2800000000000011</v>
      </c>
      <c r="H4" s="6">
        <v>0</v>
      </c>
    </row>
    <row r="5" spans="1:8" x14ac:dyDescent="0.25">
      <c r="A5" s="1">
        <v>93</v>
      </c>
      <c r="B5" s="1">
        <v>54</v>
      </c>
      <c r="C5" s="4">
        <v>43695</v>
      </c>
      <c r="D5" s="5">
        <f t="shared" si="0"/>
        <v>0.53583333333333327</v>
      </c>
      <c r="E5" s="6">
        <f t="shared" si="2"/>
        <v>4.6129078800000007</v>
      </c>
      <c r="F5" s="6">
        <f t="shared" si="1"/>
        <v>14271.183753750001</v>
      </c>
      <c r="G5" s="6">
        <f t="shared" si="3"/>
        <v>4.8600000000000003</v>
      </c>
      <c r="H5" s="6">
        <v>0</v>
      </c>
    </row>
    <row r="6" spans="1:8" x14ac:dyDescent="0.25">
      <c r="A6" s="1">
        <v>77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75</v>
      </c>
      <c r="C7" s="4">
        <v>43697</v>
      </c>
      <c r="D7" s="5">
        <f t="shared" si="0"/>
        <v>0.61458333333333337</v>
      </c>
      <c r="E7" s="6">
        <f t="shared" si="2"/>
        <v>11.694375000000001</v>
      </c>
      <c r="F7" s="6">
        <f t="shared" si="1"/>
        <v>36179.47265625</v>
      </c>
      <c r="G7" s="6">
        <f t="shared" si="3"/>
        <v>6.75</v>
      </c>
      <c r="H7" s="6">
        <v>0</v>
      </c>
    </row>
    <row r="8" spans="1:8" x14ac:dyDescent="0.25">
      <c r="A8" s="1">
        <v>93</v>
      </c>
      <c r="B8" s="1">
        <v>42</v>
      </c>
      <c r="C8" s="4">
        <v>43698</v>
      </c>
      <c r="D8" s="5">
        <f t="shared" si="0"/>
        <v>0.49083333333333329</v>
      </c>
      <c r="E8" s="6">
        <f t="shared" si="2"/>
        <v>2.1704079599999999</v>
      </c>
      <c r="F8" s="6">
        <f t="shared" si="1"/>
        <v>6714.6996262499997</v>
      </c>
      <c r="G8" s="6">
        <f t="shared" si="3"/>
        <v>3.78</v>
      </c>
      <c r="H8" s="6">
        <v>0</v>
      </c>
    </row>
    <row r="9" spans="1:8" x14ac:dyDescent="0.25">
      <c r="A9" s="1">
        <v>77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17.681894999999997</v>
      </c>
      <c r="F9" s="6">
        <f t="shared" si="1"/>
        <v>54703.362656249992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0.28054687499999997</v>
      </c>
      <c r="F10" s="6">
        <f t="shared" si="1"/>
        <v>867.94189453124989</v>
      </c>
      <c r="G10" s="6">
        <f t="shared" si="3"/>
        <v>2.25</v>
      </c>
      <c r="H10" s="6">
        <v>0</v>
      </c>
    </row>
    <row r="11" spans="1:8" x14ac:dyDescent="0.25">
      <c r="A11" s="1">
        <v>88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90</v>
      </c>
      <c r="B12" s="1">
        <v>42</v>
      </c>
      <c r="C12" s="4">
        <v>43702</v>
      </c>
      <c r="D12" s="5">
        <f t="shared" si="0"/>
        <v>0.49083333333333329</v>
      </c>
      <c r="E12" s="6">
        <f t="shared" si="2"/>
        <v>2.1003947999999997</v>
      </c>
      <c r="F12" s="6">
        <f t="shared" si="1"/>
        <v>6498.0964124999991</v>
      </c>
      <c r="G12" s="6">
        <f t="shared" si="3"/>
        <v>3.78</v>
      </c>
      <c r="H12" s="6">
        <v>0</v>
      </c>
    </row>
    <row r="13" spans="1:8" x14ac:dyDescent="0.25">
      <c r="A13" s="1">
        <v>78</v>
      </c>
      <c r="B13" s="1">
        <v>56</v>
      </c>
      <c r="C13" s="4">
        <v>43703</v>
      </c>
      <c r="D13" s="5">
        <f t="shared" si="0"/>
        <v>0.54333333333333333</v>
      </c>
      <c r="E13" s="6">
        <f t="shared" si="2"/>
        <v>4.3148851200000014</v>
      </c>
      <c r="F13" s="6">
        <f t="shared" si="1"/>
        <v>13349.175840000004</v>
      </c>
      <c r="G13" s="6">
        <f t="shared" si="3"/>
        <v>5.0400000000000009</v>
      </c>
      <c r="H13" s="6">
        <v>0</v>
      </c>
    </row>
    <row r="14" spans="1:8" x14ac:dyDescent="0.25">
      <c r="A14" s="1">
        <v>88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65</v>
      </c>
      <c r="B15" s="1">
        <v>65</v>
      </c>
      <c r="C15" s="4">
        <v>43705</v>
      </c>
      <c r="D15" s="5">
        <f t="shared" si="0"/>
        <v>0.57708333333333339</v>
      </c>
      <c r="E15" s="6">
        <f t="shared" si="2"/>
        <v>5.6229468750000002</v>
      </c>
      <c r="F15" s="6">
        <f t="shared" si="1"/>
        <v>17395.991894531249</v>
      </c>
      <c r="G15" s="6">
        <f t="shared" si="3"/>
        <v>5.8500000000000005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43708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93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21.356054999999998</v>
      </c>
      <c r="F19" s="6">
        <f t="shared" si="1"/>
        <v>66070.295156249995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85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2.4398718749999997</v>
      </c>
      <c r="F23" s="6">
        <f t="shared" si="1"/>
        <v>7548.3536132812487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42</v>
      </c>
      <c r="C24" s="4">
        <v>43714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43715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75</v>
      </c>
      <c r="C27" s="4">
        <v>43717</v>
      </c>
      <c r="D27" s="5">
        <f t="shared" si="0"/>
        <v>0.61458333333333337</v>
      </c>
      <c r="E27" s="6">
        <f t="shared" si="2"/>
        <v>10.0996875</v>
      </c>
      <c r="F27" s="6">
        <f t="shared" si="1"/>
        <v>31245.908203125</v>
      </c>
      <c r="G27" s="6">
        <f t="shared" si="3"/>
        <v>6.75</v>
      </c>
      <c r="H27" s="6">
        <v>0</v>
      </c>
    </row>
    <row r="28" spans="1:8" x14ac:dyDescent="0.25">
      <c r="A28" s="1">
        <v>93</v>
      </c>
      <c r="B28" s="1">
        <v>42</v>
      </c>
      <c r="C28" s="4">
        <v>43718</v>
      </c>
      <c r="D28" s="5">
        <f t="shared" si="0"/>
        <v>0.49083333333333329</v>
      </c>
      <c r="E28" s="6">
        <f t="shared" si="2"/>
        <v>2.1704079599999999</v>
      </c>
      <c r="F28" s="6">
        <f t="shared" si="1"/>
        <v>6714.6996262499997</v>
      </c>
      <c r="G28" s="6">
        <f t="shared" si="3"/>
        <v>3.78</v>
      </c>
      <c r="H28" s="6">
        <v>0</v>
      </c>
    </row>
    <row r="29" spans="1:8" x14ac:dyDescent="0.25">
      <c r="A29" s="1">
        <v>77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17.681894999999997</v>
      </c>
      <c r="F29" s="6">
        <f t="shared" si="1"/>
        <v>54703.362656249992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13.089194999999997</v>
      </c>
      <c r="F32" s="6">
        <f t="shared" si="1"/>
        <v>40494.697031249991</v>
      </c>
      <c r="G32" s="6">
        <f t="shared" si="3"/>
        <v>8.1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75</v>
      </c>
      <c r="C36" s="4">
        <v>43726</v>
      </c>
      <c r="D36" s="5">
        <f t="shared" si="0"/>
        <v>0.61458333333333337</v>
      </c>
      <c r="E36" s="6">
        <f t="shared" si="2"/>
        <v>10.232578125</v>
      </c>
      <c r="F36" s="6">
        <f t="shared" si="1"/>
        <v>31657.03857421875</v>
      </c>
      <c r="G36" s="6">
        <f t="shared" si="3"/>
        <v>6.75</v>
      </c>
      <c r="H36" s="6">
        <v>0</v>
      </c>
    </row>
    <row r="37" spans="1:8" x14ac:dyDescent="0.25">
      <c r="A37" s="1">
        <v>90</v>
      </c>
      <c r="B37" s="1">
        <v>42</v>
      </c>
      <c r="C37" s="4">
        <v>43727</v>
      </c>
      <c r="D37" s="5">
        <f t="shared" si="0"/>
        <v>0.49083333333333329</v>
      </c>
      <c r="E37" s="6">
        <f t="shared" si="2"/>
        <v>2.1003947999999997</v>
      </c>
      <c r="F37" s="6">
        <f t="shared" si="1"/>
        <v>6498.0964124999991</v>
      </c>
      <c r="G37" s="6">
        <f t="shared" si="3"/>
        <v>3.78</v>
      </c>
      <c r="H37" s="6">
        <v>0</v>
      </c>
    </row>
    <row r="38" spans="1:8" x14ac:dyDescent="0.25">
      <c r="A38" s="1">
        <v>78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17.911529999999999</v>
      </c>
      <c r="F38" s="6">
        <f t="shared" si="1"/>
        <v>55413.795937499999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65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57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75</v>
      </c>
      <c r="C42" s="4">
        <v>43732</v>
      </c>
      <c r="D42" s="5">
        <f t="shared" si="0"/>
        <v>0.61458333333333337</v>
      </c>
      <c r="E42" s="6">
        <f t="shared" si="2"/>
        <v>11.694375000000001</v>
      </c>
      <c r="F42" s="6">
        <f t="shared" si="1"/>
        <v>36179.47265625</v>
      </c>
      <c r="G42" s="6">
        <f t="shared" si="3"/>
        <v>6.75</v>
      </c>
      <c r="H42" s="6">
        <v>0</v>
      </c>
    </row>
    <row r="43" spans="1:8" x14ac:dyDescent="0.25">
      <c r="A43" s="1">
        <v>69</v>
      </c>
      <c r="B43" s="1">
        <v>42</v>
      </c>
      <c r="C43" s="4">
        <v>43733</v>
      </c>
      <c r="D43" s="5">
        <f t="shared" si="0"/>
        <v>0.49083333333333329</v>
      </c>
      <c r="E43" s="6">
        <f t="shared" si="2"/>
        <v>1.6103026799999998</v>
      </c>
      <c r="F43" s="6">
        <f t="shared" si="1"/>
        <v>4981.8739162499996</v>
      </c>
      <c r="G43" s="6">
        <f t="shared" si="3"/>
        <v>3.78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85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2.4398718749999997</v>
      </c>
      <c r="F48" s="6">
        <f t="shared" si="1"/>
        <v>7548.3536132812487</v>
      </c>
      <c r="G48" s="6">
        <f t="shared" si="3"/>
        <v>4.05</v>
      </c>
      <c r="H48" s="6">
        <v>0</v>
      </c>
    </row>
    <row r="49" spans="1:8" x14ac:dyDescent="0.25">
      <c r="A49" s="1">
        <v>90</v>
      </c>
      <c r="B49" s="1">
        <v>42</v>
      </c>
      <c r="C49" s="4">
        <v>43739</v>
      </c>
      <c r="D49" s="5">
        <f t="shared" si="0"/>
        <v>0.49083333333333329</v>
      </c>
      <c r="E49" s="6">
        <f t="shared" si="2"/>
        <v>2.1003947999999997</v>
      </c>
      <c r="F49" s="6">
        <f t="shared" si="1"/>
        <v>6498.0964124999991</v>
      </c>
      <c r="G49" s="6">
        <f t="shared" si="3"/>
        <v>3.78</v>
      </c>
      <c r="H49" s="6">
        <v>0</v>
      </c>
    </row>
    <row r="50" spans="1:8" x14ac:dyDescent="0.25">
      <c r="A50" s="1">
        <v>78</v>
      </c>
      <c r="B50" s="1">
        <v>56</v>
      </c>
      <c r="C50" s="4">
        <v>43740</v>
      </c>
      <c r="D50" s="5">
        <f t="shared" si="0"/>
        <v>0.54333333333333333</v>
      </c>
      <c r="E50" s="6">
        <f t="shared" si="2"/>
        <v>4.3148851200000014</v>
      </c>
      <c r="F50" s="6">
        <f t="shared" si="1"/>
        <v>13349.175840000004</v>
      </c>
      <c r="G50" s="6">
        <f t="shared" si="3"/>
        <v>5.0400000000000009</v>
      </c>
      <c r="H50" s="6">
        <v>0</v>
      </c>
    </row>
    <row r="51" spans="1:8" x14ac:dyDescent="0.25">
      <c r="A51" s="1">
        <v>88</v>
      </c>
      <c r="B51" s="1">
        <v>75</v>
      </c>
      <c r="C51" s="4">
        <v>43741</v>
      </c>
      <c r="D51" s="5">
        <f t="shared" si="0"/>
        <v>0.61458333333333337</v>
      </c>
      <c r="E51" s="6">
        <f t="shared" si="2"/>
        <v>11.694375000000001</v>
      </c>
      <c r="F51" s="6">
        <f t="shared" si="1"/>
        <v>36179.47265625</v>
      </c>
      <c r="G51" s="6">
        <f t="shared" si="3"/>
        <v>6.75</v>
      </c>
      <c r="H51" s="6">
        <v>0</v>
      </c>
    </row>
    <row r="52" spans="1:8" x14ac:dyDescent="0.25">
      <c r="A52" s="1">
        <v>76</v>
      </c>
      <c r="B52" s="1">
        <v>42</v>
      </c>
      <c r="C52" s="4">
        <v>43742</v>
      </c>
      <c r="D52" s="5">
        <f t="shared" si="0"/>
        <v>0.49083333333333329</v>
      </c>
      <c r="E52" s="6">
        <f t="shared" si="2"/>
        <v>1.77366672</v>
      </c>
      <c r="F52" s="6">
        <f t="shared" si="1"/>
        <v>5487.2814150000004</v>
      </c>
      <c r="G52" s="6">
        <f t="shared" si="3"/>
        <v>3.78</v>
      </c>
      <c r="H52" s="6">
        <v>0</v>
      </c>
    </row>
    <row r="53" spans="1:8" x14ac:dyDescent="0.25">
      <c r="A53" s="1">
        <v>93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21.356054999999998</v>
      </c>
      <c r="F53" s="6">
        <f t="shared" si="1"/>
        <v>66070.295156249995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65</v>
      </c>
      <c r="C56" s="4">
        <v>43746</v>
      </c>
      <c r="D56" s="5">
        <f t="shared" si="0"/>
        <v>0.57708333333333339</v>
      </c>
      <c r="E56" s="6">
        <f t="shared" si="2"/>
        <v>7.6126049999999994</v>
      </c>
      <c r="F56" s="6">
        <f t="shared" si="1"/>
        <v>23551.496718749997</v>
      </c>
      <c r="G56" s="6">
        <f t="shared" si="3"/>
        <v>5.8500000000000005</v>
      </c>
      <c r="H56" s="6">
        <v>0</v>
      </c>
    </row>
    <row r="57" spans="1:8" x14ac:dyDescent="0.25">
      <c r="A57" s="1">
        <v>69</v>
      </c>
      <c r="B57" s="1">
        <v>58</v>
      </c>
      <c r="C57" s="4">
        <v>43747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76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6.5745225000000005</v>
      </c>
      <c r="F58" s="6">
        <f t="shared" si="1"/>
        <v>20339.928984375001</v>
      </c>
      <c r="G58" s="6">
        <f t="shared" si="3"/>
        <v>5.8500000000000005</v>
      </c>
      <c r="H58" s="6">
        <v>0</v>
      </c>
    </row>
    <row r="59" spans="1:8" x14ac:dyDescent="0.25">
      <c r="A59" s="1">
        <v>82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8.121778560000001</v>
      </c>
      <c r="F59" s="6">
        <f t="shared" si="1"/>
        <v>25126.752420000004</v>
      </c>
      <c r="G59" s="6">
        <f t="shared" si="3"/>
        <v>6.12</v>
      </c>
      <c r="H59" s="6">
        <v>0</v>
      </c>
    </row>
    <row r="60" spans="1:8" x14ac:dyDescent="0.25">
      <c r="A60" s="1">
        <v>85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20.849371200000004</v>
      </c>
      <c r="F60" s="6">
        <f t="shared" si="1"/>
        <v>64502.742150000013</v>
      </c>
      <c r="G60" s="6">
        <f t="shared" si="3"/>
        <v>8.2800000000000011</v>
      </c>
      <c r="H60" s="6">
        <v>0</v>
      </c>
    </row>
    <row r="61" spans="1:8" x14ac:dyDescent="0.25">
      <c r="A61" s="1">
        <v>93</v>
      </c>
      <c r="B61" s="1">
        <v>75</v>
      </c>
      <c r="C61" s="4">
        <v>43751</v>
      </c>
      <c r="D61" s="5">
        <f t="shared" si="0"/>
        <v>0.61458333333333337</v>
      </c>
      <c r="E61" s="6">
        <f t="shared" si="2"/>
        <v>12.358828125</v>
      </c>
      <c r="F61" s="6">
        <f t="shared" si="1"/>
        <v>38235.12451171875</v>
      </c>
      <c r="G61" s="6">
        <f t="shared" si="3"/>
        <v>6.75</v>
      </c>
      <c r="H61" s="6">
        <v>0</v>
      </c>
    </row>
    <row r="62" spans="1:8" x14ac:dyDescent="0.25">
      <c r="A62" s="1">
        <v>77</v>
      </c>
      <c r="B62" s="1">
        <v>42</v>
      </c>
      <c r="C62" s="4">
        <v>44109</v>
      </c>
      <c r="D62" s="5">
        <f t="shared" si="0"/>
        <v>0.49083333333333329</v>
      </c>
      <c r="E62" s="6">
        <f t="shared" si="2"/>
        <v>1.7970044399999998</v>
      </c>
      <c r="F62" s="6">
        <f t="shared" si="1"/>
        <v>5559.4824862499991</v>
      </c>
      <c r="G62" s="6">
        <f t="shared" si="3"/>
        <v>3.78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93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0.45773437500000003</v>
      </c>
      <c r="F64" s="6">
        <f t="shared" si="1"/>
        <v>1416.11572265625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11.694375000000001</v>
      </c>
      <c r="F67" s="6">
        <f t="shared" si="5"/>
        <v>36179.47265625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90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2.1003947999999997</v>
      </c>
      <c r="F68" s="6">
        <f t="shared" si="5"/>
        <v>6498.0964124999991</v>
      </c>
      <c r="G68" s="6">
        <f t="shared" si="7"/>
        <v>3.78</v>
      </c>
      <c r="H68" s="6">
        <v>0</v>
      </c>
    </row>
    <row r="69" spans="1:8" x14ac:dyDescent="0.25">
      <c r="A69" s="1">
        <v>78</v>
      </c>
      <c r="B69" s="1">
        <v>75</v>
      </c>
      <c r="C69" s="4">
        <v>44116</v>
      </c>
      <c r="D69" s="5">
        <f t="shared" si="4"/>
        <v>0.61458333333333337</v>
      </c>
      <c r="E69" s="6">
        <f t="shared" si="6"/>
        <v>10.36546875</v>
      </c>
      <c r="F69" s="6">
        <f t="shared" si="5"/>
        <v>32068.1689453125</v>
      </c>
      <c r="G69" s="6">
        <f t="shared" si="7"/>
        <v>6.75</v>
      </c>
      <c r="H69" s="6">
        <v>0</v>
      </c>
    </row>
    <row r="70" spans="1:8" x14ac:dyDescent="0.25">
      <c r="A70" s="1">
        <v>88</v>
      </c>
      <c r="B70" s="1">
        <v>42</v>
      </c>
      <c r="C70" s="4">
        <v>44117</v>
      </c>
      <c r="D70" s="5">
        <f t="shared" si="4"/>
        <v>0.49083333333333329</v>
      </c>
      <c r="E70" s="6">
        <f t="shared" si="6"/>
        <v>2.0537193599999997</v>
      </c>
      <c r="F70" s="6">
        <f t="shared" si="5"/>
        <v>6353.6942699999991</v>
      </c>
      <c r="G70" s="6">
        <f t="shared" si="7"/>
        <v>3.78</v>
      </c>
      <c r="H70" s="6">
        <v>0</v>
      </c>
    </row>
    <row r="71" spans="1:8" x14ac:dyDescent="0.25">
      <c r="A71" s="1">
        <v>65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14.926274999999999</v>
      </c>
      <c r="F71" s="6">
        <f t="shared" si="5"/>
        <v>46178.163281249996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0.28054687499999997</v>
      </c>
      <c r="F72" s="6">
        <f t="shared" si="5"/>
        <v>867.94189453124989</v>
      </c>
      <c r="G72" s="6">
        <f t="shared" si="7"/>
        <v>2.25</v>
      </c>
      <c r="H72" s="6">
        <v>0</v>
      </c>
    </row>
    <row r="73" spans="1:8" x14ac:dyDescent="0.25">
      <c r="A73" s="1">
        <v>88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69</v>
      </c>
      <c r="B74" s="1">
        <v>42</v>
      </c>
      <c r="C74" s="4">
        <v>44121</v>
      </c>
      <c r="D74" s="5">
        <f t="shared" si="4"/>
        <v>0.49083333333333329</v>
      </c>
      <c r="E74" s="6">
        <f t="shared" si="6"/>
        <v>1.6103026799999998</v>
      </c>
      <c r="F74" s="6">
        <f t="shared" si="5"/>
        <v>4981.8739162499996</v>
      </c>
      <c r="G74" s="6">
        <f t="shared" si="7"/>
        <v>3.78</v>
      </c>
      <c r="H74" s="6">
        <v>0</v>
      </c>
    </row>
    <row r="75" spans="1:8" x14ac:dyDescent="0.25">
      <c r="A75" s="1">
        <v>93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21.356054999999998</v>
      </c>
      <c r="F75" s="6">
        <f t="shared" si="5"/>
        <v>66070.295156249995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85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2.4398718749999997</v>
      </c>
      <c r="F79" s="6">
        <f t="shared" si="5"/>
        <v>7548.3536132812487</v>
      </c>
      <c r="G79" s="6">
        <f t="shared" si="7"/>
        <v>4.05</v>
      </c>
      <c r="H79" s="6">
        <v>0</v>
      </c>
    </row>
    <row r="80" spans="1:8" x14ac:dyDescent="0.25">
      <c r="A80" s="1">
        <v>90</v>
      </c>
      <c r="B80" s="1">
        <v>42</v>
      </c>
      <c r="C80" s="4">
        <v>44127</v>
      </c>
      <c r="D80" s="5">
        <f t="shared" si="4"/>
        <v>0.49083333333333329</v>
      </c>
      <c r="E80" s="6">
        <f t="shared" si="6"/>
        <v>2.1003947999999997</v>
      </c>
      <c r="F80" s="6">
        <f t="shared" si="5"/>
        <v>6498.0964124999991</v>
      </c>
      <c r="G80" s="6">
        <f t="shared" si="7"/>
        <v>3.78</v>
      </c>
      <c r="H80" s="6">
        <v>0</v>
      </c>
    </row>
    <row r="81" spans="1:8" x14ac:dyDescent="0.25">
      <c r="A81" s="1">
        <v>78</v>
      </c>
      <c r="B81" s="1">
        <v>56</v>
      </c>
      <c r="C81" s="4">
        <v>44128</v>
      </c>
      <c r="D81" s="5">
        <f t="shared" si="4"/>
        <v>0.54333333333333333</v>
      </c>
      <c r="E81" s="6">
        <f t="shared" si="6"/>
        <v>4.3148851200000014</v>
      </c>
      <c r="F81" s="6">
        <f t="shared" si="5"/>
        <v>13349.175840000004</v>
      </c>
      <c r="G81" s="6">
        <f t="shared" si="7"/>
        <v>5.0400000000000009</v>
      </c>
      <c r="H81" s="6">
        <v>0</v>
      </c>
    </row>
    <row r="82" spans="1:8" x14ac:dyDescent="0.25">
      <c r="A82" s="1">
        <v>88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11.694375000000001</v>
      </c>
      <c r="F84" s="6">
        <f t="shared" si="5"/>
        <v>36179.47265625</v>
      </c>
      <c r="G84" s="6">
        <f t="shared" si="7"/>
        <v>6.75</v>
      </c>
      <c r="H84" s="6">
        <v>0</v>
      </c>
    </row>
    <row r="85" spans="1:8" x14ac:dyDescent="0.25">
      <c r="A85" s="1">
        <v>69</v>
      </c>
      <c r="B85" s="1">
        <v>42</v>
      </c>
      <c r="C85" s="4">
        <v>44132</v>
      </c>
      <c r="D85" s="5">
        <f t="shared" si="4"/>
        <v>0.49083333333333329</v>
      </c>
      <c r="E85" s="6">
        <f t="shared" si="6"/>
        <v>1.6103026799999998</v>
      </c>
      <c r="F85" s="6">
        <f t="shared" si="5"/>
        <v>4981.8739162499996</v>
      </c>
      <c r="G85" s="6">
        <f t="shared" si="7"/>
        <v>3.78</v>
      </c>
      <c r="H85" s="6">
        <v>0</v>
      </c>
    </row>
    <row r="86" spans="1:8" x14ac:dyDescent="0.25">
      <c r="A86" s="1">
        <v>93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85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2.4398718749999997</v>
      </c>
      <c r="F90" s="6">
        <f t="shared" si="5"/>
        <v>7548.3536132812487</v>
      </c>
      <c r="G90" s="6">
        <f t="shared" si="7"/>
        <v>4.05</v>
      </c>
      <c r="H90" s="6">
        <v>0</v>
      </c>
    </row>
    <row r="91" spans="1:8" x14ac:dyDescent="0.25">
      <c r="A91" s="1">
        <v>90</v>
      </c>
      <c r="B91" s="1">
        <v>75</v>
      </c>
      <c r="C91" s="4">
        <v>44138</v>
      </c>
      <c r="D91" s="5">
        <f t="shared" si="4"/>
        <v>0.61458333333333337</v>
      </c>
      <c r="E91" s="6">
        <f t="shared" si="6"/>
        <v>11.960156250000001</v>
      </c>
      <c r="F91" s="6">
        <f t="shared" si="5"/>
        <v>37001.7333984375</v>
      </c>
      <c r="G91" s="6">
        <f t="shared" si="7"/>
        <v>6.75</v>
      </c>
      <c r="H91" s="6">
        <v>0</v>
      </c>
    </row>
    <row r="92" spans="1:8" x14ac:dyDescent="0.25">
      <c r="A92" s="1">
        <v>78</v>
      </c>
      <c r="B92" s="1">
        <v>42</v>
      </c>
      <c r="C92" s="4">
        <v>44139</v>
      </c>
      <c r="D92" s="5">
        <f t="shared" si="4"/>
        <v>0.49083333333333329</v>
      </c>
      <c r="E92" s="6">
        <f t="shared" si="6"/>
        <v>1.8203421599999998</v>
      </c>
      <c r="F92" s="6">
        <f t="shared" si="5"/>
        <v>5631.6835574999996</v>
      </c>
      <c r="G92" s="6">
        <f t="shared" si="7"/>
        <v>3.78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76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0.37406250000000002</v>
      </c>
      <c r="F94" s="6">
        <f t="shared" si="5"/>
        <v>1157.255859375</v>
      </c>
      <c r="G94" s="6">
        <f t="shared" si="7"/>
        <v>2.25</v>
      </c>
      <c r="H94" s="6">
        <v>0</v>
      </c>
    </row>
    <row r="95" spans="1:8" x14ac:dyDescent="0.25">
      <c r="A95" s="1">
        <v>93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85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2.4398718749999997</v>
      </c>
      <c r="F96" s="6">
        <f t="shared" si="5"/>
        <v>7548.3536132812487</v>
      </c>
      <c r="G96" s="6">
        <f t="shared" si="7"/>
        <v>4.05</v>
      </c>
      <c r="H96" s="6">
        <v>0</v>
      </c>
    </row>
    <row r="97" spans="1:8" x14ac:dyDescent="0.25">
      <c r="A97" s="1">
        <v>90</v>
      </c>
      <c r="B97" s="1">
        <v>75</v>
      </c>
      <c r="C97" s="4">
        <v>44144</v>
      </c>
      <c r="D97" s="5">
        <f t="shared" si="4"/>
        <v>0.61458333333333337</v>
      </c>
      <c r="E97" s="6">
        <f t="shared" si="6"/>
        <v>11.960156250000001</v>
      </c>
      <c r="F97" s="6">
        <f t="shared" si="5"/>
        <v>37001.7333984375</v>
      </c>
      <c r="G97" s="6">
        <f t="shared" si="7"/>
        <v>6.75</v>
      </c>
      <c r="H97" s="6">
        <v>0</v>
      </c>
    </row>
    <row r="98" spans="1:8" x14ac:dyDescent="0.25">
      <c r="A98" s="1">
        <v>78</v>
      </c>
      <c r="B98" s="1">
        <v>42</v>
      </c>
      <c r="C98" s="4">
        <v>44145</v>
      </c>
      <c r="D98" s="5">
        <f t="shared" si="4"/>
        <v>0.49083333333333329</v>
      </c>
      <c r="E98" s="6">
        <f t="shared" si="6"/>
        <v>1.8203421599999998</v>
      </c>
      <c r="F98" s="6">
        <f t="shared" si="5"/>
        <v>5631.6835574999996</v>
      </c>
      <c r="G98" s="6">
        <f t="shared" si="7"/>
        <v>3.78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0.37406250000000002</v>
      </c>
      <c r="F100" s="6">
        <f t="shared" si="5"/>
        <v>1157.255859375</v>
      </c>
      <c r="G100" s="6">
        <f t="shared" si="7"/>
        <v>2.25</v>
      </c>
      <c r="H100" s="6">
        <v>0</v>
      </c>
    </row>
    <row r="101" spans="1:8" x14ac:dyDescent="0.25">
      <c r="A101" s="1">
        <v>93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0.37406250000000002</v>
      </c>
      <c r="F102" s="6">
        <f t="shared" si="5"/>
        <v>1157.255859375</v>
      </c>
      <c r="G102" s="6">
        <f t="shared" si="7"/>
        <v>2.25</v>
      </c>
      <c r="H102" s="6">
        <v>0</v>
      </c>
    </row>
    <row r="103" spans="1:8" x14ac:dyDescent="0.25">
      <c r="A103" s="1">
        <v>93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75</v>
      </c>
      <c r="C104" s="4">
        <v>44151</v>
      </c>
      <c r="D104" s="5">
        <f t="shared" si="4"/>
        <v>0.61458333333333337</v>
      </c>
      <c r="E104" s="6">
        <f t="shared" si="6"/>
        <v>10.232578125</v>
      </c>
      <c r="F104" s="6">
        <f t="shared" si="5"/>
        <v>31657.03857421875</v>
      </c>
      <c r="G104" s="6">
        <f t="shared" si="7"/>
        <v>6.75</v>
      </c>
      <c r="H104" s="6">
        <v>0</v>
      </c>
    </row>
    <row r="105" spans="1:8" x14ac:dyDescent="0.25">
      <c r="A105" s="1">
        <v>57</v>
      </c>
      <c r="B105" s="1">
        <v>22</v>
      </c>
      <c r="C105" s="4">
        <v>44152</v>
      </c>
      <c r="D105" s="5">
        <f t="shared" si="4"/>
        <v>0.41583333333333333</v>
      </c>
      <c r="E105" s="6">
        <f t="shared" si="6"/>
        <v>0.19118483999999999</v>
      </c>
      <c r="F105" s="6">
        <f t="shared" si="5"/>
        <v>591.47809874999996</v>
      </c>
      <c r="G105" s="6">
        <f t="shared" si="7"/>
        <v>1.98</v>
      </c>
      <c r="H105" s="6">
        <v>0</v>
      </c>
    </row>
    <row r="106" spans="1:8" x14ac:dyDescent="0.25">
      <c r="A106" s="1">
        <v>88</v>
      </c>
      <c r="B106" s="1">
        <v>65</v>
      </c>
      <c r="C106" s="4">
        <v>44153</v>
      </c>
      <c r="D106" s="5">
        <f t="shared" si="4"/>
        <v>0.57708333333333339</v>
      </c>
      <c r="E106" s="6">
        <f t="shared" si="6"/>
        <v>7.6126049999999994</v>
      </c>
      <c r="F106" s="6">
        <f t="shared" si="5"/>
        <v>23551.496718749997</v>
      </c>
      <c r="G106" s="6">
        <f t="shared" si="7"/>
        <v>5.8500000000000005</v>
      </c>
      <c r="H106" s="6">
        <v>0</v>
      </c>
    </row>
    <row r="107" spans="1:8" x14ac:dyDescent="0.25">
      <c r="A107" s="1">
        <v>78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1.8203421599999998</v>
      </c>
      <c r="F107" s="6">
        <f t="shared" si="5"/>
        <v>5631.6835574999996</v>
      </c>
      <c r="G107" s="6">
        <f t="shared" si="7"/>
        <v>3.78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76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0.37406250000000002</v>
      </c>
      <c r="F109" s="6">
        <f t="shared" si="5"/>
        <v>1157.255859375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75</v>
      </c>
      <c r="C110" s="4">
        <v>44157</v>
      </c>
      <c r="D110" s="5">
        <f t="shared" si="4"/>
        <v>0.61458333333333337</v>
      </c>
      <c r="E110" s="6">
        <f t="shared" si="6"/>
        <v>10.232578125</v>
      </c>
      <c r="F110" s="6">
        <f t="shared" si="5"/>
        <v>31657.03857421875</v>
      </c>
      <c r="G110" s="6">
        <f t="shared" si="7"/>
        <v>6.75</v>
      </c>
      <c r="H110" s="6">
        <v>0</v>
      </c>
    </row>
    <row r="111" spans="1:8" x14ac:dyDescent="0.25">
      <c r="A111" s="1">
        <v>57</v>
      </c>
      <c r="B111" s="1">
        <v>22</v>
      </c>
      <c r="C111" s="4">
        <v>44158</v>
      </c>
      <c r="D111" s="5">
        <f t="shared" si="4"/>
        <v>0.41583333333333333</v>
      </c>
      <c r="E111" s="6">
        <f t="shared" si="6"/>
        <v>0.19118483999999999</v>
      </c>
      <c r="F111" s="6">
        <f t="shared" si="5"/>
        <v>591.47809874999996</v>
      </c>
      <c r="G111" s="6">
        <f t="shared" si="7"/>
        <v>1.98</v>
      </c>
      <c r="H111" s="6">
        <v>0</v>
      </c>
    </row>
    <row r="112" spans="1:8" x14ac:dyDescent="0.25">
      <c r="A112" s="1">
        <v>88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7.6126049999999994</v>
      </c>
      <c r="F112" s="6">
        <f t="shared" si="5"/>
        <v>23551.496718749997</v>
      </c>
      <c r="G112" s="6">
        <f t="shared" si="7"/>
        <v>5.8500000000000005</v>
      </c>
      <c r="H112" s="6">
        <v>0</v>
      </c>
    </row>
    <row r="113" spans="1:8" x14ac:dyDescent="0.25">
      <c r="A113" s="1">
        <v>78</v>
      </c>
      <c r="B113" s="1">
        <v>42</v>
      </c>
      <c r="C113" s="4">
        <v>44160</v>
      </c>
      <c r="D113" s="5">
        <f t="shared" si="4"/>
        <v>0.49083333333333329</v>
      </c>
      <c r="E113" s="6">
        <f t="shared" si="6"/>
        <v>1.8203421599999998</v>
      </c>
      <c r="F113" s="6">
        <f t="shared" si="5"/>
        <v>5631.6835574999996</v>
      </c>
      <c r="G113" s="6">
        <f t="shared" si="7"/>
        <v>3.78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76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0.37406250000000002</v>
      </c>
      <c r="F115" s="6">
        <f t="shared" si="5"/>
        <v>1157.255859375</v>
      </c>
      <c r="G115" s="6">
        <f t="shared" si="7"/>
        <v>2.25</v>
      </c>
      <c r="H115" s="6">
        <v>0</v>
      </c>
    </row>
    <row r="116" spans="1:8" x14ac:dyDescent="0.25">
      <c r="A116" s="1">
        <v>93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75</v>
      </c>
      <c r="C117" s="4">
        <v>44164</v>
      </c>
      <c r="D117" s="5">
        <f t="shared" si="4"/>
        <v>0.61458333333333337</v>
      </c>
      <c r="E117" s="6">
        <f t="shared" si="6"/>
        <v>10.232578125</v>
      </c>
      <c r="F117" s="6">
        <f t="shared" si="5"/>
        <v>31657.03857421875</v>
      </c>
      <c r="G117" s="6">
        <f t="shared" si="7"/>
        <v>6.75</v>
      </c>
      <c r="H117" s="6">
        <v>0</v>
      </c>
    </row>
    <row r="118" spans="1:8" x14ac:dyDescent="0.25">
      <c r="A118" s="1">
        <v>93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75</v>
      </c>
      <c r="C119" s="4">
        <v>44166</v>
      </c>
      <c r="D119" s="5">
        <f t="shared" si="4"/>
        <v>0.61458333333333337</v>
      </c>
      <c r="E119" s="6">
        <f t="shared" si="6"/>
        <v>10.232578125</v>
      </c>
      <c r="F119" s="6">
        <f t="shared" si="5"/>
        <v>31657.03857421875</v>
      </c>
      <c r="G119" s="6">
        <f t="shared" si="7"/>
        <v>6.75</v>
      </c>
      <c r="H119" s="6">
        <v>0</v>
      </c>
    </row>
    <row r="120" spans="1:8" x14ac:dyDescent="0.25">
      <c r="A120" s="1">
        <v>57</v>
      </c>
      <c r="B120" s="1">
        <v>22</v>
      </c>
      <c r="C120" s="4">
        <v>44167</v>
      </c>
      <c r="D120" s="5">
        <f t="shared" si="4"/>
        <v>0.41583333333333333</v>
      </c>
      <c r="E120" s="6">
        <f t="shared" si="6"/>
        <v>0.19118483999999999</v>
      </c>
      <c r="F120" s="6">
        <f t="shared" si="5"/>
        <v>591.47809874999996</v>
      </c>
      <c r="G120" s="6">
        <f t="shared" si="7"/>
        <v>1.98</v>
      </c>
      <c r="H120" s="6">
        <v>0</v>
      </c>
    </row>
    <row r="121" spans="1:8" x14ac:dyDescent="0.25">
      <c r="A121" s="1">
        <v>88</v>
      </c>
      <c r="B121" s="1">
        <v>65</v>
      </c>
      <c r="C121" s="4">
        <v>44168</v>
      </c>
      <c r="D121" s="5">
        <f t="shared" si="4"/>
        <v>0.57708333333333339</v>
      </c>
      <c r="E121" s="6">
        <f t="shared" si="6"/>
        <v>7.6126049999999994</v>
      </c>
      <c r="F121" s="6">
        <f t="shared" si="5"/>
        <v>23551.496718749997</v>
      </c>
      <c r="G121" s="6">
        <f t="shared" si="7"/>
        <v>5.8500000000000005</v>
      </c>
      <c r="H121" s="6">
        <v>0</v>
      </c>
    </row>
    <row r="122" spans="1:8" x14ac:dyDescent="0.25">
      <c r="A122" s="1">
        <v>18</v>
      </c>
      <c r="B122" s="1">
        <v>75</v>
      </c>
      <c r="C122" s="4">
        <v>44169</v>
      </c>
      <c r="D122" s="5">
        <f t="shared" si="4"/>
        <v>0.61458333333333337</v>
      </c>
      <c r="E122" s="6">
        <f t="shared" si="6"/>
        <v>2.3920312500000001</v>
      </c>
      <c r="F122" s="6">
        <f t="shared" si="5"/>
        <v>7400.3466796875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760.03535569500036</v>
      </c>
      <c r="F123" s="10">
        <f t="shared" si="5"/>
        <v>2351359.3816814073</v>
      </c>
      <c r="G123" s="10">
        <f>SUM(G2:G122)</f>
        <v>510.75000000000011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6" zoomScaleNormal="100" workbookViewId="0">
      <selection activeCell="D126" sqref="D12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93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17.990791874999999</v>
      </c>
      <c r="F4" s="6">
        <f t="shared" si="1"/>
        <v>55659.012363281247</v>
      </c>
      <c r="G4" s="6">
        <f t="shared" si="3"/>
        <v>7.6499999999999995</v>
      </c>
      <c r="H4" s="6">
        <v>0</v>
      </c>
    </row>
    <row r="5" spans="1:8" x14ac:dyDescent="0.25">
      <c r="A5" s="1">
        <v>58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82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8.121778560000001</v>
      </c>
      <c r="F6" s="6">
        <f t="shared" si="1"/>
        <v>25126.752420000004</v>
      </c>
      <c r="G6" s="6">
        <f t="shared" si="3"/>
        <v>6.12</v>
      </c>
      <c r="H6" s="6">
        <v>0</v>
      </c>
    </row>
    <row r="7" spans="1:8" x14ac:dyDescent="0.25">
      <c r="A7" s="1">
        <v>65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0.31992187500000002</v>
      </c>
      <c r="F7" s="6">
        <f t="shared" si="1"/>
        <v>989.75830078125011</v>
      </c>
      <c r="G7" s="6">
        <f t="shared" si="3"/>
        <v>2.25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93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50</v>
      </c>
      <c r="C15" s="4">
        <v>43705</v>
      </c>
      <c r="D15" s="5">
        <f t="shared" si="0"/>
        <v>0.52083333333333337</v>
      </c>
      <c r="E15" s="6">
        <f t="shared" si="2"/>
        <v>3.4649999999999999</v>
      </c>
      <c r="F15" s="6">
        <f t="shared" si="1"/>
        <v>10719.84375</v>
      </c>
      <c r="G15" s="6">
        <f t="shared" si="3"/>
        <v>4.5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43707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85</v>
      </c>
      <c r="B19" s="1">
        <v>92</v>
      </c>
      <c r="C19" s="4">
        <v>43709</v>
      </c>
      <c r="D19" s="5">
        <f t="shared" si="0"/>
        <v>0.67833333333333334</v>
      </c>
      <c r="E19" s="6">
        <f t="shared" si="2"/>
        <v>20.849371200000004</v>
      </c>
      <c r="F19" s="6">
        <f t="shared" si="1"/>
        <v>64502.742150000013</v>
      </c>
      <c r="G19" s="6">
        <f t="shared" si="3"/>
        <v>8.2800000000000011</v>
      </c>
      <c r="H19" s="6">
        <v>0</v>
      </c>
    </row>
    <row r="20" spans="1:8" x14ac:dyDescent="0.25">
      <c r="A20" s="1">
        <v>87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82</v>
      </c>
      <c r="B23" s="1">
        <v>55</v>
      </c>
      <c r="C23" s="4">
        <v>43713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17.990791874999999</v>
      </c>
      <c r="F25" s="6">
        <f t="shared" si="1"/>
        <v>55659.012363281247</v>
      </c>
      <c r="G25" s="6">
        <f t="shared" si="3"/>
        <v>7.6499999999999995</v>
      </c>
      <c r="H25" s="6">
        <v>0</v>
      </c>
    </row>
    <row r="26" spans="1:8" x14ac:dyDescent="0.25">
      <c r="A26" s="1">
        <v>58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15.664241249999993</v>
      </c>
      <c r="F26" s="6">
        <f t="shared" si="1"/>
        <v>48461.246367187479</v>
      </c>
      <c r="G26" s="6">
        <f t="shared" si="3"/>
        <v>8.5499999999999989</v>
      </c>
      <c r="H26" s="6">
        <v>0</v>
      </c>
    </row>
    <row r="27" spans="1:8" x14ac:dyDescent="0.25">
      <c r="A27" s="1">
        <v>82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90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20.667149999999996</v>
      </c>
      <c r="F29" s="6">
        <f t="shared" si="1"/>
        <v>63938.995312499988</v>
      </c>
      <c r="G29" s="6">
        <f t="shared" si="3"/>
        <v>8.1</v>
      </c>
      <c r="H29" s="6">
        <v>0</v>
      </c>
    </row>
    <row r="30" spans="1:8" x14ac:dyDescent="0.25">
      <c r="A30" s="1">
        <v>78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93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17.990791874999999</v>
      </c>
      <c r="F32" s="6">
        <f t="shared" si="1"/>
        <v>55659.012363281247</v>
      </c>
      <c r="G32" s="6">
        <f t="shared" si="3"/>
        <v>7.6499999999999995</v>
      </c>
      <c r="H32" s="6">
        <v>0</v>
      </c>
    </row>
    <row r="33" spans="1:8" x14ac:dyDescent="0.25">
      <c r="A33" s="1">
        <v>58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15.664241249999993</v>
      </c>
      <c r="F33" s="6">
        <f t="shared" si="1"/>
        <v>48461.246367187479</v>
      </c>
      <c r="G33" s="6">
        <f t="shared" si="3"/>
        <v>8.5499999999999989</v>
      </c>
      <c r="H33" s="6">
        <v>0</v>
      </c>
    </row>
    <row r="34" spans="1:8" x14ac:dyDescent="0.25">
      <c r="A34" s="1">
        <v>82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65</v>
      </c>
      <c r="B35" s="1">
        <v>65</v>
      </c>
      <c r="C35" s="4">
        <v>43725</v>
      </c>
      <c r="D35" s="5">
        <f t="shared" si="0"/>
        <v>0.57708333333333339</v>
      </c>
      <c r="E35" s="6">
        <f t="shared" si="2"/>
        <v>5.6229468750000002</v>
      </c>
      <c r="F35" s="6">
        <f t="shared" si="1"/>
        <v>17395.991894531249</v>
      </c>
      <c r="G35" s="6">
        <f t="shared" si="3"/>
        <v>5.8500000000000005</v>
      </c>
      <c r="H35" s="6">
        <v>0</v>
      </c>
    </row>
    <row r="36" spans="1:8" x14ac:dyDescent="0.25">
      <c r="A36" s="1">
        <v>90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20.667149999999996</v>
      </c>
      <c r="F36" s="6">
        <f t="shared" si="1"/>
        <v>63938.995312499988</v>
      </c>
      <c r="G36" s="6">
        <f t="shared" si="3"/>
        <v>8.1</v>
      </c>
      <c r="H36" s="6">
        <v>0</v>
      </c>
    </row>
    <row r="37" spans="1:8" x14ac:dyDescent="0.25">
      <c r="A37" s="1">
        <v>78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78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17.990791874999999</v>
      </c>
      <c r="F49" s="6">
        <f t="shared" si="1"/>
        <v>55659.012363281247</v>
      </c>
      <c r="G49" s="6">
        <f t="shared" si="3"/>
        <v>7.6499999999999995</v>
      </c>
      <c r="H49" s="6">
        <v>0</v>
      </c>
    </row>
    <row r="50" spans="1:8" x14ac:dyDescent="0.25">
      <c r="A50" s="1">
        <v>58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82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8.121778560000001</v>
      </c>
      <c r="F51" s="6">
        <f t="shared" si="1"/>
        <v>25126.752420000004</v>
      </c>
      <c r="G51" s="6">
        <f t="shared" si="3"/>
        <v>6.12</v>
      </c>
      <c r="H51" s="6">
        <v>0</v>
      </c>
    </row>
    <row r="52" spans="1:8" x14ac:dyDescent="0.25">
      <c r="A52" s="1">
        <v>65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93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21.356054999999998</v>
      </c>
      <c r="F55" s="6">
        <f t="shared" si="1"/>
        <v>66070.295156249995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50</v>
      </c>
      <c r="C60" s="4">
        <v>43750</v>
      </c>
      <c r="D60" s="5">
        <f t="shared" si="0"/>
        <v>0.52083333333333337</v>
      </c>
      <c r="E60" s="6">
        <f t="shared" si="2"/>
        <v>3.4649999999999999</v>
      </c>
      <c r="F60" s="6">
        <f t="shared" si="1"/>
        <v>10719.84375</v>
      </c>
      <c r="G60" s="6">
        <f t="shared" si="3"/>
        <v>4.5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44109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85</v>
      </c>
      <c r="B64" s="1">
        <v>92</v>
      </c>
      <c r="C64" s="4">
        <v>44111</v>
      </c>
      <c r="D64" s="5">
        <f t="shared" si="0"/>
        <v>0.67833333333333334</v>
      </c>
      <c r="E64" s="6">
        <f t="shared" si="2"/>
        <v>20.849371200000004</v>
      </c>
      <c r="F64" s="6">
        <f t="shared" si="1"/>
        <v>64502.742150000013</v>
      </c>
      <c r="G64" s="6">
        <f t="shared" si="3"/>
        <v>8.2800000000000011</v>
      </c>
      <c r="H64" s="6">
        <v>0</v>
      </c>
    </row>
    <row r="65" spans="1:8" x14ac:dyDescent="0.25">
      <c r="A65" s="1">
        <v>87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44115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44116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85</v>
      </c>
      <c r="B70" s="1">
        <v>92</v>
      </c>
      <c r="C70" s="4">
        <v>44117</v>
      </c>
      <c r="D70" s="5">
        <f t="shared" si="4"/>
        <v>0.67833333333333334</v>
      </c>
      <c r="E70" s="6">
        <f t="shared" si="6"/>
        <v>20.849371200000004</v>
      </c>
      <c r="F70" s="6">
        <f t="shared" si="5"/>
        <v>64502.742150000013</v>
      </c>
      <c r="G70" s="6">
        <f t="shared" si="7"/>
        <v>8.2800000000000011</v>
      </c>
      <c r="H70" s="6">
        <v>0</v>
      </c>
    </row>
    <row r="71" spans="1:8" x14ac:dyDescent="0.25">
      <c r="A71" s="1">
        <v>87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82</v>
      </c>
      <c r="B74" s="1">
        <v>55</v>
      </c>
      <c r="C74" s="4">
        <v>44121</v>
      </c>
      <c r="D74" s="5">
        <f t="shared" si="4"/>
        <v>0.5395833333333333</v>
      </c>
      <c r="E74" s="6">
        <f t="shared" si="6"/>
        <v>4.2974662500000012</v>
      </c>
      <c r="F74" s="6">
        <f t="shared" si="5"/>
        <v>13295.286210937504</v>
      </c>
      <c r="G74" s="6">
        <f t="shared" si="7"/>
        <v>4.95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50</v>
      </c>
      <c r="C77" s="4">
        <v>44124</v>
      </c>
      <c r="D77" s="5">
        <f t="shared" si="4"/>
        <v>0.52083333333333337</v>
      </c>
      <c r="E77" s="6">
        <f t="shared" si="6"/>
        <v>3.4649999999999999</v>
      </c>
      <c r="F77" s="6">
        <f t="shared" si="5"/>
        <v>10719.84375</v>
      </c>
      <c r="G77" s="6">
        <f t="shared" si="7"/>
        <v>4.5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44126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85</v>
      </c>
      <c r="B81" s="1">
        <v>92</v>
      </c>
      <c r="C81" s="4">
        <v>44128</v>
      </c>
      <c r="D81" s="5">
        <f t="shared" si="4"/>
        <v>0.67833333333333334</v>
      </c>
      <c r="E81" s="6">
        <f t="shared" si="6"/>
        <v>20.849371200000004</v>
      </c>
      <c r="F81" s="6">
        <f t="shared" si="5"/>
        <v>64502.742150000013</v>
      </c>
      <c r="G81" s="6">
        <f t="shared" si="7"/>
        <v>8.2800000000000011</v>
      </c>
      <c r="H81" s="6">
        <v>0</v>
      </c>
    </row>
    <row r="82" spans="1:8" x14ac:dyDescent="0.25">
      <c r="A82" s="1">
        <v>87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85</v>
      </c>
      <c r="B84" s="1">
        <v>92</v>
      </c>
      <c r="C84" s="4">
        <v>44131</v>
      </c>
      <c r="D84" s="5">
        <f t="shared" si="4"/>
        <v>0.67833333333333334</v>
      </c>
      <c r="E84" s="6">
        <f t="shared" si="6"/>
        <v>20.849371200000004</v>
      </c>
      <c r="F84" s="6">
        <f t="shared" si="5"/>
        <v>64502.742150000013</v>
      </c>
      <c r="G84" s="6">
        <f t="shared" si="7"/>
        <v>8.2800000000000011</v>
      </c>
      <c r="H84" s="6">
        <v>0</v>
      </c>
    </row>
    <row r="85" spans="1:8" x14ac:dyDescent="0.25">
      <c r="A85" s="1">
        <v>87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55</v>
      </c>
      <c r="C88" s="4">
        <v>44135</v>
      </c>
      <c r="D88" s="5">
        <f t="shared" si="4"/>
        <v>0.5395833333333333</v>
      </c>
      <c r="E88" s="6">
        <f t="shared" si="6"/>
        <v>4.2974662500000012</v>
      </c>
      <c r="F88" s="6">
        <f t="shared" si="5"/>
        <v>13295.286210937504</v>
      </c>
      <c r="G88" s="6">
        <f t="shared" si="7"/>
        <v>4.95</v>
      </c>
      <c r="H88" s="6">
        <v>0</v>
      </c>
    </row>
    <row r="89" spans="1:8" x14ac:dyDescent="0.25">
      <c r="A89" s="1">
        <v>78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44147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93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17.990791874999999</v>
      </c>
      <c r="F102" s="6">
        <f t="shared" si="5"/>
        <v>55659.012363281247</v>
      </c>
      <c r="G102" s="6">
        <f t="shared" si="7"/>
        <v>7.6499999999999995</v>
      </c>
      <c r="H102" s="6">
        <v>0</v>
      </c>
    </row>
    <row r="103" spans="1:8" x14ac:dyDescent="0.25">
      <c r="A103" s="1">
        <v>87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17.990791874999999</v>
      </c>
      <c r="F104" s="6">
        <f t="shared" si="5"/>
        <v>55659.012363281247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44153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87</v>
      </c>
      <c r="B107" s="1">
        <v>75</v>
      </c>
      <c r="C107" s="4">
        <v>44154</v>
      </c>
      <c r="D107" s="5">
        <f t="shared" si="4"/>
        <v>0.61458333333333337</v>
      </c>
      <c r="E107" s="6">
        <f t="shared" si="6"/>
        <v>11.561484374999999</v>
      </c>
      <c r="F107" s="6">
        <f t="shared" si="5"/>
        <v>35768.34228515625</v>
      </c>
      <c r="G107" s="6">
        <f t="shared" si="7"/>
        <v>6.75</v>
      </c>
      <c r="H107" s="6">
        <v>0</v>
      </c>
    </row>
    <row r="108" spans="1:8" x14ac:dyDescent="0.25">
      <c r="A108" s="1">
        <v>93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17.990791874999999</v>
      </c>
      <c r="F108" s="6">
        <f t="shared" si="5"/>
        <v>55659.012363281247</v>
      </c>
      <c r="G108" s="6">
        <f t="shared" si="7"/>
        <v>7.6499999999999995</v>
      </c>
      <c r="H108" s="6">
        <v>0</v>
      </c>
    </row>
    <row r="109" spans="1:8" x14ac:dyDescent="0.25">
      <c r="A109" s="1">
        <v>58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15.664241249999993</v>
      </c>
      <c r="F109" s="6">
        <f t="shared" si="5"/>
        <v>48461.246367187479</v>
      </c>
      <c r="G109" s="6">
        <f t="shared" si="7"/>
        <v>8.5499999999999989</v>
      </c>
      <c r="H109" s="6">
        <v>0</v>
      </c>
    </row>
    <row r="110" spans="1:8" x14ac:dyDescent="0.25">
      <c r="A110" s="1">
        <v>82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65</v>
      </c>
      <c r="C111" s="4">
        <v>44158</v>
      </c>
      <c r="D111" s="5">
        <f t="shared" si="4"/>
        <v>0.57708333333333339</v>
      </c>
      <c r="E111" s="6">
        <f t="shared" si="6"/>
        <v>5.6229468750000002</v>
      </c>
      <c r="F111" s="6">
        <f t="shared" si="5"/>
        <v>17395.991894531249</v>
      </c>
      <c r="G111" s="6">
        <f t="shared" si="7"/>
        <v>5.8500000000000005</v>
      </c>
      <c r="H111" s="6">
        <v>0</v>
      </c>
    </row>
    <row r="112" spans="1:8" x14ac:dyDescent="0.25">
      <c r="A112" s="1">
        <v>69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15.844814999999997</v>
      </c>
      <c r="F112" s="6">
        <f t="shared" si="5"/>
        <v>49019.896406249987</v>
      </c>
      <c r="G112" s="6">
        <f t="shared" si="7"/>
        <v>8.1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55</v>
      </c>
      <c r="C114" s="4">
        <v>44161</v>
      </c>
      <c r="D114" s="5">
        <f t="shared" si="4"/>
        <v>0.5395833333333333</v>
      </c>
      <c r="E114" s="6">
        <f t="shared" si="6"/>
        <v>4.2974662500000012</v>
      </c>
      <c r="F114" s="6">
        <f t="shared" si="5"/>
        <v>13295.286210937504</v>
      </c>
      <c r="G114" s="6">
        <f t="shared" si="7"/>
        <v>4.95</v>
      </c>
      <c r="H114" s="6">
        <v>0</v>
      </c>
    </row>
    <row r="115" spans="1:8" x14ac:dyDescent="0.25">
      <c r="A115" s="1">
        <v>87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93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17.990791874999999</v>
      </c>
      <c r="F116" s="6">
        <f t="shared" si="5"/>
        <v>55659.012363281247</v>
      </c>
      <c r="G116" s="6">
        <f t="shared" si="7"/>
        <v>7.6499999999999995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44165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87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93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17.990791874999999</v>
      </c>
      <c r="F120" s="6">
        <f t="shared" si="5"/>
        <v>55659.012363281247</v>
      </c>
      <c r="G120" s="6">
        <f t="shared" si="7"/>
        <v>7.6499999999999995</v>
      </c>
      <c r="H120" s="6">
        <v>0</v>
      </c>
    </row>
    <row r="121" spans="1:8" x14ac:dyDescent="0.25">
      <c r="A121" s="1">
        <v>58</v>
      </c>
      <c r="B121" s="1">
        <v>95</v>
      </c>
      <c r="C121" s="4">
        <v>44168</v>
      </c>
      <c r="D121" s="5">
        <f t="shared" si="4"/>
        <v>0.68958333333333321</v>
      </c>
      <c r="E121" s="6">
        <f t="shared" si="6"/>
        <v>15.664241249999993</v>
      </c>
      <c r="F121" s="6">
        <f t="shared" si="5"/>
        <v>48461.246367187479</v>
      </c>
      <c r="G121" s="6">
        <f t="shared" si="7"/>
        <v>8.5499999999999989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918.35884318500007</v>
      </c>
      <c r="F123" s="10">
        <f t="shared" si="5"/>
        <v>2841172.6711035939</v>
      </c>
      <c r="G123" s="10">
        <f>SUM(G2:G122)</f>
        <v>478.44000000000011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90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82</v>
      </c>
      <c r="B13" s="1">
        <v>55</v>
      </c>
      <c r="C13" s="4">
        <v>43703</v>
      </c>
      <c r="D13" s="5">
        <f t="shared" si="0"/>
        <v>0.5395833333333333</v>
      </c>
      <c r="E13" s="6">
        <f t="shared" si="2"/>
        <v>4.2974662500000012</v>
      </c>
      <c r="F13" s="6">
        <f t="shared" si="1"/>
        <v>13295.286210937504</v>
      </c>
      <c r="G13" s="6">
        <f t="shared" si="3"/>
        <v>4.95</v>
      </c>
      <c r="H13" s="6">
        <v>0</v>
      </c>
    </row>
    <row r="14" spans="1:8" x14ac:dyDescent="0.25">
      <c r="A14" s="1">
        <v>85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91</v>
      </c>
      <c r="C15" s="4">
        <v>43705</v>
      </c>
      <c r="D15" s="5">
        <f t="shared" si="0"/>
        <v>0.6745833333333332</v>
      </c>
      <c r="E15" s="6">
        <f t="shared" si="2"/>
        <v>18.040489739999995</v>
      </c>
      <c r="F15" s="6">
        <f t="shared" si="1"/>
        <v>55812.76513312498</v>
      </c>
      <c r="G15" s="6">
        <f t="shared" si="3"/>
        <v>8.19</v>
      </c>
      <c r="H15" s="6">
        <v>0</v>
      </c>
    </row>
    <row r="16" spans="1:8" x14ac:dyDescent="0.25">
      <c r="A16" s="1">
        <v>82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2.3537587499999995</v>
      </c>
      <c r="F16" s="6">
        <f t="shared" si="1"/>
        <v>7281.9411328124979</v>
      </c>
      <c r="G16" s="6">
        <f t="shared" si="3"/>
        <v>4.05</v>
      </c>
      <c r="H16" s="6">
        <v>0</v>
      </c>
    </row>
    <row r="17" spans="1:8" x14ac:dyDescent="0.25">
      <c r="A17" s="1">
        <v>86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14.936559119999997</v>
      </c>
      <c r="F17" s="6">
        <f t="shared" si="1"/>
        <v>46209.97977749999</v>
      </c>
      <c r="G17" s="6">
        <f t="shared" si="3"/>
        <v>7.38</v>
      </c>
      <c r="H17" s="6">
        <v>0</v>
      </c>
    </row>
    <row r="18" spans="1:8" x14ac:dyDescent="0.25">
      <c r="A18" s="1">
        <v>68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15.615179999999999</v>
      </c>
      <c r="F18" s="6">
        <f t="shared" si="1"/>
        <v>48309.463124999995</v>
      </c>
      <c r="G18" s="6">
        <f t="shared" si="3"/>
        <v>8.1</v>
      </c>
      <c r="H18" s="6">
        <v>0</v>
      </c>
    </row>
    <row r="19" spans="1:8" x14ac:dyDescent="0.25">
      <c r="A19" s="1">
        <v>68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13.154557500000001</v>
      </c>
      <c r="F19" s="6">
        <f t="shared" si="1"/>
        <v>40696.912265625004</v>
      </c>
      <c r="G19" s="6">
        <f t="shared" si="3"/>
        <v>7.6499999999999995</v>
      </c>
      <c r="H19" s="6">
        <v>0</v>
      </c>
    </row>
    <row r="20" spans="1:8" x14ac:dyDescent="0.25">
      <c r="A20" s="1">
        <v>92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8.7161117400000006</v>
      </c>
      <c r="F20" s="6">
        <f t="shared" si="1"/>
        <v>26965.470695625001</v>
      </c>
      <c r="G20" s="6">
        <f t="shared" si="3"/>
        <v>6.03</v>
      </c>
      <c r="H20" s="6">
        <v>0</v>
      </c>
    </row>
    <row r="21" spans="1:8" x14ac:dyDescent="0.25">
      <c r="A21" s="1">
        <v>92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24.846727499999989</v>
      </c>
      <c r="F21" s="6">
        <f t="shared" si="1"/>
        <v>76869.56320312497</v>
      </c>
      <c r="G21" s="6">
        <f t="shared" si="3"/>
        <v>8.5499999999999989</v>
      </c>
      <c r="H21" s="6">
        <v>0</v>
      </c>
    </row>
    <row r="22" spans="1:8" x14ac:dyDescent="0.25">
      <c r="A22" s="1">
        <v>65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0.31992187500000002</v>
      </c>
      <c r="F22" s="6">
        <f t="shared" si="1"/>
        <v>989.75830078125011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86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43722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65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82</v>
      </c>
      <c r="B48" s="1">
        <v>55</v>
      </c>
      <c r="C48" s="4">
        <v>43738</v>
      </c>
      <c r="D48" s="5">
        <f t="shared" si="0"/>
        <v>0.5395833333333333</v>
      </c>
      <c r="E48" s="6">
        <f t="shared" si="2"/>
        <v>4.2974662500000012</v>
      </c>
      <c r="F48" s="6">
        <f t="shared" si="1"/>
        <v>13295.286210937504</v>
      </c>
      <c r="G48" s="6">
        <f t="shared" si="3"/>
        <v>4.95</v>
      </c>
      <c r="H48" s="6">
        <v>0</v>
      </c>
    </row>
    <row r="49" spans="1:8" x14ac:dyDescent="0.25">
      <c r="A49" s="1">
        <v>85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91</v>
      </c>
      <c r="C50" s="4">
        <v>43740</v>
      </c>
      <c r="D50" s="5">
        <f t="shared" si="0"/>
        <v>0.6745833333333332</v>
      </c>
      <c r="E50" s="6">
        <f t="shared" si="2"/>
        <v>18.040489739999995</v>
      </c>
      <c r="F50" s="6">
        <f t="shared" si="1"/>
        <v>55812.76513312498</v>
      </c>
      <c r="G50" s="6">
        <f t="shared" si="3"/>
        <v>8.19</v>
      </c>
      <c r="H50" s="6">
        <v>0</v>
      </c>
    </row>
    <row r="51" spans="1:8" x14ac:dyDescent="0.25">
      <c r="A51" s="1">
        <v>82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2.3537587499999995</v>
      </c>
      <c r="F51" s="6">
        <f t="shared" si="1"/>
        <v>7281.9411328124979</v>
      </c>
      <c r="G51" s="6">
        <f t="shared" si="3"/>
        <v>4.05</v>
      </c>
      <c r="H51" s="6">
        <v>0</v>
      </c>
    </row>
    <row r="52" spans="1:8" x14ac:dyDescent="0.25">
      <c r="A52" s="1">
        <v>86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43745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43746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65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0.31992187500000002</v>
      </c>
      <c r="F57" s="6">
        <f t="shared" si="1"/>
        <v>989.75830078125011</v>
      </c>
      <c r="G57" s="6">
        <f t="shared" si="3"/>
        <v>2.25</v>
      </c>
      <c r="H57" s="6">
        <v>0</v>
      </c>
    </row>
    <row r="58" spans="1:8" x14ac:dyDescent="0.25">
      <c r="A58" s="1">
        <v>90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7.6265481600000014</v>
      </c>
      <c r="F65" s="6">
        <f t="shared" si="1"/>
        <v>23594.633370000003</v>
      </c>
      <c r="G65" s="6">
        <f t="shared" si="3"/>
        <v>6.12</v>
      </c>
      <c r="H65" s="6">
        <v>0</v>
      </c>
    </row>
    <row r="66" spans="1:8" x14ac:dyDescent="0.25">
      <c r="A66" s="1">
        <v>57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0.28054687499999997</v>
      </c>
      <c r="F66" s="6">
        <f t="shared" ref="F66:F123" si="5">(E66/32)*99000</f>
        <v>867.94189453124989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7.6265481600000014</v>
      </c>
      <c r="F72" s="6">
        <f t="shared" si="5"/>
        <v>23594.633370000003</v>
      </c>
      <c r="G72" s="6">
        <f t="shared" si="7"/>
        <v>6.12</v>
      </c>
      <c r="H72" s="6">
        <v>0</v>
      </c>
    </row>
    <row r="73" spans="1:8" x14ac:dyDescent="0.25">
      <c r="A73" s="1">
        <v>57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44123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24</v>
      </c>
      <c r="C79" s="4">
        <v>44126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88</v>
      </c>
      <c r="B80" s="1">
        <v>50</v>
      </c>
      <c r="C80" s="4">
        <v>44127</v>
      </c>
      <c r="D80" s="5">
        <f t="shared" si="4"/>
        <v>0.52083333333333337</v>
      </c>
      <c r="E80" s="6">
        <f t="shared" si="6"/>
        <v>3.4649999999999999</v>
      </c>
      <c r="F80" s="6">
        <f t="shared" si="5"/>
        <v>10719.84375</v>
      </c>
      <c r="G80" s="6">
        <f t="shared" si="7"/>
        <v>4.5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86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14.936559119999997</v>
      </c>
      <c r="F83" s="6">
        <f t="shared" si="5"/>
        <v>46209.97977749999</v>
      </c>
      <c r="G83" s="6">
        <f t="shared" si="7"/>
        <v>7.38</v>
      </c>
      <c r="H83" s="6">
        <v>0</v>
      </c>
    </row>
    <row r="84" spans="1:8" x14ac:dyDescent="0.25">
      <c r="A84" s="1">
        <v>68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15.615179999999999</v>
      </c>
      <c r="F84" s="6">
        <f t="shared" si="5"/>
        <v>48309.463124999995</v>
      </c>
      <c r="G84" s="6">
        <f t="shared" si="7"/>
        <v>8.1</v>
      </c>
      <c r="H84" s="6">
        <v>0</v>
      </c>
    </row>
    <row r="85" spans="1:8" x14ac:dyDescent="0.25">
      <c r="A85" s="1">
        <v>68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13.154557500000001</v>
      </c>
      <c r="F85" s="6">
        <f t="shared" si="5"/>
        <v>40696.912265625004</v>
      </c>
      <c r="G85" s="6">
        <f t="shared" si="7"/>
        <v>7.6499999999999995</v>
      </c>
      <c r="H85" s="6">
        <v>0</v>
      </c>
    </row>
    <row r="86" spans="1:8" x14ac:dyDescent="0.25">
      <c r="A86" s="1">
        <v>92</v>
      </c>
      <c r="B86" s="1">
        <v>67</v>
      </c>
      <c r="C86" s="4">
        <v>44133</v>
      </c>
      <c r="D86" s="5">
        <f t="shared" si="4"/>
        <v>0.58458333333333334</v>
      </c>
      <c r="E86" s="6">
        <f t="shared" si="6"/>
        <v>8.7161117400000006</v>
      </c>
      <c r="F86" s="6">
        <f t="shared" si="5"/>
        <v>26965.470695625001</v>
      </c>
      <c r="G86" s="6">
        <f t="shared" si="7"/>
        <v>6.03</v>
      </c>
      <c r="H86" s="6">
        <v>0</v>
      </c>
    </row>
    <row r="87" spans="1:8" x14ac:dyDescent="0.25">
      <c r="A87" s="1">
        <v>92</v>
      </c>
      <c r="B87" s="1">
        <v>95</v>
      </c>
      <c r="C87" s="4">
        <v>44134</v>
      </c>
      <c r="D87" s="5">
        <f t="shared" si="4"/>
        <v>0.68958333333333321</v>
      </c>
      <c r="E87" s="6">
        <f t="shared" si="6"/>
        <v>24.846727499999989</v>
      </c>
      <c r="F87" s="6">
        <f t="shared" si="5"/>
        <v>76869.56320312497</v>
      </c>
      <c r="G87" s="6">
        <f t="shared" si="7"/>
        <v>8.5499999999999989</v>
      </c>
      <c r="H87" s="6">
        <v>0</v>
      </c>
    </row>
    <row r="88" spans="1:8" x14ac:dyDescent="0.25">
      <c r="A88" s="1">
        <v>65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0.31992187500000002</v>
      </c>
      <c r="F88" s="6">
        <f t="shared" si="5"/>
        <v>989.75830078125011</v>
      </c>
      <c r="G88" s="6">
        <f t="shared" si="7"/>
        <v>2.25</v>
      </c>
      <c r="H88" s="6">
        <v>0</v>
      </c>
    </row>
    <row r="89" spans="1:8" x14ac:dyDescent="0.25">
      <c r="A89" s="1">
        <v>90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7.6265481600000014</v>
      </c>
      <c r="F96" s="6">
        <f t="shared" si="5"/>
        <v>23594.633370000003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0.28054687499999997</v>
      </c>
      <c r="F97" s="6">
        <f t="shared" si="5"/>
        <v>867.94189453124989</v>
      </c>
      <c r="G97" s="6">
        <f t="shared" si="7"/>
        <v>2.25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82</v>
      </c>
      <c r="B102" s="1">
        <v>55</v>
      </c>
      <c r="C102" s="4">
        <v>44149</v>
      </c>
      <c r="D102" s="5">
        <f t="shared" si="4"/>
        <v>0.5395833333333333</v>
      </c>
      <c r="E102" s="6">
        <f t="shared" si="6"/>
        <v>4.2974662500000012</v>
      </c>
      <c r="F102" s="6">
        <f t="shared" si="5"/>
        <v>13295.286210937504</v>
      </c>
      <c r="G102" s="6">
        <f t="shared" si="7"/>
        <v>4.95</v>
      </c>
      <c r="H102" s="6">
        <v>0</v>
      </c>
    </row>
    <row r="103" spans="1:8" x14ac:dyDescent="0.25">
      <c r="A103" s="1">
        <v>85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91</v>
      </c>
      <c r="C104" s="4">
        <v>44151</v>
      </c>
      <c r="D104" s="5">
        <f t="shared" si="4"/>
        <v>0.6745833333333332</v>
      </c>
      <c r="E104" s="6">
        <f t="shared" si="6"/>
        <v>18.040489739999995</v>
      </c>
      <c r="F104" s="6">
        <f t="shared" si="5"/>
        <v>55812.76513312498</v>
      </c>
      <c r="G104" s="6">
        <f t="shared" si="7"/>
        <v>8.19</v>
      </c>
      <c r="H104" s="6">
        <v>0</v>
      </c>
    </row>
    <row r="105" spans="1:8" x14ac:dyDescent="0.25">
      <c r="A105" s="1">
        <v>82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2.3537587499999995</v>
      </c>
      <c r="F105" s="6">
        <f t="shared" si="5"/>
        <v>7281.9411328124979</v>
      </c>
      <c r="G105" s="6">
        <f t="shared" si="7"/>
        <v>4.05</v>
      </c>
      <c r="H105" s="6">
        <v>0</v>
      </c>
    </row>
    <row r="106" spans="1:8" x14ac:dyDescent="0.25">
      <c r="A106" s="1">
        <v>86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14.936559119999997</v>
      </c>
      <c r="F106" s="6">
        <f t="shared" si="5"/>
        <v>46209.97977749999</v>
      </c>
      <c r="G106" s="6">
        <f t="shared" si="7"/>
        <v>7.38</v>
      </c>
      <c r="H106" s="6">
        <v>0</v>
      </c>
    </row>
    <row r="107" spans="1:8" x14ac:dyDescent="0.25">
      <c r="A107" s="1">
        <v>68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15.615179999999999</v>
      </c>
      <c r="F107" s="6">
        <f t="shared" si="5"/>
        <v>48309.463124999995</v>
      </c>
      <c r="G107" s="6">
        <f t="shared" si="7"/>
        <v>8.1</v>
      </c>
      <c r="H107" s="6">
        <v>0</v>
      </c>
    </row>
    <row r="108" spans="1:8" x14ac:dyDescent="0.25">
      <c r="A108" s="1">
        <v>68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13.154557500000001</v>
      </c>
      <c r="F108" s="6">
        <f t="shared" si="5"/>
        <v>40696.912265625004</v>
      </c>
      <c r="G108" s="6">
        <f t="shared" si="7"/>
        <v>7.6499999999999995</v>
      </c>
      <c r="H108" s="6">
        <v>0</v>
      </c>
    </row>
    <row r="109" spans="1:8" x14ac:dyDescent="0.25">
      <c r="A109" s="1">
        <v>92</v>
      </c>
      <c r="B109" s="1">
        <v>67</v>
      </c>
      <c r="C109" s="4">
        <v>44156</v>
      </c>
      <c r="D109" s="5">
        <f t="shared" si="4"/>
        <v>0.58458333333333334</v>
      </c>
      <c r="E109" s="6">
        <f t="shared" si="6"/>
        <v>8.7161117400000006</v>
      </c>
      <c r="F109" s="6">
        <f t="shared" si="5"/>
        <v>26965.470695625001</v>
      </c>
      <c r="G109" s="6">
        <f t="shared" si="7"/>
        <v>6.03</v>
      </c>
      <c r="H109" s="6">
        <v>0</v>
      </c>
    </row>
    <row r="110" spans="1:8" x14ac:dyDescent="0.25">
      <c r="A110" s="1">
        <v>92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24.846727499999989</v>
      </c>
      <c r="F110" s="6">
        <f t="shared" si="5"/>
        <v>76869.56320312497</v>
      </c>
      <c r="G110" s="6">
        <f t="shared" si="7"/>
        <v>8.5499999999999989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7.6265481600000014</v>
      </c>
      <c r="F119" s="6">
        <f t="shared" si="5"/>
        <v>23594.633370000003</v>
      </c>
      <c r="G119" s="6">
        <f t="shared" si="7"/>
        <v>6.12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0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0</v>
      </c>
      <c r="F122" s="6">
        <f t="shared" si="5"/>
        <v>0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886.80329828999982</v>
      </c>
      <c r="F123" s="10">
        <f t="shared" si="5"/>
        <v>2743547.7040846869</v>
      </c>
      <c r="G123" s="10">
        <f>SUM(G2:G122)</f>
        <v>508.68000000000018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8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15.615179999999999</v>
      </c>
      <c r="F2" s="6">
        <f t="shared" ref="F2:F65" si="1">(E2/32)*99000</f>
        <v>48309.463124999995</v>
      </c>
      <c r="G2" s="6">
        <f>9*(B2/100)</f>
        <v>8.1</v>
      </c>
      <c r="H2" s="6">
        <v>0</v>
      </c>
    </row>
    <row r="3" spans="1:8" x14ac:dyDescent="0.25">
      <c r="A3" s="1">
        <v>68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13.154557500000001</v>
      </c>
      <c r="F3" s="6">
        <f t="shared" si="1"/>
        <v>40696.912265625004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92</v>
      </c>
      <c r="B4" s="1">
        <v>67</v>
      </c>
      <c r="C4" s="4">
        <v>43694</v>
      </c>
      <c r="D4" s="5">
        <f t="shared" si="0"/>
        <v>0.58458333333333334</v>
      </c>
      <c r="E4" s="6">
        <f t="shared" si="2"/>
        <v>8.7161117400000006</v>
      </c>
      <c r="F4" s="6">
        <f t="shared" si="1"/>
        <v>26965.470695625001</v>
      </c>
      <c r="G4" s="6">
        <f t="shared" si="3"/>
        <v>6.03</v>
      </c>
      <c r="H4" s="6">
        <v>0</v>
      </c>
    </row>
    <row r="5" spans="1:8" x14ac:dyDescent="0.25">
      <c r="A5" s="1">
        <v>92</v>
      </c>
      <c r="B5" s="1">
        <v>95</v>
      </c>
      <c r="C5" s="4">
        <v>43695</v>
      </c>
      <c r="D5" s="5">
        <f t="shared" si="0"/>
        <v>0.68958333333333321</v>
      </c>
      <c r="E5" s="6">
        <f t="shared" si="2"/>
        <v>24.846727499999989</v>
      </c>
      <c r="F5" s="6">
        <f t="shared" si="1"/>
        <v>76869.56320312497</v>
      </c>
      <c r="G5" s="6">
        <f t="shared" si="3"/>
        <v>8.5499999999999989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82</v>
      </c>
      <c r="B8" s="1">
        <v>55</v>
      </c>
      <c r="C8" s="4">
        <v>43698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13.089194999999997</v>
      </c>
      <c r="F10" s="6">
        <f t="shared" si="1"/>
        <v>40494.697031249991</v>
      </c>
      <c r="G10" s="6">
        <f t="shared" si="3"/>
        <v>8.1</v>
      </c>
      <c r="H10" s="6">
        <v>0</v>
      </c>
    </row>
    <row r="11" spans="1:8" x14ac:dyDescent="0.25">
      <c r="A11" s="1">
        <v>88</v>
      </c>
      <c r="B11" s="1">
        <v>50</v>
      </c>
      <c r="C11" s="4">
        <v>43701</v>
      </c>
      <c r="D11" s="5">
        <f t="shared" si="0"/>
        <v>0.52083333333333337</v>
      </c>
      <c r="E11" s="6">
        <f t="shared" si="2"/>
        <v>3.4649999999999999</v>
      </c>
      <c r="F11" s="6">
        <f t="shared" si="1"/>
        <v>10719.84375</v>
      </c>
      <c r="G11" s="6">
        <f t="shared" si="3"/>
        <v>4.5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86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14.936559119999997</v>
      </c>
      <c r="F13" s="6">
        <f t="shared" si="1"/>
        <v>46209.97977749999</v>
      </c>
      <c r="G13" s="6">
        <f t="shared" si="3"/>
        <v>7.38</v>
      </c>
      <c r="H13" s="6">
        <v>0</v>
      </c>
    </row>
    <row r="14" spans="1:8" x14ac:dyDescent="0.25">
      <c r="A14" s="1">
        <v>68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15.615179999999999</v>
      </c>
      <c r="F14" s="6">
        <f t="shared" si="1"/>
        <v>48309.463124999995</v>
      </c>
      <c r="G14" s="6">
        <f t="shared" si="3"/>
        <v>8.1</v>
      </c>
      <c r="H14" s="6">
        <v>0</v>
      </c>
    </row>
    <row r="15" spans="1:8" x14ac:dyDescent="0.25">
      <c r="A15" s="1">
        <v>68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13.154557500000001</v>
      </c>
      <c r="F15" s="6">
        <f t="shared" si="1"/>
        <v>40696.912265625004</v>
      </c>
      <c r="G15" s="6">
        <f t="shared" si="3"/>
        <v>7.6499999999999995</v>
      </c>
      <c r="H15" s="6">
        <v>0</v>
      </c>
    </row>
    <row r="16" spans="1:8" x14ac:dyDescent="0.25">
      <c r="A16" s="1">
        <v>92</v>
      </c>
      <c r="B16" s="1">
        <v>67</v>
      </c>
      <c r="C16" s="4">
        <v>43706</v>
      </c>
      <c r="D16" s="5">
        <f t="shared" si="0"/>
        <v>0.58458333333333334</v>
      </c>
      <c r="E16" s="6">
        <f t="shared" si="2"/>
        <v>8.7161117400000006</v>
      </c>
      <c r="F16" s="6">
        <f t="shared" si="1"/>
        <v>26965.470695625001</v>
      </c>
      <c r="G16" s="6">
        <f t="shared" si="3"/>
        <v>6.03</v>
      </c>
      <c r="H16" s="6">
        <v>0</v>
      </c>
    </row>
    <row r="17" spans="1:8" x14ac:dyDescent="0.25">
      <c r="A17" s="1">
        <v>92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24.846727499999989</v>
      </c>
      <c r="F17" s="6">
        <f t="shared" si="1"/>
        <v>76869.56320312497</v>
      </c>
      <c r="G17" s="6">
        <f t="shared" si="3"/>
        <v>8.5499999999999989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55</v>
      </c>
      <c r="C20" s="4">
        <v>43710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15.844814999999997</v>
      </c>
      <c r="F25" s="6">
        <f t="shared" si="1"/>
        <v>49019.896406249987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67</v>
      </c>
      <c r="C27" s="4">
        <v>43717</v>
      </c>
      <c r="D27" s="5">
        <f t="shared" si="0"/>
        <v>0.58458333333333334</v>
      </c>
      <c r="E27" s="6">
        <f t="shared" si="2"/>
        <v>7.2950065650000013</v>
      </c>
      <c r="F27" s="6">
        <f t="shared" si="1"/>
        <v>22568.926560468753</v>
      </c>
      <c r="G27" s="6">
        <f t="shared" si="3"/>
        <v>6.03</v>
      </c>
      <c r="H27" s="6">
        <v>0</v>
      </c>
    </row>
    <row r="28" spans="1:8" x14ac:dyDescent="0.25">
      <c r="A28" s="1">
        <v>57</v>
      </c>
      <c r="B28" s="1">
        <v>95</v>
      </c>
      <c r="C28" s="4">
        <v>43718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43725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88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15.844814999999997</v>
      </c>
      <c r="F47" s="6">
        <f t="shared" si="1"/>
        <v>49019.896406249987</v>
      </c>
      <c r="G47" s="6">
        <f t="shared" si="3"/>
        <v>8.1</v>
      </c>
      <c r="H47" s="6">
        <v>0</v>
      </c>
    </row>
    <row r="48" spans="1:8" x14ac:dyDescent="0.25">
      <c r="A48" s="1">
        <v>76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7.768708290000002</v>
      </c>
      <c r="F49" s="6">
        <f t="shared" si="1"/>
        <v>24034.441272187505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68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13.154557500000001</v>
      </c>
      <c r="F52" s="6">
        <f t="shared" si="1"/>
        <v>40696.912265625004</v>
      </c>
      <c r="G52" s="6">
        <f t="shared" si="3"/>
        <v>7.6499999999999995</v>
      </c>
      <c r="H52" s="6">
        <v>0</v>
      </c>
    </row>
    <row r="53" spans="1:8" x14ac:dyDescent="0.25">
      <c r="A53" s="1">
        <v>92</v>
      </c>
      <c r="B53" s="1">
        <v>67</v>
      </c>
      <c r="C53" s="4">
        <v>43743</v>
      </c>
      <c r="D53" s="5">
        <f t="shared" si="0"/>
        <v>0.58458333333333334</v>
      </c>
      <c r="E53" s="6">
        <f t="shared" si="2"/>
        <v>8.7161117400000006</v>
      </c>
      <c r="F53" s="6">
        <f t="shared" si="1"/>
        <v>26965.470695625001</v>
      </c>
      <c r="G53" s="6">
        <f t="shared" si="3"/>
        <v>6.03</v>
      </c>
      <c r="H53" s="6">
        <v>0</v>
      </c>
    </row>
    <row r="54" spans="1:8" x14ac:dyDescent="0.25">
      <c r="A54" s="1">
        <v>92</v>
      </c>
      <c r="B54" s="1">
        <v>95</v>
      </c>
      <c r="C54" s="4">
        <v>43744</v>
      </c>
      <c r="D54" s="5">
        <f t="shared" si="0"/>
        <v>0.68958333333333321</v>
      </c>
      <c r="E54" s="6">
        <f t="shared" si="2"/>
        <v>24.846727499999989</v>
      </c>
      <c r="F54" s="6">
        <f t="shared" si="1"/>
        <v>76869.56320312497</v>
      </c>
      <c r="G54" s="6">
        <f t="shared" si="3"/>
        <v>8.5499999999999989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82</v>
      </c>
      <c r="B57" s="1">
        <v>55</v>
      </c>
      <c r="C57" s="4">
        <v>43747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15.283920959999998</v>
      </c>
      <c r="F61" s="6">
        <f t="shared" si="1"/>
        <v>47284.630469999996</v>
      </c>
      <c r="G61" s="6">
        <f t="shared" si="3"/>
        <v>7.38</v>
      </c>
      <c r="H61" s="6">
        <v>0</v>
      </c>
    </row>
    <row r="62" spans="1:8" x14ac:dyDescent="0.25">
      <c r="A62" s="1">
        <v>69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15.844814999999997</v>
      </c>
      <c r="F62" s="6">
        <f t="shared" si="1"/>
        <v>49019.896406249987</v>
      </c>
      <c r="G62" s="6">
        <f t="shared" si="3"/>
        <v>8.1</v>
      </c>
      <c r="H62" s="6">
        <v>0</v>
      </c>
    </row>
    <row r="63" spans="1:8" x14ac:dyDescent="0.25">
      <c r="A63" s="1">
        <v>76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14.7021525</v>
      </c>
      <c r="F63" s="6">
        <f t="shared" si="1"/>
        <v>45484.784296875005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67</v>
      </c>
      <c r="C64" s="4">
        <v>44111</v>
      </c>
      <c r="D64" s="5">
        <f t="shared" si="0"/>
        <v>0.58458333333333334</v>
      </c>
      <c r="E64" s="6">
        <f t="shared" si="2"/>
        <v>7.2950065650000013</v>
      </c>
      <c r="F64" s="6">
        <f t="shared" si="1"/>
        <v>22568.926560468753</v>
      </c>
      <c r="G64" s="6">
        <f t="shared" si="3"/>
        <v>6.03</v>
      </c>
      <c r="H64" s="6">
        <v>0</v>
      </c>
    </row>
    <row r="65" spans="1:8" x14ac:dyDescent="0.25">
      <c r="A65" s="1">
        <v>57</v>
      </c>
      <c r="B65" s="1">
        <v>95</v>
      </c>
      <c r="C65" s="4">
        <v>44112</v>
      </c>
      <c r="D65" s="5">
        <f t="shared" si="0"/>
        <v>0.68958333333333321</v>
      </c>
      <c r="E65" s="6">
        <f t="shared" si="2"/>
        <v>15.394168124999991</v>
      </c>
      <c r="F65" s="6">
        <f t="shared" si="1"/>
        <v>47625.707636718726</v>
      </c>
      <c r="G65" s="6">
        <f t="shared" si="3"/>
        <v>8.5499999999999989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44115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44116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44118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88</v>
      </c>
      <c r="B72" s="1">
        <v>50</v>
      </c>
      <c r="C72" s="4">
        <v>44119</v>
      </c>
      <c r="D72" s="5">
        <f t="shared" si="4"/>
        <v>0.52083333333333337</v>
      </c>
      <c r="E72" s="6">
        <f t="shared" si="6"/>
        <v>3.4649999999999999</v>
      </c>
      <c r="F72" s="6">
        <f t="shared" si="5"/>
        <v>10719.84375</v>
      </c>
      <c r="G72" s="6">
        <f t="shared" si="7"/>
        <v>4.5</v>
      </c>
      <c r="H72" s="6">
        <v>0</v>
      </c>
    </row>
    <row r="73" spans="1:8" x14ac:dyDescent="0.25">
      <c r="A73" s="1">
        <v>78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7.6265481600000014</v>
      </c>
      <c r="F79" s="6">
        <f t="shared" si="5"/>
        <v>23594.633370000003</v>
      </c>
      <c r="G79" s="6">
        <f t="shared" si="7"/>
        <v>6.12</v>
      </c>
      <c r="H79" s="6">
        <v>0</v>
      </c>
    </row>
    <row r="80" spans="1:8" x14ac:dyDescent="0.25">
      <c r="A80" s="1">
        <v>57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0.28054687499999997</v>
      </c>
      <c r="F80" s="6">
        <f t="shared" si="5"/>
        <v>867.94189453124989</v>
      </c>
      <c r="G80" s="6">
        <f t="shared" si="7"/>
        <v>2.25</v>
      </c>
      <c r="H80" s="6">
        <v>0</v>
      </c>
    </row>
    <row r="81" spans="1:8" x14ac:dyDescent="0.25">
      <c r="A81" s="1">
        <v>88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57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0.28054687499999997</v>
      </c>
      <c r="F82" s="6">
        <f t="shared" si="5"/>
        <v>867.94189453124989</v>
      </c>
      <c r="G82" s="6">
        <f t="shared" si="7"/>
        <v>2.25</v>
      </c>
      <c r="H82" s="6">
        <v>0</v>
      </c>
    </row>
    <row r="83" spans="1:8" x14ac:dyDescent="0.25">
      <c r="A83" s="1">
        <v>88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15.283920959999998</v>
      </c>
      <c r="F83" s="6">
        <f t="shared" si="5"/>
        <v>47284.630469999996</v>
      </c>
      <c r="G83" s="6">
        <f t="shared" si="7"/>
        <v>7.38</v>
      </c>
      <c r="H83" s="6">
        <v>0</v>
      </c>
    </row>
    <row r="84" spans="1:8" x14ac:dyDescent="0.25">
      <c r="A84" s="1">
        <v>69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15.844814999999997</v>
      </c>
      <c r="F84" s="6">
        <f t="shared" si="5"/>
        <v>49019.896406249987</v>
      </c>
      <c r="G84" s="6">
        <f t="shared" si="7"/>
        <v>8.1</v>
      </c>
      <c r="H84" s="6">
        <v>0</v>
      </c>
    </row>
    <row r="85" spans="1:8" x14ac:dyDescent="0.25">
      <c r="A85" s="1">
        <v>76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14.7021525</v>
      </c>
      <c r="F85" s="6">
        <f t="shared" si="5"/>
        <v>45484.784296875005</v>
      </c>
      <c r="G85" s="6">
        <f t="shared" si="7"/>
        <v>7.6499999999999995</v>
      </c>
      <c r="H85" s="6">
        <v>0</v>
      </c>
    </row>
    <row r="86" spans="1:8" x14ac:dyDescent="0.25">
      <c r="A86" s="1">
        <v>82</v>
      </c>
      <c r="B86" s="1">
        <v>67</v>
      </c>
      <c r="C86" s="4">
        <v>44133</v>
      </c>
      <c r="D86" s="5">
        <f t="shared" si="4"/>
        <v>0.58458333333333334</v>
      </c>
      <c r="E86" s="6">
        <f t="shared" si="6"/>
        <v>7.768708290000002</v>
      </c>
      <c r="F86" s="6">
        <f t="shared" si="5"/>
        <v>24034.441272187505</v>
      </c>
      <c r="G86" s="6">
        <f t="shared" si="7"/>
        <v>6.03</v>
      </c>
      <c r="H86" s="6">
        <v>0</v>
      </c>
    </row>
    <row r="87" spans="1:8" x14ac:dyDescent="0.25">
      <c r="A87" s="1">
        <v>88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15.283920959999998</v>
      </c>
      <c r="F87" s="6">
        <f t="shared" si="5"/>
        <v>47284.630469999996</v>
      </c>
      <c r="G87" s="6">
        <f t="shared" si="7"/>
        <v>7.38</v>
      </c>
      <c r="H87" s="6">
        <v>0</v>
      </c>
    </row>
    <row r="88" spans="1:8" x14ac:dyDescent="0.25">
      <c r="A88" s="1">
        <v>69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15.844814999999997</v>
      </c>
      <c r="F88" s="6">
        <f t="shared" si="5"/>
        <v>49019.896406249987</v>
      </c>
      <c r="G88" s="6">
        <f t="shared" si="7"/>
        <v>8.1</v>
      </c>
      <c r="H88" s="6">
        <v>0</v>
      </c>
    </row>
    <row r="89" spans="1:8" x14ac:dyDescent="0.25">
      <c r="A89" s="1">
        <v>76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14.7021525</v>
      </c>
      <c r="F89" s="6">
        <f t="shared" si="5"/>
        <v>45484.784296875005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67</v>
      </c>
      <c r="C90" s="4">
        <v>44137</v>
      </c>
      <c r="D90" s="5">
        <f t="shared" si="4"/>
        <v>0.58458333333333334</v>
      </c>
      <c r="E90" s="6">
        <f t="shared" si="6"/>
        <v>7.768708290000002</v>
      </c>
      <c r="F90" s="6">
        <f t="shared" si="5"/>
        <v>24034.441272187505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44138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13.089194999999997</v>
      </c>
      <c r="F92" s="6">
        <f t="shared" si="5"/>
        <v>40494.697031249991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82</v>
      </c>
      <c r="B94" s="1">
        <v>55</v>
      </c>
      <c r="C94" s="4">
        <v>44141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15.283920959999998</v>
      </c>
      <c r="F98" s="6">
        <f t="shared" si="5"/>
        <v>47284.630469999996</v>
      </c>
      <c r="G98" s="6">
        <f t="shared" si="7"/>
        <v>7.38</v>
      </c>
      <c r="H98" s="6">
        <v>0</v>
      </c>
    </row>
    <row r="99" spans="1:8" x14ac:dyDescent="0.25">
      <c r="A99" s="1">
        <v>69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15.844814999999997</v>
      </c>
      <c r="F99" s="6">
        <f t="shared" si="5"/>
        <v>49019.896406249987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14.7021525</v>
      </c>
      <c r="F100" s="6">
        <f t="shared" si="5"/>
        <v>45484.784296875005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7.2950065650000013</v>
      </c>
      <c r="F101" s="6">
        <f t="shared" si="5"/>
        <v>22568.926560468753</v>
      </c>
      <c r="G101" s="6">
        <f t="shared" si="7"/>
        <v>6.03</v>
      </c>
      <c r="H101" s="6">
        <v>0</v>
      </c>
    </row>
    <row r="102" spans="1:8" x14ac:dyDescent="0.25">
      <c r="A102" s="1">
        <v>57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15.394168124999991</v>
      </c>
      <c r="F102" s="6">
        <f t="shared" si="5"/>
        <v>47625.707636718726</v>
      </c>
      <c r="G102" s="6">
        <f t="shared" si="7"/>
        <v>8.5499999999999989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44152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44155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88</v>
      </c>
      <c r="B109" s="1">
        <v>50</v>
      </c>
      <c r="C109" s="4">
        <v>44156</v>
      </c>
      <c r="D109" s="5">
        <f t="shared" si="4"/>
        <v>0.52083333333333337</v>
      </c>
      <c r="E109" s="6">
        <f t="shared" si="6"/>
        <v>3.4649999999999999</v>
      </c>
      <c r="F109" s="6">
        <f t="shared" si="5"/>
        <v>10719.84375</v>
      </c>
      <c r="G109" s="6">
        <f t="shared" si="7"/>
        <v>4.5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7.6265481600000014</v>
      </c>
      <c r="F116" s="6">
        <f t="shared" si="5"/>
        <v>23594.633370000003</v>
      </c>
      <c r="G116" s="6">
        <f t="shared" si="7"/>
        <v>6.12</v>
      </c>
      <c r="H116" s="6">
        <v>0</v>
      </c>
    </row>
    <row r="117" spans="1:8" x14ac:dyDescent="0.25">
      <c r="A117" s="1">
        <v>57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0.28054687499999997</v>
      </c>
      <c r="F117" s="6">
        <f t="shared" si="5"/>
        <v>867.94189453124989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0.28054687499999997</v>
      </c>
      <c r="F119" s="6">
        <f t="shared" si="5"/>
        <v>867.94189453124989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15.283920959999998</v>
      </c>
      <c r="F120" s="6">
        <f t="shared" si="5"/>
        <v>47284.630469999996</v>
      </c>
      <c r="G120" s="6">
        <f t="shared" si="7"/>
        <v>7.38</v>
      </c>
      <c r="H120" s="6">
        <v>0</v>
      </c>
    </row>
    <row r="121" spans="1:8" x14ac:dyDescent="0.25">
      <c r="A121" s="1">
        <v>69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15.844814999999997</v>
      </c>
      <c r="F121" s="6">
        <f t="shared" si="5"/>
        <v>49019.896406249987</v>
      </c>
      <c r="G121" s="6">
        <f t="shared" si="7"/>
        <v>8.1</v>
      </c>
      <c r="H121" s="6">
        <v>0</v>
      </c>
    </row>
    <row r="122" spans="1:8" x14ac:dyDescent="0.25">
      <c r="A122" s="1">
        <v>76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14.7021525</v>
      </c>
      <c r="F122" s="6">
        <f t="shared" si="5"/>
        <v>45484.784296875005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958.49235279000038</v>
      </c>
      <c r="F123" s="10">
        <f t="shared" si="5"/>
        <v>2965335.7164440635</v>
      </c>
      <c r="G123" s="10">
        <f>SUM(G2:G122)</f>
        <v>563.31000000000017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82</v>
      </c>
      <c r="B10" s="1">
        <v>55</v>
      </c>
      <c r="C10" s="4">
        <v>43700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8" x14ac:dyDescent="0.25">
      <c r="A11" s="1">
        <v>85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91</v>
      </c>
      <c r="C12" s="4">
        <v>43702</v>
      </c>
      <c r="D12" s="5">
        <f t="shared" si="0"/>
        <v>0.6745833333333332</v>
      </c>
      <c r="E12" s="6">
        <f t="shared" si="2"/>
        <v>18.040489739999995</v>
      </c>
      <c r="F12" s="6">
        <f t="shared" si="1"/>
        <v>55812.76513312498</v>
      </c>
      <c r="G12" s="6">
        <f t="shared" si="3"/>
        <v>8.19</v>
      </c>
      <c r="H12" s="6">
        <v>0</v>
      </c>
    </row>
    <row r="13" spans="1:8" x14ac:dyDescent="0.25">
      <c r="A13" s="1">
        <v>82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2.3537587499999995</v>
      </c>
      <c r="F13" s="6">
        <f t="shared" si="1"/>
        <v>7281.9411328124979</v>
      </c>
      <c r="G13" s="6">
        <f t="shared" si="3"/>
        <v>4.05</v>
      </c>
      <c r="H13" s="6">
        <v>0</v>
      </c>
    </row>
    <row r="14" spans="1:8" x14ac:dyDescent="0.25">
      <c r="A14" s="1">
        <v>86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14.936559119999997</v>
      </c>
      <c r="F14" s="6">
        <f t="shared" si="1"/>
        <v>46209.97977749999</v>
      </c>
      <c r="G14" s="6">
        <f t="shared" si="3"/>
        <v>7.38</v>
      </c>
      <c r="H14" s="6">
        <v>0</v>
      </c>
    </row>
    <row r="15" spans="1:8" x14ac:dyDescent="0.25">
      <c r="A15" s="1">
        <v>68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15.615179999999999</v>
      </c>
      <c r="F15" s="6">
        <f t="shared" si="1"/>
        <v>48309.463124999995</v>
      </c>
      <c r="G15" s="6">
        <f t="shared" si="3"/>
        <v>8.1</v>
      </c>
      <c r="H15" s="6">
        <v>0</v>
      </c>
    </row>
    <row r="16" spans="1:8" x14ac:dyDescent="0.25">
      <c r="A16" s="1">
        <v>68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13.154557500000001</v>
      </c>
      <c r="F16" s="6">
        <f t="shared" si="1"/>
        <v>40696.912265625004</v>
      </c>
      <c r="G16" s="6">
        <f t="shared" si="3"/>
        <v>7.6499999999999995</v>
      </c>
      <c r="H16" s="6">
        <v>0</v>
      </c>
    </row>
    <row r="17" spans="1:8" x14ac:dyDescent="0.25">
      <c r="A17" s="1">
        <v>92</v>
      </c>
      <c r="B17" s="1">
        <v>67</v>
      </c>
      <c r="C17" s="4">
        <v>43707</v>
      </c>
      <c r="D17" s="5">
        <f t="shared" si="0"/>
        <v>0.58458333333333334</v>
      </c>
      <c r="E17" s="6">
        <f t="shared" si="2"/>
        <v>8.7161117400000006</v>
      </c>
      <c r="F17" s="6">
        <f t="shared" si="1"/>
        <v>26965.470695625001</v>
      </c>
      <c r="G17" s="6">
        <f t="shared" si="3"/>
        <v>6.03</v>
      </c>
      <c r="H17" s="6">
        <v>0</v>
      </c>
    </row>
    <row r="18" spans="1:8" x14ac:dyDescent="0.25">
      <c r="A18" s="1">
        <v>92</v>
      </c>
      <c r="B18" s="1">
        <v>95</v>
      </c>
      <c r="C18" s="4">
        <v>43708</v>
      </c>
      <c r="D18" s="5">
        <f t="shared" si="0"/>
        <v>0.68958333333333321</v>
      </c>
      <c r="E18" s="6">
        <f t="shared" si="2"/>
        <v>24.846727499999989</v>
      </c>
      <c r="F18" s="6">
        <f t="shared" si="1"/>
        <v>76869.56320312497</v>
      </c>
      <c r="G18" s="6">
        <f t="shared" si="3"/>
        <v>8.5499999999999989</v>
      </c>
      <c r="H18" s="6">
        <v>0</v>
      </c>
    </row>
    <row r="19" spans="1:8" x14ac:dyDescent="0.25">
      <c r="A19" s="1">
        <v>65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15.844814999999997</v>
      </c>
      <c r="F25" s="6">
        <f t="shared" si="1"/>
        <v>49019.896406249987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67</v>
      </c>
      <c r="C27" s="4">
        <v>43717</v>
      </c>
      <c r="D27" s="5">
        <f t="shared" si="0"/>
        <v>0.58458333333333334</v>
      </c>
      <c r="E27" s="6">
        <f t="shared" si="2"/>
        <v>7.2950065650000013</v>
      </c>
      <c r="F27" s="6">
        <f t="shared" si="1"/>
        <v>22568.926560468753</v>
      </c>
      <c r="G27" s="6">
        <f t="shared" si="3"/>
        <v>6.03</v>
      </c>
      <c r="H27" s="6">
        <v>0</v>
      </c>
    </row>
    <row r="28" spans="1:8" x14ac:dyDescent="0.25">
      <c r="A28" s="1">
        <v>57</v>
      </c>
      <c r="B28" s="1">
        <v>95</v>
      </c>
      <c r="C28" s="4">
        <v>43718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43725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88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15.844814999999997</v>
      </c>
      <c r="F47" s="6">
        <f t="shared" si="1"/>
        <v>49019.896406249987</v>
      </c>
      <c r="G47" s="6">
        <f t="shared" si="3"/>
        <v>8.1</v>
      </c>
      <c r="H47" s="6">
        <v>0</v>
      </c>
    </row>
    <row r="48" spans="1:8" x14ac:dyDescent="0.25">
      <c r="A48" s="1">
        <v>76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7.768708290000002</v>
      </c>
      <c r="F49" s="6">
        <f t="shared" si="1"/>
        <v>24034.441272187505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50</v>
      </c>
      <c r="C52" s="4">
        <v>43742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86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15.615179999999999</v>
      </c>
      <c r="F55" s="6">
        <f t="shared" si="1"/>
        <v>48309.463124999995</v>
      </c>
      <c r="G55" s="6">
        <f t="shared" si="3"/>
        <v>8.1</v>
      </c>
      <c r="H55" s="6">
        <v>0</v>
      </c>
    </row>
    <row r="56" spans="1:8" x14ac:dyDescent="0.25">
      <c r="A56" s="1">
        <v>68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13.154557500000001</v>
      </c>
      <c r="F56" s="6">
        <f t="shared" si="1"/>
        <v>40696.912265625004</v>
      </c>
      <c r="G56" s="6">
        <f t="shared" si="3"/>
        <v>7.6499999999999995</v>
      </c>
      <c r="H56" s="6">
        <v>0</v>
      </c>
    </row>
    <row r="57" spans="1:8" x14ac:dyDescent="0.25">
      <c r="A57" s="1">
        <v>92</v>
      </c>
      <c r="B57" s="1">
        <v>67</v>
      </c>
      <c r="C57" s="4">
        <v>43747</v>
      </c>
      <c r="D57" s="5">
        <f t="shared" si="0"/>
        <v>0.58458333333333334</v>
      </c>
      <c r="E57" s="6">
        <f t="shared" si="2"/>
        <v>8.7161117400000006</v>
      </c>
      <c r="F57" s="6">
        <f t="shared" si="1"/>
        <v>26965.470695625001</v>
      </c>
      <c r="G57" s="6">
        <f t="shared" si="3"/>
        <v>6.03</v>
      </c>
      <c r="H57" s="6">
        <v>0</v>
      </c>
    </row>
    <row r="58" spans="1:8" x14ac:dyDescent="0.25">
      <c r="A58" s="1">
        <v>92</v>
      </c>
      <c r="B58" s="1">
        <v>95</v>
      </c>
      <c r="C58" s="4">
        <v>43748</v>
      </c>
      <c r="D58" s="5">
        <f t="shared" si="0"/>
        <v>0.68958333333333321</v>
      </c>
      <c r="E58" s="6">
        <f t="shared" si="2"/>
        <v>24.846727499999989</v>
      </c>
      <c r="F58" s="6">
        <f t="shared" si="1"/>
        <v>76869.56320312497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13.089194999999997</v>
      </c>
      <c r="F59" s="6">
        <f t="shared" si="1"/>
        <v>40494.697031249991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50</v>
      </c>
      <c r="C60" s="4">
        <v>43750</v>
      </c>
      <c r="D60" s="5">
        <f t="shared" si="0"/>
        <v>0.52083333333333337</v>
      </c>
      <c r="E60" s="6">
        <f t="shared" si="2"/>
        <v>3.4649999999999999</v>
      </c>
      <c r="F60" s="6">
        <f t="shared" si="1"/>
        <v>10719.84375</v>
      </c>
      <c r="G60" s="6">
        <f t="shared" si="3"/>
        <v>4.5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86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44112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24.846727499999989</v>
      </c>
      <c r="F66" s="6">
        <f t="shared" ref="F66:F123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55</v>
      </c>
      <c r="C69" s="4">
        <v>44116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57</v>
      </c>
      <c r="B70" s="1">
        <v>95</v>
      </c>
      <c r="C70" s="4">
        <v>44117</v>
      </c>
      <c r="D70" s="5">
        <f t="shared" si="4"/>
        <v>0.68958333333333321</v>
      </c>
      <c r="E70" s="6">
        <f t="shared" si="6"/>
        <v>15.394168124999991</v>
      </c>
      <c r="F70" s="6">
        <f t="shared" si="5"/>
        <v>47625.707636718726</v>
      </c>
      <c r="G70" s="6">
        <f t="shared" si="7"/>
        <v>8.5499999999999989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36</v>
      </c>
      <c r="C73" s="4">
        <v>44120</v>
      </c>
      <c r="D73" s="5">
        <f t="shared" si="4"/>
        <v>0.46833333333333332</v>
      </c>
      <c r="E73" s="6">
        <f t="shared" si="6"/>
        <v>1.1169446399999998</v>
      </c>
      <c r="F73" s="6">
        <f t="shared" si="5"/>
        <v>3455.5474799999993</v>
      </c>
      <c r="G73" s="6">
        <f t="shared" si="7"/>
        <v>3.2399999999999998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57</v>
      </c>
      <c r="B76" s="1">
        <v>24</v>
      </c>
      <c r="C76" s="4">
        <v>44123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88</v>
      </c>
      <c r="B77" s="1">
        <v>50</v>
      </c>
      <c r="C77" s="4">
        <v>44124</v>
      </c>
      <c r="D77" s="5">
        <f t="shared" si="4"/>
        <v>0.52083333333333337</v>
      </c>
      <c r="E77" s="6">
        <f t="shared" si="6"/>
        <v>3.4649999999999999</v>
      </c>
      <c r="F77" s="6">
        <f t="shared" si="5"/>
        <v>10719.84375</v>
      </c>
      <c r="G77" s="6">
        <f t="shared" si="7"/>
        <v>4.5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7.6265481600000014</v>
      </c>
      <c r="F84" s="6">
        <f t="shared" si="5"/>
        <v>23594.633370000003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88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57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0.28054687499999997</v>
      </c>
      <c r="F87" s="6">
        <f t="shared" si="5"/>
        <v>867.94189453124989</v>
      </c>
      <c r="G87" s="6">
        <f t="shared" si="7"/>
        <v>2.25</v>
      </c>
      <c r="H87" s="6">
        <v>0</v>
      </c>
    </row>
    <row r="88" spans="1:8" x14ac:dyDescent="0.25">
      <c r="A88" s="1">
        <v>88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15.283920959999998</v>
      </c>
      <c r="F88" s="6">
        <f t="shared" si="5"/>
        <v>47284.630469999996</v>
      </c>
      <c r="G88" s="6">
        <f t="shared" si="7"/>
        <v>7.38</v>
      </c>
      <c r="H88" s="6">
        <v>0</v>
      </c>
    </row>
    <row r="89" spans="1:8" x14ac:dyDescent="0.25">
      <c r="A89" s="1">
        <v>69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15.844814999999997</v>
      </c>
      <c r="F89" s="6">
        <f t="shared" si="5"/>
        <v>49019.896406249987</v>
      </c>
      <c r="G89" s="6">
        <f t="shared" si="7"/>
        <v>8.1</v>
      </c>
      <c r="H89" s="6">
        <v>0</v>
      </c>
    </row>
    <row r="90" spans="1:8" x14ac:dyDescent="0.25">
      <c r="A90" s="1">
        <v>76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82</v>
      </c>
      <c r="B91" s="1">
        <v>67</v>
      </c>
      <c r="C91" s="4">
        <v>44138</v>
      </c>
      <c r="D91" s="5">
        <f t="shared" si="4"/>
        <v>0.58458333333333334</v>
      </c>
      <c r="E91" s="6">
        <f t="shared" si="6"/>
        <v>7.768708290000002</v>
      </c>
      <c r="F91" s="6">
        <f t="shared" si="5"/>
        <v>24034.441272187505</v>
      </c>
      <c r="G91" s="6">
        <f t="shared" si="7"/>
        <v>6.03</v>
      </c>
      <c r="H91" s="6">
        <v>0</v>
      </c>
    </row>
    <row r="92" spans="1:8" x14ac:dyDescent="0.25">
      <c r="A92" s="1">
        <v>77</v>
      </c>
      <c r="B92" s="1">
        <v>95</v>
      </c>
      <c r="C92" s="4">
        <v>44139</v>
      </c>
      <c r="D92" s="5">
        <f t="shared" si="4"/>
        <v>0.68958333333333321</v>
      </c>
      <c r="E92" s="6">
        <f t="shared" si="6"/>
        <v>20.79563062499999</v>
      </c>
      <c r="F92" s="6">
        <f t="shared" si="5"/>
        <v>64336.482246093721</v>
      </c>
      <c r="G92" s="6">
        <f t="shared" si="7"/>
        <v>8.5499999999999989</v>
      </c>
      <c r="H92" s="6">
        <v>0</v>
      </c>
    </row>
    <row r="93" spans="1:8" x14ac:dyDescent="0.25">
      <c r="A93" s="1">
        <v>57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13.089194999999997</v>
      </c>
      <c r="F93" s="6">
        <f t="shared" si="5"/>
        <v>40494.697031249991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0.28054687499999997</v>
      </c>
      <c r="F94" s="6">
        <f t="shared" si="5"/>
        <v>867.94189453124989</v>
      </c>
      <c r="G94" s="6">
        <f t="shared" si="7"/>
        <v>2.25</v>
      </c>
      <c r="H94" s="6">
        <v>0</v>
      </c>
    </row>
    <row r="95" spans="1:8" x14ac:dyDescent="0.25">
      <c r="A95" s="1">
        <v>88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0.28054687499999997</v>
      </c>
      <c r="F96" s="6">
        <f t="shared" si="5"/>
        <v>867.94189453124989</v>
      </c>
      <c r="G96" s="6">
        <f t="shared" si="7"/>
        <v>2.25</v>
      </c>
      <c r="H96" s="6">
        <v>0</v>
      </c>
    </row>
    <row r="97" spans="1:8" x14ac:dyDescent="0.25">
      <c r="A97" s="1">
        <v>88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15.283920959999998</v>
      </c>
      <c r="F97" s="6">
        <f t="shared" si="5"/>
        <v>47284.630469999996</v>
      </c>
      <c r="G97" s="6">
        <f t="shared" si="7"/>
        <v>7.38</v>
      </c>
      <c r="H97" s="6">
        <v>0</v>
      </c>
    </row>
    <row r="98" spans="1:8" x14ac:dyDescent="0.25">
      <c r="A98" s="1">
        <v>69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76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82</v>
      </c>
      <c r="B100" s="1">
        <v>67</v>
      </c>
      <c r="C100" s="4">
        <v>44147</v>
      </c>
      <c r="D100" s="5">
        <f t="shared" si="4"/>
        <v>0.58458333333333334</v>
      </c>
      <c r="E100" s="6">
        <f t="shared" si="6"/>
        <v>7.768708290000002</v>
      </c>
      <c r="F100" s="6">
        <f t="shared" si="5"/>
        <v>24034.441272187505</v>
      </c>
      <c r="G100" s="6">
        <f t="shared" si="7"/>
        <v>6.03</v>
      </c>
      <c r="H100" s="6">
        <v>0</v>
      </c>
    </row>
    <row r="101" spans="1:8" x14ac:dyDescent="0.25">
      <c r="A101" s="1">
        <v>77</v>
      </c>
      <c r="B101" s="1">
        <v>95</v>
      </c>
      <c r="C101" s="4">
        <v>44148</v>
      </c>
      <c r="D101" s="5">
        <f t="shared" si="4"/>
        <v>0.68958333333333321</v>
      </c>
      <c r="E101" s="6">
        <f t="shared" si="6"/>
        <v>20.79563062499999</v>
      </c>
      <c r="F101" s="6">
        <f t="shared" si="5"/>
        <v>64336.482246093721</v>
      </c>
      <c r="G101" s="6">
        <f t="shared" si="7"/>
        <v>8.5499999999999989</v>
      </c>
      <c r="H101" s="6">
        <v>0</v>
      </c>
    </row>
    <row r="102" spans="1:8" x14ac:dyDescent="0.25">
      <c r="A102" s="1">
        <v>57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13.089194999999997</v>
      </c>
      <c r="F102" s="6">
        <f t="shared" si="5"/>
        <v>40494.697031249991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50</v>
      </c>
      <c r="C103" s="4">
        <v>44150</v>
      </c>
      <c r="D103" s="5">
        <f t="shared" si="4"/>
        <v>0.52083333333333337</v>
      </c>
      <c r="E103" s="6">
        <f t="shared" si="6"/>
        <v>3.4649999999999999</v>
      </c>
      <c r="F103" s="6">
        <f t="shared" si="5"/>
        <v>10719.84375</v>
      </c>
      <c r="G103" s="6">
        <f t="shared" si="7"/>
        <v>4.5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86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14.936559119999997</v>
      </c>
      <c r="F105" s="6">
        <f t="shared" si="5"/>
        <v>46209.97977749999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44153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44156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88</v>
      </c>
      <c r="B110" s="1">
        <v>50</v>
      </c>
      <c r="C110" s="4">
        <v>44157</v>
      </c>
      <c r="D110" s="5">
        <f t="shared" si="4"/>
        <v>0.52083333333333337</v>
      </c>
      <c r="E110" s="6">
        <f t="shared" si="6"/>
        <v>3.4649999999999999</v>
      </c>
      <c r="F110" s="6">
        <f t="shared" si="5"/>
        <v>10719.84375</v>
      </c>
      <c r="G110" s="6">
        <f t="shared" si="7"/>
        <v>4.5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7.6265481600000014</v>
      </c>
      <c r="F117" s="6">
        <f t="shared" si="5"/>
        <v>23594.633370000003</v>
      </c>
      <c r="G117" s="6">
        <f t="shared" si="7"/>
        <v>6.12</v>
      </c>
      <c r="H117" s="6">
        <v>0</v>
      </c>
    </row>
    <row r="118" spans="1:8" x14ac:dyDescent="0.25">
      <c r="A118" s="1">
        <v>57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0.28054687499999997</v>
      </c>
      <c r="F118" s="6">
        <f t="shared" si="5"/>
        <v>867.94189453124989</v>
      </c>
      <c r="G118" s="6">
        <f t="shared" si="7"/>
        <v>2.25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15.283920959999998</v>
      </c>
      <c r="F121" s="6">
        <f t="shared" si="5"/>
        <v>47284.630469999996</v>
      </c>
      <c r="G121" s="6">
        <f t="shared" si="7"/>
        <v>7.38</v>
      </c>
      <c r="H121" s="6">
        <v>0</v>
      </c>
    </row>
    <row r="122" spans="1:8" x14ac:dyDescent="0.25">
      <c r="A122" s="1">
        <v>69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15.844814999999997</v>
      </c>
      <c r="F122" s="6">
        <f t="shared" si="5"/>
        <v>49019.896406249987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959.24445970500028</v>
      </c>
      <c r="F123" s="10">
        <f t="shared" si="5"/>
        <v>2967662.5472123446</v>
      </c>
      <c r="G123" s="10">
        <f>SUM(G2:G122)</f>
        <v>572.49000000000012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8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43695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43697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43702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43703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7.5275020800000014</v>
      </c>
      <c r="F20" s="6">
        <f t="shared" si="1"/>
        <v>23288.209560000003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43715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43718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88</v>
      </c>
      <c r="B29" s="1">
        <v>50</v>
      </c>
      <c r="C29" s="4">
        <v>43719</v>
      </c>
      <c r="D29" s="5">
        <f t="shared" si="0"/>
        <v>0.52083333333333337</v>
      </c>
      <c r="E29" s="6">
        <f t="shared" si="2"/>
        <v>3.4649999999999999</v>
      </c>
      <c r="F29" s="6">
        <f t="shared" si="1"/>
        <v>10719.84375</v>
      </c>
      <c r="G29" s="6">
        <f t="shared" si="3"/>
        <v>4.5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7.6265481600000014</v>
      </c>
      <c r="F43" s="6">
        <f t="shared" si="1"/>
        <v>23594.633370000003</v>
      </c>
      <c r="G43" s="6">
        <f t="shared" si="3"/>
        <v>6.12</v>
      </c>
      <c r="H43" s="6">
        <v>0</v>
      </c>
    </row>
    <row r="44" spans="1:8" x14ac:dyDescent="0.25">
      <c r="A44" s="1">
        <v>57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0.28054687499999997</v>
      </c>
      <c r="F44" s="6">
        <f t="shared" si="1"/>
        <v>867.94189453124989</v>
      </c>
      <c r="G44" s="6">
        <f t="shared" si="3"/>
        <v>2.25</v>
      </c>
      <c r="H44" s="6">
        <v>0</v>
      </c>
    </row>
    <row r="45" spans="1:8" x14ac:dyDescent="0.25">
      <c r="A45" s="1">
        <v>88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57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0.28054687499999997</v>
      </c>
      <c r="F46" s="6">
        <f t="shared" si="1"/>
        <v>867.94189453124989</v>
      </c>
      <c r="G46" s="6">
        <f t="shared" si="3"/>
        <v>2.25</v>
      </c>
      <c r="H46" s="6">
        <v>0</v>
      </c>
    </row>
    <row r="47" spans="1:8" x14ac:dyDescent="0.25">
      <c r="A47" s="1">
        <v>88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15.283920959999998</v>
      </c>
      <c r="F47" s="6">
        <f t="shared" si="1"/>
        <v>47284.630469999996</v>
      </c>
      <c r="G47" s="6">
        <f t="shared" si="3"/>
        <v>7.38</v>
      </c>
      <c r="H47" s="6">
        <v>0</v>
      </c>
    </row>
    <row r="48" spans="1:8" x14ac:dyDescent="0.25">
      <c r="A48" s="1">
        <v>69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6.8341795200000011</v>
      </c>
      <c r="F48" s="6">
        <f t="shared" si="1"/>
        <v>21143.242890000005</v>
      </c>
      <c r="G48" s="6">
        <f t="shared" si="3"/>
        <v>6.12</v>
      </c>
      <c r="H48" s="6">
        <v>0</v>
      </c>
    </row>
    <row r="49" spans="1:8" x14ac:dyDescent="0.25">
      <c r="A49" s="1">
        <v>76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0.37406250000000002</v>
      </c>
      <c r="F49" s="6">
        <f t="shared" si="1"/>
        <v>1157.255859375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8.7160550400000005</v>
      </c>
      <c r="F53" s="6">
        <f t="shared" si="1"/>
        <v>26965.295280000002</v>
      </c>
      <c r="G53" s="6">
        <f t="shared" si="3"/>
        <v>6.12</v>
      </c>
      <c r="H53" s="6">
        <v>0</v>
      </c>
    </row>
    <row r="54" spans="1:8" x14ac:dyDescent="0.25">
      <c r="A54" s="1">
        <v>69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0.33960937499999999</v>
      </c>
      <c r="F54" s="6">
        <f t="shared" si="1"/>
        <v>1050.66650390625</v>
      </c>
      <c r="G54" s="6">
        <f t="shared" si="3"/>
        <v>2.25</v>
      </c>
      <c r="H54" s="6">
        <v>0</v>
      </c>
    </row>
    <row r="55" spans="1:8" x14ac:dyDescent="0.25">
      <c r="A55" s="1">
        <v>86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15.615179999999999</v>
      </c>
      <c r="F56" s="6">
        <f t="shared" si="1"/>
        <v>48309.463124999995</v>
      </c>
      <c r="G56" s="6">
        <f t="shared" si="3"/>
        <v>8.1</v>
      </c>
      <c r="H56" s="6">
        <v>0</v>
      </c>
    </row>
    <row r="57" spans="1:8" x14ac:dyDescent="0.25">
      <c r="A57" s="1">
        <v>68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13.154557500000001</v>
      </c>
      <c r="F57" s="6">
        <f t="shared" si="1"/>
        <v>40696.912265625004</v>
      </c>
      <c r="G57" s="6">
        <f t="shared" si="3"/>
        <v>7.6499999999999995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92</v>
      </c>
      <c r="B60" s="1">
        <v>67</v>
      </c>
      <c r="C60" s="4">
        <v>43750</v>
      </c>
      <c r="D60" s="5">
        <f t="shared" si="0"/>
        <v>0.58458333333333334</v>
      </c>
      <c r="E60" s="6">
        <f t="shared" si="2"/>
        <v>8.7161117400000006</v>
      </c>
      <c r="F60" s="6">
        <f t="shared" si="1"/>
        <v>26965.470695625001</v>
      </c>
      <c r="G60" s="6">
        <f t="shared" si="3"/>
        <v>6.03</v>
      </c>
      <c r="H60" s="6">
        <v>0</v>
      </c>
    </row>
    <row r="61" spans="1:8" x14ac:dyDescent="0.25">
      <c r="A61" s="1">
        <v>92</v>
      </c>
      <c r="B61" s="1">
        <v>95</v>
      </c>
      <c r="C61" s="4">
        <v>43751</v>
      </c>
      <c r="D61" s="5">
        <f t="shared" si="0"/>
        <v>0.68958333333333321</v>
      </c>
      <c r="E61" s="6">
        <f t="shared" si="2"/>
        <v>24.846727499999989</v>
      </c>
      <c r="F61" s="6">
        <f t="shared" si="1"/>
        <v>76869.56320312497</v>
      </c>
      <c r="G61" s="6">
        <f t="shared" si="3"/>
        <v>8.5499999999999989</v>
      </c>
      <c r="H61" s="6">
        <v>0</v>
      </c>
    </row>
    <row r="62" spans="1:8" x14ac:dyDescent="0.25">
      <c r="A62" s="1">
        <v>90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8.7160550400000005</v>
      </c>
      <c r="F65" s="6">
        <f t="shared" si="1"/>
        <v>26965.295280000002</v>
      </c>
      <c r="G65" s="6">
        <f t="shared" si="3"/>
        <v>6.12</v>
      </c>
      <c r="H65" s="6">
        <v>0</v>
      </c>
    </row>
    <row r="66" spans="1:8" x14ac:dyDescent="0.25">
      <c r="A66" s="1">
        <v>69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0.33960937499999999</v>
      </c>
      <c r="F66" s="6">
        <f t="shared" ref="F66:F123" si="5">(E66/32)*99000</f>
        <v>1050.66650390625</v>
      </c>
      <c r="G66" s="6">
        <f t="shared" si="3"/>
        <v>2.25</v>
      </c>
      <c r="H66" s="6">
        <v>0</v>
      </c>
    </row>
    <row r="67" spans="1:8" x14ac:dyDescent="0.25">
      <c r="A67" s="1">
        <v>86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15.615179999999999</v>
      </c>
      <c r="F68" s="6">
        <f t="shared" si="5"/>
        <v>48309.463124999995</v>
      </c>
      <c r="G68" s="6">
        <f t="shared" si="7"/>
        <v>8.1</v>
      </c>
      <c r="H68" s="6">
        <v>0</v>
      </c>
    </row>
    <row r="69" spans="1:8" x14ac:dyDescent="0.25">
      <c r="A69" s="1">
        <v>68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13.154557500000001</v>
      </c>
      <c r="F69" s="6">
        <f t="shared" si="5"/>
        <v>40696.912265625004</v>
      </c>
      <c r="G69" s="6">
        <f t="shared" si="7"/>
        <v>7.6499999999999995</v>
      </c>
      <c r="H69" s="6">
        <v>0</v>
      </c>
    </row>
    <row r="70" spans="1:8" x14ac:dyDescent="0.25">
      <c r="A70" s="1">
        <v>57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92</v>
      </c>
      <c r="B72" s="1">
        <v>67</v>
      </c>
      <c r="C72" s="4">
        <v>44119</v>
      </c>
      <c r="D72" s="5">
        <f t="shared" si="4"/>
        <v>0.58458333333333334</v>
      </c>
      <c r="E72" s="6">
        <f t="shared" si="6"/>
        <v>8.7161117400000006</v>
      </c>
      <c r="F72" s="6">
        <f t="shared" si="5"/>
        <v>26965.470695625001</v>
      </c>
      <c r="G72" s="6">
        <f t="shared" si="7"/>
        <v>6.03</v>
      </c>
      <c r="H72" s="6">
        <v>0</v>
      </c>
    </row>
    <row r="73" spans="1:8" x14ac:dyDescent="0.25">
      <c r="A73" s="1">
        <v>92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21.12642</v>
      </c>
      <c r="F73" s="6">
        <f t="shared" si="5"/>
        <v>65359.861874999995</v>
      </c>
      <c r="G73" s="6">
        <f t="shared" si="7"/>
        <v>8.1</v>
      </c>
      <c r="H73" s="6">
        <v>0</v>
      </c>
    </row>
    <row r="74" spans="1:8" x14ac:dyDescent="0.25">
      <c r="A74" s="1">
        <v>90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20.667149999999996</v>
      </c>
      <c r="F74" s="6">
        <f t="shared" si="5"/>
        <v>63938.995312499988</v>
      </c>
      <c r="G74" s="6">
        <f t="shared" si="7"/>
        <v>8.1</v>
      </c>
      <c r="H74" s="6">
        <v>0</v>
      </c>
    </row>
    <row r="75" spans="1:8" x14ac:dyDescent="0.25">
      <c r="A75" s="1">
        <v>78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7.5275020800000014</v>
      </c>
      <c r="F80" s="6">
        <f t="shared" si="5"/>
        <v>23288.209560000003</v>
      </c>
      <c r="G80" s="6">
        <f t="shared" si="7"/>
        <v>6.12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18.830069999999996</v>
      </c>
      <c r="F86" s="6">
        <f t="shared" si="5"/>
        <v>58255.529062499983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44135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88</v>
      </c>
      <c r="B89" s="1">
        <v>50</v>
      </c>
      <c r="C89" s="4">
        <v>44136</v>
      </c>
      <c r="D89" s="5">
        <f t="shared" si="4"/>
        <v>0.52083333333333337</v>
      </c>
      <c r="E89" s="6">
        <f t="shared" si="6"/>
        <v>3.4649999999999999</v>
      </c>
      <c r="F89" s="6">
        <f t="shared" si="5"/>
        <v>10719.84375</v>
      </c>
      <c r="G89" s="6">
        <f t="shared" si="7"/>
        <v>4.5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7.6265481600000014</v>
      </c>
      <c r="F97" s="6">
        <f t="shared" si="5"/>
        <v>23594.633370000003</v>
      </c>
      <c r="G97" s="6">
        <f t="shared" si="7"/>
        <v>6.12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69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15.844814999999997</v>
      </c>
      <c r="F104" s="6">
        <f t="shared" si="5"/>
        <v>49019.896406249987</v>
      </c>
      <c r="G104" s="6">
        <f t="shared" si="7"/>
        <v>8.1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7.6265481600000014</v>
      </c>
      <c r="F106" s="6">
        <f t="shared" si="5"/>
        <v>23594.633370000003</v>
      </c>
      <c r="G106" s="6">
        <f t="shared" si="7"/>
        <v>6.12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7.6265481600000014</v>
      </c>
      <c r="F115" s="6">
        <f t="shared" si="5"/>
        <v>23594.633370000003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15.844814999999997</v>
      </c>
      <c r="F119" s="6">
        <f t="shared" si="5"/>
        <v>49019.896406249987</v>
      </c>
      <c r="G119" s="6">
        <f t="shared" si="7"/>
        <v>8.1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7.6265481600000014</v>
      </c>
      <c r="F121" s="6">
        <f t="shared" si="5"/>
        <v>23594.633370000003</v>
      </c>
      <c r="G121" s="6">
        <f t="shared" si="7"/>
        <v>6.12</v>
      </c>
      <c r="H121" s="6">
        <v>0</v>
      </c>
    </row>
    <row r="122" spans="1:8" x14ac:dyDescent="0.25">
      <c r="A122" s="1">
        <v>57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0.28054687499999997</v>
      </c>
      <c r="F122" s="6">
        <f t="shared" si="5"/>
        <v>867.94189453124989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888.71618682000053</v>
      </c>
      <c r="F123" s="10">
        <f t="shared" si="5"/>
        <v>2749465.7029743767</v>
      </c>
      <c r="G123" s="10">
        <f>SUM(G2:G122)</f>
        <v>506.25000000000051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B74" sqref="B74:B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0.28054687499999997</v>
      </c>
      <c r="F2" s="6">
        <f t="shared" ref="F2:F65" si="1">(E2/32)*99000</f>
        <v>867.94189453124989</v>
      </c>
      <c r="G2" s="6">
        <f>9*(B2/100)</f>
        <v>2.25</v>
      </c>
      <c r="H2" s="6">
        <v>0</v>
      </c>
    </row>
    <row r="3" spans="1:8" x14ac:dyDescent="0.25">
      <c r="A3" s="1">
        <v>88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15.283920959999998</v>
      </c>
      <c r="F3" s="6">
        <f t="shared" si="1"/>
        <v>47284.630469999996</v>
      </c>
      <c r="G3" s="6">
        <f t="shared" ref="G3:G66" si="3">9*(B3/100)</f>
        <v>7.38</v>
      </c>
      <c r="H3" s="6">
        <v>0</v>
      </c>
    </row>
    <row r="4" spans="1:8" x14ac:dyDescent="0.25">
      <c r="A4" s="1">
        <v>69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6.8341795200000011</v>
      </c>
      <c r="F4" s="6">
        <f t="shared" si="1"/>
        <v>21143.242890000005</v>
      </c>
      <c r="G4" s="6">
        <f t="shared" si="3"/>
        <v>6.12</v>
      </c>
      <c r="H4" s="6">
        <v>0</v>
      </c>
    </row>
    <row r="5" spans="1:8" x14ac:dyDescent="0.25">
      <c r="A5" s="1">
        <v>76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0.37406250000000002</v>
      </c>
      <c r="F5" s="6">
        <f t="shared" si="1"/>
        <v>1157.255859375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88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7.6265481600000014</v>
      </c>
      <c r="F12" s="6">
        <f t="shared" si="1"/>
        <v>23594.633370000003</v>
      </c>
      <c r="G12" s="6">
        <f t="shared" si="3"/>
        <v>6.12</v>
      </c>
      <c r="H12" s="6">
        <v>0</v>
      </c>
    </row>
    <row r="13" spans="1:8" x14ac:dyDescent="0.25">
      <c r="A13" s="1">
        <v>57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0.28054687499999997</v>
      </c>
      <c r="F13" s="6">
        <f t="shared" si="1"/>
        <v>867.94189453124989</v>
      </c>
      <c r="G13" s="6">
        <f t="shared" si="3"/>
        <v>2.25</v>
      </c>
      <c r="H13" s="6">
        <v>0</v>
      </c>
    </row>
    <row r="14" spans="1:8" x14ac:dyDescent="0.25">
      <c r="A14" s="1">
        <v>88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57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0.28054687499999997</v>
      </c>
      <c r="F15" s="6">
        <f t="shared" si="1"/>
        <v>867.94189453124989</v>
      </c>
      <c r="G15" s="6">
        <f t="shared" si="3"/>
        <v>2.25</v>
      </c>
      <c r="H15" s="6">
        <v>0</v>
      </c>
    </row>
    <row r="16" spans="1:8" x14ac:dyDescent="0.25">
      <c r="A16" s="1">
        <v>88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15.283920959999998</v>
      </c>
      <c r="F16" s="6">
        <f t="shared" si="1"/>
        <v>47284.630469999996</v>
      </c>
      <c r="G16" s="6">
        <f t="shared" si="3"/>
        <v>7.38</v>
      </c>
      <c r="H16" s="6">
        <v>0</v>
      </c>
    </row>
    <row r="17" spans="1:8" x14ac:dyDescent="0.25">
      <c r="A17" s="1">
        <v>69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6.8341795200000011</v>
      </c>
      <c r="F17" s="6">
        <f t="shared" si="1"/>
        <v>21143.242890000005</v>
      </c>
      <c r="G17" s="6">
        <f t="shared" si="3"/>
        <v>6.12</v>
      </c>
      <c r="H17" s="6">
        <v>0</v>
      </c>
    </row>
    <row r="18" spans="1:8" x14ac:dyDescent="0.25">
      <c r="A18" s="1">
        <v>76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0.37406250000000002</v>
      </c>
      <c r="F18" s="6">
        <f t="shared" si="1"/>
        <v>1157.255859375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82</v>
      </c>
      <c r="B23" s="1">
        <v>55</v>
      </c>
      <c r="C23" s="4">
        <v>43713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85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91</v>
      </c>
      <c r="C25" s="4">
        <v>43715</v>
      </c>
      <c r="D25" s="5">
        <f t="shared" si="0"/>
        <v>0.6745833333333332</v>
      </c>
      <c r="E25" s="6">
        <f t="shared" si="2"/>
        <v>18.040489739999995</v>
      </c>
      <c r="F25" s="6">
        <f t="shared" si="1"/>
        <v>55812.76513312498</v>
      </c>
      <c r="G25" s="6">
        <f t="shared" si="3"/>
        <v>8.19</v>
      </c>
      <c r="H25" s="6">
        <v>0</v>
      </c>
    </row>
    <row r="26" spans="1:8" x14ac:dyDescent="0.25">
      <c r="A26" s="1">
        <v>82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2.3537587499999995</v>
      </c>
      <c r="F26" s="6">
        <f t="shared" si="1"/>
        <v>7281.9411328124979</v>
      </c>
      <c r="G26" s="6">
        <f t="shared" si="3"/>
        <v>4.05</v>
      </c>
      <c r="H26" s="6">
        <v>0</v>
      </c>
    </row>
    <row r="27" spans="1:8" x14ac:dyDescent="0.25">
      <c r="A27" s="1">
        <v>86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14.936559119999997</v>
      </c>
      <c r="F27" s="6">
        <f t="shared" si="1"/>
        <v>46209.97977749999</v>
      </c>
      <c r="G27" s="6">
        <f t="shared" si="3"/>
        <v>7.38</v>
      </c>
      <c r="H27" s="6">
        <v>0</v>
      </c>
    </row>
    <row r="28" spans="1:8" x14ac:dyDescent="0.25">
      <c r="A28" s="1">
        <v>68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15.615179999999999</v>
      </c>
      <c r="F28" s="6">
        <f t="shared" si="1"/>
        <v>48309.463124999995</v>
      </c>
      <c r="G28" s="6">
        <f t="shared" si="3"/>
        <v>8.1</v>
      </c>
      <c r="H28" s="6">
        <v>0</v>
      </c>
    </row>
    <row r="29" spans="1:8" x14ac:dyDescent="0.25">
      <c r="A29" s="1">
        <v>68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13.154557500000001</v>
      </c>
      <c r="F29" s="6">
        <f t="shared" si="1"/>
        <v>40696.912265625004</v>
      </c>
      <c r="G29" s="6">
        <f t="shared" si="3"/>
        <v>7.6499999999999995</v>
      </c>
      <c r="H29" s="6">
        <v>0</v>
      </c>
    </row>
    <row r="30" spans="1:8" x14ac:dyDescent="0.25">
      <c r="A30" s="1">
        <v>92</v>
      </c>
      <c r="B30" s="1">
        <v>67</v>
      </c>
      <c r="C30" s="4">
        <v>43720</v>
      </c>
      <c r="D30" s="5">
        <f t="shared" si="0"/>
        <v>0.58458333333333334</v>
      </c>
      <c r="E30" s="6">
        <f t="shared" si="2"/>
        <v>8.7161117400000006</v>
      </c>
      <c r="F30" s="6">
        <f t="shared" si="1"/>
        <v>26965.470695625001</v>
      </c>
      <c r="G30" s="6">
        <f t="shared" si="3"/>
        <v>6.03</v>
      </c>
      <c r="H30" s="6">
        <v>0</v>
      </c>
    </row>
    <row r="31" spans="1:8" x14ac:dyDescent="0.25">
      <c r="A31" s="1">
        <v>92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24.846727499999989</v>
      </c>
      <c r="F31" s="6">
        <f t="shared" si="1"/>
        <v>76869.56320312497</v>
      </c>
      <c r="G31" s="6">
        <f t="shared" si="3"/>
        <v>8.5499999999999989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7.5275020800000014</v>
      </c>
      <c r="F38" s="6">
        <f t="shared" si="1"/>
        <v>23288.209560000003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57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0.28054687499999997</v>
      </c>
      <c r="F49" s="6">
        <f t="shared" si="1"/>
        <v>867.94189453124989</v>
      </c>
      <c r="G49" s="6">
        <f t="shared" si="3"/>
        <v>2.25</v>
      </c>
      <c r="H49" s="6">
        <v>0</v>
      </c>
    </row>
    <row r="50" spans="1:8" x14ac:dyDescent="0.25">
      <c r="A50" s="1">
        <v>88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15.283920959999998</v>
      </c>
      <c r="F50" s="6">
        <f t="shared" si="1"/>
        <v>47284.630469999996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6.8341795200000011</v>
      </c>
      <c r="F51" s="6">
        <f t="shared" si="1"/>
        <v>21143.242890000005</v>
      </c>
      <c r="G51" s="6">
        <f t="shared" si="3"/>
        <v>6.12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8.7160550400000005</v>
      </c>
      <c r="F53" s="6">
        <f t="shared" si="1"/>
        <v>26965.295280000002</v>
      </c>
      <c r="G53" s="6">
        <f t="shared" si="3"/>
        <v>6.12</v>
      </c>
      <c r="H53" s="6">
        <v>0</v>
      </c>
    </row>
    <row r="54" spans="1:8" x14ac:dyDescent="0.25">
      <c r="A54" s="1">
        <v>69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0.33960937499999999</v>
      </c>
      <c r="F54" s="6">
        <f t="shared" si="1"/>
        <v>1050.66650390625</v>
      </c>
      <c r="G54" s="6">
        <f t="shared" si="3"/>
        <v>2.25</v>
      </c>
      <c r="H54" s="6">
        <v>0</v>
      </c>
    </row>
    <row r="55" spans="1:8" x14ac:dyDescent="0.25">
      <c r="A55" s="1">
        <v>86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15.615179999999999</v>
      </c>
      <c r="F56" s="6">
        <f t="shared" si="1"/>
        <v>48309.463124999995</v>
      </c>
      <c r="G56" s="6">
        <f t="shared" si="3"/>
        <v>8.1</v>
      </c>
      <c r="H56" s="6">
        <v>0</v>
      </c>
    </row>
    <row r="57" spans="1:8" x14ac:dyDescent="0.25">
      <c r="A57" s="1">
        <v>68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13.154557500000001</v>
      </c>
      <c r="F57" s="6">
        <f t="shared" si="1"/>
        <v>40696.912265625004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7.6265481600000014</v>
      </c>
      <c r="F58" s="6">
        <f t="shared" si="1"/>
        <v>23594.633370000003</v>
      </c>
      <c r="G58" s="6">
        <f t="shared" si="3"/>
        <v>6.12</v>
      </c>
      <c r="H58" s="6">
        <v>0</v>
      </c>
    </row>
    <row r="59" spans="1:8" x14ac:dyDescent="0.25">
      <c r="A59" s="1">
        <v>57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76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0.37406250000000002</v>
      </c>
      <c r="F60" s="6">
        <f t="shared" si="1"/>
        <v>1157.255859375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7.6265481600000014</v>
      </c>
      <c r="F67" s="6">
        <f t="shared" si="5"/>
        <v>23594.633370000003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57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0.28054687499999997</v>
      </c>
      <c r="F68" s="6">
        <f t="shared" si="5"/>
        <v>867.94189453124989</v>
      </c>
      <c r="G68" s="6">
        <f t="shared" si="7"/>
        <v>2.25</v>
      </c>
      <c r="H68" s="6">
        <v>0</v>
      </c>
    </row>
    <row r="69" spans="1:8" x14ac:dyDescent="0.25">
      <c r="A69" s="1">
        <v>88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0.28054687499999997</v>
      </c>
      <c r="F70" s="6">
        <f t="shared" si="5"/>
        <v>867.94189453124989</v>
      </c>
      <c r="G70" s="6">
        <f t="shared" si="7"/>
        <v>2.25</v>
      </c>
      <c r="H70" s="6">
        <v>0</v>
      </c>
    </row>
    <row r="71" spans="1:8" x14ac:dyDescent="0.25">
      <c r="A71" s="1">
        <v>88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15.283920959999998</v>
      </c>
      <c r="F71" s="6">
        <f t="shared" si="5"/>
        <v>47284.630469999996</v>
      </c>
      <c r="G71" s="6">
        <f t="shared" si="7"/>
        <v>7.38</v>
      </c>
      <c r="H71" s="6">
        <v>0</v>
      </c>
    </row>
    <row r="72" spans="1:8" x14ac:dyDescent="0.25">
      <c r="A72" s="1">
        <v>69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6.8341795200000011</v>
      </c>
      <c r="F72" s="6">
        <f t="shared" si="5"/>
        <v>21143.242890000005</v>
      </c>
      <c r="G72" s="6">
        <f t="shared" si="7"/>
        <v>6.12</v>
      </c>
      <c r="H72" s="6">
        <v>0</v>
      </c>
    </row>
    <row r="73" spans="1:8" x14ac:dyDescent="0.25">
      <c r="A73" s="1">
        <v>76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0.37406250000000002</v>
      </c>
      <c r="F73" s="6">
        <f t="shared" si="5"/>
        <v>1157.255859375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18.830069999999996</v>
      </c>
      <c r="F74" s="6">
        <f t="shared" si="5"/>
        <v>58255.529062499983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17.681894999999997</v>
      </c>
      <c r="F75" s="6">
        <f t="shared" si="5"/>
        <v>54703.362656249992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82</v>
      </c>
      <c r="B78" s="1">
        <v>55</v>
      </c>
      <c r="C78" s="4">
        <v>44125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85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91</v>
      </c>
      <c r="C80" s="4">
        <v>44127</v>
      </c>
      <c r="D80" s="5">
        <f t="shared" si="4"/>
        <v>0.6745833333333332</v>
      </c>
      <c r="E80" s="6">
        <f t="shared" si="6"/>
        <v>18.040489739999995</v>
      </c>
      <c r="F80" s="6">
        <f t="shared" si="5"/>
        <v>55812.76513312498</v>
      </c>
      <c r="G80" s="6">
        <f t="shared" si="7"/>
        <v>8.19</v>
      </c>
      <c r="H80" s="6">
        <v>0</v>
      </c>
    </row>
    <row r="81" spans="1:8" x14ac:dyDescent="0.25">
      <c r="A81" s="1">
        <v>82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2.3537587499999995</v>
      </c>
      <c r="F81" s="6">
        <f t="shared" si="5"/>
        <v>7281.9411328124979</v>
      </c>
      <c r="G81" s="6">
        <f t="shared" si="7"/>
        <v>4.05</v>
      </c>
      <c r="H81" s="6">
        <v>0</v>
      </c>
    </row>
    <row r="82" spans="1:8" x14ac:dyDescent="0.25">
      <c r="A82" s="1">
        <v>86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14.936559119999997</v>
      </c>
      <c r="F82" s="6">
        <f t="shared" si="5"/>
        <v>46209.97977749999</v>
      </c>
      <c r="G82" s="6">
        <f t="shared" si="7"/>
        <v>7.38</v>
      </c>
      <c r="H82" s="6">
        <v>0</v>
      </c>
    </row>
    <row r="83" spans="1:8" x14ac:dyDescent="0.25">
      <c r="A83" s="1">
        <v>68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15.615179999999999</v>
      </c>
      <c r="F83" s="6">
        <f t="shared" si="5"/>
        <v>48309.463124999995</v>
      </c>
      <c r="G83" s="6">
        <f t="shared" si="7"/>
        <v>8.1</v>
      </c>
      <c r="H83" s="6">
        <v>0</v>
      </c>
    </row>
    <row r="84" spans="1:8" x14ac:dyDescent="0.25">
      <c r="A84" s="1">
        <v>68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13.154557500000001</v>
      </c>
      <c r="F84" s="6">
        <f t="shared" si="5"/>
        <v>40696.912265625004</v>
      </c>
      <c r="G84" s="6">
        <f t="shared" si="7"/>
        <v>7.6499999999999995</v>
      </c>
      <c r="H84" s="6">
        <v>0</v>
      </c>
    </row>
    <row r="85" spans="1:8" x14ac:dyDescent="0.25">
      <c r="A85" s="1">
        <v>92</v>
      </c>
      <c r="B85" s="1">
        <v>67</v>
      </c>
      <c r="C85" s="4">
        <v>44132</v>
      </c>
      <c r="D85" s="5">
        <f t="shared" si="4"/>
        <v>0.58458333333333334</v>
      </c>
      <c r="E85" s="6">
        <f t="shared" si="6"/>
        <v>8.7161117400000006</v>
      </c>
      <c r="F85" s="6">
        <f t="shared" si="5"/>
        <v>26965.470695625001</v>
      </c>
      <c r="G85" s="6">
        <f t="shared" si="7"/>
        <v>6.03</v>
      </c>
      <c r="H85" s="6">
        <v>0</v>
      </c>
    </row>
    <row r="86" spans="1:8" x14ac:dyDescent="0.25">
      <c r="A86" s="1">
        <v>92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24.846727499999989</v>
      </c>
      <c r="F86" s="6">
        <f t="shared" si="5"/>
        <v>76869.56320312497</v>
      </c>
      <c r="G86" s="6">
        <f t="shared" si="7"/>
        <v>8.5499999999999989</v>
      </c>
      <c r="H86" s="6">
        <v>0</v>
      </c>
    </row>
    <row r="87" spans="1:8" x14ac:dyDescent="0.25">
      <c r="A87" s="1">
        <v>90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15.844814999999997</v>
      </c>
      <c r="F92" s="6">
        <f t="shared" si="5"/>
        <v>49019.896406249987</v>
      </c>
      <c r="G92" s="6">
        <f t="shared" si="7"/>
        <v>8.1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17.681894999999997</v>
      </c>
      <c r="F94" s="6">
        <f t="shared" si="5"/>
        <v>54703.362656249992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7.5275020800000014</v>
      </c>
      <c r="F96" s="6">
        <f t="shared" si="5"/>
        <v>23288.209560000003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7.5275020800000014</v>
      </c>
      <c r="F100" s="6">
        <f t="shared" si="5"/>
        <v>23288.209560000003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7.6265481600000014</v>
      </c>
      <c r="F108" s="6">
        <f t="shared" si="5"/>
        <v>23594.633370000003</v>
      </c>
      <c r="G108" s="6">
        <f t="shared" si="7"/>
        <v>6.12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13.089194999999997</v>
      </c>
      <c r="F111" s="6">
        <f t="shared" si="5"/>
        <v>40494.697031249991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15.283920959999998</v>
      </c>
      <c r="F112" s="6">
        <f t="shared" si="5"/>
        <v>47284.630469999996</v>
      </c>
      <c r="G112" s="6">
        <f t="shared" si="7"/>
        <v>7.38</v>
      </c>
      <c r="H112" s="6">
        <v>0</v>
      </c>
    </row>
    <row r="113" spans="1:8" x14ac:dyDescent="0.25">
      <c r="A113" s="1">
        <v>69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6.8341795200000011</v>
      </c>
      <c r="F113" s="6">
        <f t="shared" si="5"/>
        <v>21143.242890000005</v>
      </c>
      <c r="G113" s="6">
        <f t="shared" si="7"/>
        <v>6.12</v>
      </c>
      <c r="H113" s="6">
        <v>0</v>
      </c>
    </row>
    <row r="114" spans="1:8" x14ac:dyDescent="0.25">
      <c r="A114" s="1">
        <v>76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0.37406250000000002</v>
      </c>
      <c r="F114" s="6">
        <f t="shared" si="5"/>
        <v>1157.255859375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69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0.33960937499999999</v>
      </c>
      <c r="F119" s="6">
        <f t="shared" si="5"/>
        <v>1050.66650390625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57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0.28054687499999997</v>
      </c>
      <c r="F122" s="6">
        <f t="shared" si="5"/>
        <v>867.94189453124989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830.84130045000029</v>
      </c>
      <c r="F123" s="10">
        <f t="shared" si="5"/>
        <v>2570415.2732671886</v>
      </c>
      <c r="G123" s="10">
        <f>SUM(G2:G122)</f>
        <v>501.84000000000026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12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82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22.145996249999989</v>
      </c>
      <c r="F3" s="6">
        <f t="shared" si="1"/>
        <v>68514.175898437461</v>
      </c>
      <c r="G3" s="6">
        <f t="shared" ref="G3:G66" si="3">9*(B3/100)</f>
        <v>8.5499999999999989</v>
      </c>
      <c r="H3" s="6">
        <v>0</v>
      </c>
    </row>
    <row r="4" spans="1:10" x14ac:dyDescent="0.25">
      <c r="A4" s="1">
        <v>85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16.443196875000002</v>
      </c>
      <c r="F4" s="6">
        <f t="shared" si="1"/>
        <v>50871.140332031253</v>
      </c>
      <c r="G4" s="6">
        <f t="shared" si="3"/>
        <v>7.6499999999999995</v>
      </c>
      <c r="H4" s="6">
        <v>0</v>
      </c>
    </row>
    <row r="5" spans="1:10" x14ac:dyDescent="0.25">
      <c r="A5" s="1">
        <v>93</v>
      </c>
      <c r="B5" s="1">
        <v>75</v>
      </c>
      <c r="C5" s="4">
        <v>43695</v>
      </c>
      <c r="D5" s="5">
        <f t="shared" si="0"/>
        <v>0.61458333333333337</v>
      </c>
      <c r="E5" s="6">
        <f t="shared" si="2"/>
        <v>12.358828125</v>
      </c>
      <c r="F5" s="6">
        <f t="shared" si="1"/>
        <v>38235.12451171875</v>
      </c>
      <c r="G5" s="6">
        <f t="shared" si="3"/>
        <v>6.75</v>
      </c>
      <c r="H5" s="6">
        <v>0</v>
      </c>
    </row>
    <row r="6" spans="1:10" x14ac:dyDescent="0.25">
      <c r="A6" s="1">
        <v>77</v>
      </c>
      <c r="B6" s="1">
        <v>80</v>
      </c>
      <c r="C6" s="4">
        <v>43696</v>
      </c>
      <c r="D6" s="5">
        <f t="shared" si="0"/>
        <v>0.6333333333333333</v>
      </c>
      <c r="E6" s="6">
        <f t="shared" si="2"/>
        <v>12.418560000000003</v>
      </c>
      <c r="F6" s="6">
        <f t="shared" si="1"/>
        <v>38419.920000000006</v>
      </c>
      <c r="G6" s="6">
        <f t="shared" si="3"/>
        <v>7.2</v>
      </c>
      <c r="H6" s="6">
        <v>0</v>
      </c>
    </row>
    <row r="7" spans="1:10" x14ac:dyDescent="0.25">
      <c r="A7" s="1">
        <v>57</v>
      </c>
      <c r="B7" s="1">
        <v>65</v>
      </c>
      <c r="C7" s="4">
        <v>43697</v>
      </c>
      <c r="D7" s="5">
        <f t="shared" si="0"/>
        <v>0.57708333333333339</v>
      </c>
      <c r="E7" s="6">
        <f t="shared" si="2"/>
        <v>4.9308918749999995</v>
      </c>
      <c r="F7" s="6">
        <f t="shared" si="1"/>
        <v>15254.946738281249</v>
      </c>
      <c r="G7" s="6">
        <f t="shared" si="3"/>
        <v>5.8500000000000005</v>
      </c>
      <c r="H7" s="6">
        <v>0</v>
      </c>
    </row>
    <row r="8" spans="1:10" x14ac:dyDescent="0.25">
      <c r="A8" s="1">
        <v>88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8.7160550400000005</v>
      </c>
      <c r="F8" s="6">
        <f t="shared" si="1"/>
        <v>26965.295280000002</v>
      </c>
      <c r="G8" s="6">
        <f t="shared" si="3"/>
        <v>6.12</v>
      </c>
      <c r="H8" s="6">
        <v>0</v>
      </c>
    </row>
    <row r="9" spans="1:10" x14ac:dyDescent="0.25">
      <c r="A9" s="1">
        <v>93</v>
      </c>
      <c r="B9" s="1">
        <v>92</v>
      </c>
      <c r="C9" s="4">
        <v>43699</v>
      </c>
      <c r="D9" s="5">
        <f t="shared" si="0"/>
        <v>0.67833333333333334</v>
      </c>
      <c r="E9" s="6">
        <f t="shared" si="2"/>
        <v>22.811664960000009</v>
      </c>
      <c r="F9" s="6">
        <f t="shared" si="1"/>
        <v>70573.588470000032</v>
      </c>
      <c r="G9" s="6">
        <f t="shared" si="3"/>
        <v>8.2800000000000011</v>
      </c>
      <c r="H9" s="6">
        <v>0</v>
      </c>
    </row>
    <row r="10" spans="1:10" x14ac:dyDescent="0.25">
      <c r="A10" s="1">
        <v>77</v>
      </c>
      <c r="B10" s="1">
        <v>54</v>
      </c>
      <c r="C10" s="4">
        <v>43700</v>
      </c>
      <c r="D10" s="5">
        <f t="shared" si="0"/>
        <v>0.53583333333333327</v>
      </c>
      <c r="E10" s="6">
        <f t="shared" si="2"/>
        <v>3.8192893200000011</v>
      </c>
      <c r="F10" s="6">
        <f t="shared" si="1"/>
        <v>11815.926333750003</v>
      </c>
      <c r="G10" s="6">
        <f t="shared" si="3"/>
        <v>4.8600000000000003</v>
      </c>
      <c r="H10" s="6">
        <v>0</v>
      </c>
    </row>
    <row r="11" spans="1:10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75</v>
      </c>
      <c r="C12" s="4">
        <v>43702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10" x14ac:dyDescent="0.25">
      <c r="A13" s="1">
        <v>69</v>
      </c>
      <c r="B13" s="1">
        <v>42</v>
      </c>
      <c r="C13" s="4">
        <v>43703</v>
      </c>
      <c r="D13" s="5">
        <f t="shared" si="0"/>
        <v>0.49083333333333329</v>
      </c>
      <c r="E13" s="6">
        <f t="shared" si="2"/>
        <v>1.6103026799999998</v>
      </c>
      <c r="F13" s="6">
        <f t="shared" si="1"/>
        <v>4981.8739162499996</v>
      </c>
      <c r="G13" s="6">
        <f t="shared" si="3"/>
        <v>3.78</v>
      </c>
      <c r="H13" s="6">
        <v>0</v>
      </c>
    </row>
    <row r="14" spans="1:10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22.145996249999989</v>
      </c>
      <c r="F15" s="6">
        <f t="shared" si="1"/>
        <v>68514.175898437461</v>
      </c>
      <c r="G15" s="6">
        <f t="shared" si="3"/>
        <v>8.5499999999999989</v>
      </c>
      <c r="H15" s="6">
        <v>0</v>
      </c>
    </row>
    <row r="16" spans="1:10" x14ac:dyDescent="0.25">
      <c r="A16" s="1">
        <v>85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16.443196875000002</v>
      </c>
      <c r="F16" s="6">
        <f t="shared" si="1"/>
        <v>50871.140332031253</v>
      </c>
      <c r="G16" s="6">
        <f t="shared" si="3"/>
        <v>7.6499999999999995</v>
      </c>
      <c r="H16" s="6">
        <v>0</v>
      </c>
    </row>
    <row r="17" spans="1:8" x14ac:dyDescent="0.25">
      <c r="A17" s="1">
        <v>90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11.960156250000001</v>
      </c>
      <c r="F17" s="6">
        <f t="shared" si="1"/>
        <v>37001.7333984375</v>
      </c>
      <c r="G17" s="6">
        <f t="shared" si="3"/>
        <v>6.75</v>
      </c>
      <c r="H17" s="6">
        <v>0</v>
      </c>
    </row>
    <row r="18" spans="1:8" x14ac:dyDescent="0.25">
      <c r="A18" s="1">
        <v>78</v>
      </c>
      <c r="B18" s="1">
        <v>80</v>
      </c>
      <c r="C18" s="4">
        <v>43708</v>
      </c>
      <c r="D18" s="5">
        <f t="shared" si="0"/>
        <v>0.6333333333333333</v>
      </c>
      <c r="E18" s="6">
        <f t="shared" si="2"/>
        <v>12.579840000000004</v>
      </c>
      <c r="F18" s="6">
        <f t="shared" si="1"/>
        <v>38918.880000000012</v>
      </c>
      <c r="G18" s="6">
        <f t="shared" si="3"/>
        <v>7.2</v>
      </c>
      <c r="H18" s="6">
        <v>0</v>
      </c>
    </row>
    <row r="19" spans="1:8" x14ac:dyDescent="0.25">
      <c r="A19" s="1">
        <v>88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10.232578125</v>
      </c>
      <c r="F20" s="6">
        <f t="shared" si="1"/>
        <v>31657.03857421875</v>
      </c>
      <c r="G20" s="6">
        <f t="shared" si="3"/>
        <v>6.75</v>
      </c>
      <c r="H20" s="6">
        <v>0</v>
      </c>
    </row>
    <row r="21" spans="1:8" x14ac:dyDescent="0.25">
      <c r="A21" s="1">
        <v>57</v>
      </c>
      <c r="B21" s="1">
        <v>22</v>
      </c>
      <c r="C21" s="4">
        <v>43711</v>
      </c>
      <c r="D21" s="5">
        <f t="shared" si="0"/>
        <v>0.41583333333333333</v>
      </c>
      <c r="E21" s="6">
        <f t="shared" si="2"/>
        <v>0.19118483999999999</v>
      </c>
      <c r="F21" s="6">
        <f t="shared" si="1"/>
        <v>591.47809874999996</v>
      </c>
      <c r="G21" s="6">
        <f t="shared" si="3"/>
        <v>1.98</v>
      </c>
      <c r="H21" s="6">
        <v>0</v>
      </c>
    </row>
    <row r="22" spans="1:8" x14ac:dyDescent="0.25">
      <c r="A22" s="1">
        <v>88</v>
      </c>
      <c r="B22" s="1">
        <v>65</v>
      </c>
      <c r="C22" s="4">
        <v>43712</v>
      </c>
      <c r="D22" s="5">
        <f t="shared" si="0"/>
        <v>0.57708333333333339</v>
      </c>
      <c r="E22" s="6">
        <f t="shared" si="2"/>
        <v>7.6126049999999994</v>
      </c>
      <c r="F22" s="6">
        <f t="shared" si="1"/>
        <v>23551.496718749997</v>
      </c>
      <c r="G22" s="6">
        <f t="shared" si="3"/>
        <v>5.8500000000000005</v>
      </c>
      <c r="H22" s="6">
        <v>0</v>
      </c>
    </row>
    <row r="23" spans="1:8" x14ac:dyDescent="0.25">
      <c r="A23" s="1">
        <v>69</v>
      </c>
      <c r="B23" s="1">
        <v>58</v>
      </c>
      <c r="C23" s="4">
        <v>43713</v>
      </c>
      <c r="D23" s="5">
        <f t="shared" si="0"/>
        <v>0.55083333333333329</v>
      </c>
      <c r="E23" s="6">
        <f t="shared" si="2"/>
        <v>4.2407593199999987</v>
      </c>
      <c r="F23" s="6">
        <f t="shared" si="1"/>
        <v>13119.849146249995</v>
      </c>
      <c r="G23" s="6">
        <f t="shared" si="3"/>
        <v>5.22</v>
      </c>
      <c r="H23" s="6">
        <v>0</v>
      </c>
    </row>
    <row r="24" spans="1:8" x14ac:dyDescent="0.25">
      <c r="A24" s="1">
        <v>76</v>
      </c>
      <c r="B24" s="1">
        <v>95</v>
      </c>
      <c r="C24" s="4">
        <v>43714</v>
      </c>
      <c r="D24" s="5">
        <f t="shared" si="0"/>
        <v>0.68958333333333321</v>
      </c>
      <c r="E24" s="6">
        <f t="shared" si="2"/>
        <v>20.525557499999991</v>
      </c>
      <c r="F24" s="6">
        <f t="shared" si="1"/>
        <v>63500.943515624975</v>
      </c>
      <c r="G24" s="6">
        <f t="shared" si="3"/>
        <v>8.5499999999999989</v>
      </c>
      <c r="H24" s="6">
        <v>0</v>
      </c>
    </row>
    <row r="25" spans="1:8" x14ac:dyDescent="0.25">
      <c r="A25" s="1">
        <v>82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15.862848750000001</v>
      </c>
      <c r="F25" s="6">
        <f t="shared" si="1"/>
        <v>49075.688320312503</v>
      </c>
      <c r="G25" s="6">
        <f t="shared" si="3"/>
        <v>7.6499999999999995</v>
      </c>
      <c r="H25" s="6">
        <v>0</v>
      </c>
    </row>
    <row r="26" spans="1:8" x14ac:dyDescent="0.25">
      <c r="A26" s="1">
        <v>85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11.295703124999999</v>
      </c>
      <c r="F26" s="6">
        <f t="shared" si="1"/>
        <v>34946.08154296875</v>
      </c>
      <c r="G26" s="6">
        <f t="shared" si="3"/>
        <v>6.75</v>
      </c>
      <c r="H26" s="6">
        <v>0</v>
      </c>
    </row>
    <row r="27" spans="1:8" x14ac:dyDescent="0.25">
      <c r="A27" s="1">
        <v>93</v>
      </c>
      <c r="B27" s="1">
        <v>80</v>
      </c>
      <c r="C27" s="4">
        <v>43717</v>
      </c>
      <c r="D27" s="5">
        <f t="shared" si="0"/>
        <v>0.6333333333333333</v>
      </c>
      <c r="E27" s="6">
        <f t="shared" si="2"/>
        <v>14.999040000000004</v>
      </c>
      <c r="F27" s="6">
        <f t="shared" si="1"/>
        <v>46403.280000000013</v>
      </c>
      <c r="G27" s="6">
        <f t="shared" si="3"/>
        <v>7.2</v>
      </c>
      <c r="H27" s="6">
        <v>0</v>
      </c>
    </row>
    <row r="28" spans="1:8" x14ac:dyDescent="0.25">
      <c r="A28" s="1">
        <v>77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57</v>
      </c>
      <c r="B29" s="1">
        <v>65</v>
      </c>
      <c r="C29" s="4">
        <v>43719</v>
      </c>
      <c r="D29" s="5">
        <f t="shared" si="0"/>
        <v>0.57708333333333339</v>
      </c>
      <c r="E29" s="6">
        <f t="shared" si="2"/>
        <v>4.9308918749999995</v>
      </c>
      <c r="F29" s="6">
        <f t="shared" si="1"/>
        <v>15254.946738281249</v>
      </c>
      <c r="G29" s="6">
        <f t="shared" si="3"/>
        <v>5.8500000000000005</v>
      </c>
      <c r="H29" s="6">
        <v>0</v>
      </c>
    </row>
    <row r="30" spans="1:8" x14ac:dyDescent="0.25">
      <c r="A30" s="1">
        <v>88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8.7160550400000005</v>
      </c>
      <c r="F30" s="6">
        <f t="shared" si="1"/>
        <v>26965.295280000002</v>
      </c>
      <c r="G30" s="6">
        <f t="shared" si="3"/>
        <v>6.12</v>
      </c>
      <c r="H30" s="6">
        <v>0</v>
      </c>
    </row>
    <row r="31" spans="1:8" x14ac:dyDescent="0.25">
      <c r="A31" s="1">
        <v>93</v>
      </c>
      <c r="B31" s="1">
        <v>92</v>
      </c>
      <c r="C31" s="4">
        <v>43721</v>
      </c>
      <c r="D31" s="5">
        <f t="shared" si="0"/>
        <v>0.67833333333333334</v>
      </c>
      <c r="E31" s="6">
        <f t="shared" si="2"/>
        <v>22.811664960000009</v>
      </c>
      <c r="F31" s="6">
        <f t="shared" si="1"/>
        <v>70573.588470000032</v>
      </c>
      <c r="G31" s="6">
        <f t="shared" si="3"/>
        <v>8.2800000000000011</v>
      </c>
      <c r="H31" s="6">
        <v>0</v>
      </c>
    </row>
    <row r="32" spans="1:8" x14ac:dyDescent="0.25">
      <c r="A32" s="1">
        <v>77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11.026614374999999</v>
      </c>
      <c r="F33" s="6">
        <f t="shared" si="1"/>
        <v>34113.588222656246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75</v>
      </c>
      <c r="C34" s="4">
        <v>43724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80</v>
      </c>
      <c r="C35" s="4">
        <v>43725</v>
      </c>
      <c r="D35" s="5">
        <f t="shared" si="0"/>
        <v>0.6333333333333333</v>
      </c>
      <c r="E35" s="6">
        <f t="shared" si="2"/>
        <v>11.128320000000004</v>
      </c>
      <c r="F35" s="6">
        <f t="shared" si="1"/>
        <v>34428.240000000013</v>
      </c>
      <c r="G35" s="6">
        <f t="shared" si="3"/>
        <v>7.2</v>
      </c>
      <c r="H35" s="6">
        <v>0</v>
      </c>
    </row>
    <row r="36" spans="1:8" x14ac:dyDescent="0.25">
      <c r="A36" s="1">
        <v>76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82</v>
      </c>
      <c r="B37" s="1">
        <v>55</v>
      </c>
      <c r="C37" s="4">
        <v>43727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85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2.4398718749999997</v>
      </c>
      <c r="F38" s="6">
        <f t="shared" si="1"/>
        <v>7548.3536132812487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42</v>
      </c>
      <c r="C39" s="4">
        <v>43729</v>
      </c>
      <c r="D39" s="5">
        <f t="shared" si="0"/>
        <v>0.49083333333333329</v>
      </c>
      <c r="E39" s="6">
        <f t="shared" si="2"/>
        <v>2.1003947999999997</v>
      </c>
      <c r="F39" s="6">
        <f t="shared" si="1"/>
        <v>6498.0964124999991</v>
      </c>
      <c r="G39" s="6">
        <f t="shared" si="3"/>
        <v>3.78</v>
      </c>
      <c r="H39" s="6">
        <v>0</v>
      </c>
    </row>
    <row r="40" spans="1:8" x14ac:dyDescent="0.25">
      <c r="A40" s="1">
        <v>66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12.767658750000001</v>
      </c>
      <c r="F40" s="6">
        <f t="shared" si="1"/>
        <v>39499.944257812502</v>
      </c>
      <c r="G40" s="6">
        <f t="shared" si="3"/>
        <v>7.6499999999999995</v>
      </c>
      <c r="H40" s="6">
        <v>0</v>
      </c>
    </row>
    <row r="41" spans="1:8" x14ac:dyDescent="0.25">
      <c r="A41" s="1">
        <v>58</v>
      </c>
      <c r="B41" s="1">
        <v>75</v>
      </c>
      <c r="C41" s="4">
        <v>43731</v>
      </c>
      <c r="D41" s="5">
        <f t="shared" si="0"/>
        <v>0.61458333333333337</v>
      </c>
      <c r="E41" s="6">
        <f t="shared" si="2"/>
        <v>7.7076562500000003</v>
      </c>
      <c r="F41" s="6">
        <f t="shared" si="1"/>
        <v>23845.5615234375</v>
      </c>
      <c r="G41" s="6">
        <f t="shared" si="3"/>
        <v>6.75</v>
      </c>
      <c r="H41" s="6">
        <v>0</v>
      </c>
    </row>
    <row r="42" spans="1:8" x14ac:dyDescent="0.25">
      <c r="A42" s="1">
        <v>76</v>
      </c>
      <c r="B42" s="1">
        <v>36</v>
      </c>
      <c r="C42" s="4">
        <v>43732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85</v>
      </c>
      <c r="B44" s="1">
        <v>92</v>
      </c>
      <c r="C44" s="4">
        <v>43734</v>
      </c>
      <c r="D44" s="5">
        <f t="shared" si="0"/>
        <v>0.67833333333333334</v>
      </c>
      <c r="E44" s="6">
        <f t="shared" si="2"/>
        <v>20.849371200000004</v>
      </c>
      <c r="F44" s="6">
        <f t="shared" si="1"/>
        <v>64502.742150000013</v>
      </c>
      <c r="G44" s="6">
        <f t="shared" si="3"/>
        <v>8.2800000000000011</v>
      </c>
      <c r="H44" s="6">
        <v>0</v>
      </c>
    </row>
    <row r="45" spans="1:8" x14ac:dyDescent="0.25">
      <c r="A45" s="1">
        <v>87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93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17.990791874999999</v>
      </c>
      <c r="F46" s="6">
        <f t="shared" si="1"/>
        <v>55659.012363281247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95</v>
      </c>
      <c r="C47" s="4">
        <v>43737</v>
      </c>
      <c r="D47" s="5">
        <f t="shared" si="0"/>
        <v>0.68958333333333321</v>
      </c>
      <c r="E47" s="6">
        <f t="shared" si="2"/>
        <v>15.664241249999993</v>
      </c>
      <c r="F47" s="6">
        <f t="shared" si="1"/>
        <v>48461.246367187479</v>
      </c>
      <c r="G47" s="6">
        <f t="shared" si="3"/>
        <v>8.5499999999999989</v>
      </c>
      <c r="H47" s="6">
        <v>0</v>
      </c>
    </row>
    <row r="48" spans="1:8" x14ac:dyDescent="0.25">
      <c r="A48" s="1">
        <v>82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8.7160550400000005</v>
      </c>
      <c r="F49" s="6">
        <f t="shared" si="1"/>
        <v>26965.295280000002</v>
      </c>
      <c r="G49" s="6">
        <f t="shared" si="3"/>
        <v>6.12</v>
      </c>
      <c r="H49" s="6">
        <v>0</v>
      </c>
    </row>
    <row r="50" spans="1:8" x14ac:dyDescent="0.25">
      <c r="A50" s="1">
        <v>93</v>
      </c>
      <c r="B50" s="1">
        <v>92</v>
      </c>
      <c r="C50" s="4">
        <v>43740</v>
      </c>
      <c r="D50" s="5">
        <f t="shared" si="0"/>
        <v>0.67833333333333334</v>
      </c>
      <c r="E50" s="6">
        <f t="shared" si="2"/>
        <v>22.811664960000009</v>
      </c>
      <c r="F50" s="6">
        <f t="shared" si="1"/>
        <v>70573.588470000032</v>
      </c>
      <c r="G50" s="6">
        <f t="shared" si="3"/>
        <v>8.2800000000000011</v>
      </c>
      <c r="H50" s="6">
        <v>0</v>
      </c>
    </row>
    <row r="51" spans="1:8" x14ac:dyDescent="0.25">
      <c r="A51" s="1">
        <v>57</v>
      </c>
      <c r="B51" s="1">
        <v>30</v>
      </c>
      <c r="C51" s="4">
        <v>43741</v>
      </c>
      <c r="D51" s="5">
        <f t="shared" si="0"/>
        <v>0.4458333333333333</v>
      </c>
      <c r="E51" s="6">
        <f t="shared" si="2"/>
        <v>0.48478499999999997</v>
      </c>
      <c r="F51" s="6">
        <f t="shared" si="1"/>
        <v>1499.8035937499999</v>
      </c>
      <c r="G51" s="6">
        <f t="shared" si="3"/>
        <v>2.6999999999999997</v>
      </c>
      <c r="H51" s="6">
        <v>0</v>
      </c>
    </row>
    <row r="52" spans="1:8" x14ac:dyDescent="0.25">
      <c r="A52" s="1">
        <v>88</v>
      </c>
      <c r="B52" s="1">
        <v>15</v>
      </c>
      <c r="C52" s="4">
        <v>43742</v>
      </c>
      <c r="D52" s="5">
        <f t="shared" si="0"/>
        <v>0.38958333333333334</v>
      </c>
      <c r="E52" s="6">
        <f t="shared" si="2"/>
        <v>9.3554999999999999E-2</v>
      </c>
      <c r="F52" s="6">
        <f t="shared" si="1"/>
        <v>289.43578124999999</v>
      </c>
      <c r="G52" s="6">
        <f t="shared" si="3"/>
        <v>1.3499999999999999</v>
      </c>
      <c r="H52" s="6">
        <v>0</v>
      </c>
    </row>
    <row r="53" spans="1:8" x14ac:dyDescent="0.25">
      <c r="A53" s="1">
        <v>69</v>
      </c>
      <c r="B53" s="1">
        <v>2</v>
      </c>
      <c r="C53" s="4">
        <v>43743</v>
      </c>
      <c r="D53" s="5">
        <f t="shared" si="0"/>
        <v>0.34083333333333332</v>
      </c>
      <c r="E53" s="6">
        <f t="shared" si="2"/>
        <v>1.7388000000000004E-4</v>
      </c>
      <c r="F53" s="6">
        <f t="shared" si="1"/>
        <v>0.53794125000000015</v>
      </c>
      <c r="G53" s="6">
        <f t="shared" si="3"/>
        <v>0.18</v>
      </c>
      <c r="H53" s="6">
        <v>0</v>
      </c>
    </row>
    <row r="54" spans="1:8" x14ac:dyDescent="0.25">
      <c r="A54" s="1">
        <v>76</v>
      </c>
      <c r="B54" s="1">
        <v>10</v>
      </c>
      <c r="C54" s="4">
        <v>43744</v>
      </c>
      <c r="D54" s="5">
        <f t="shared" si="0"/>
        <v>0.37083333333333335</v>
      </c>
      <c r="E54" s="6">
        <f t="shared" si="2"/>
        <v>2.3940000000000006E-2</v>
      </c>
      <c r="F54" s="6">
        <f t="shared" si="1"/>
        <v>74.064375000000027</v>
      </c>
      <c r="G54" s="6">
        <f t="shared" si="3"/>
        <v>0.9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55</v>
      </c>
      <c r="C57" s="4">
        <v>43747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85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0.45773437500000003</v>
      </c>
      <c r="F59" s="6">
        <f t="shared" si="1"/>
        <v>1416.11572265625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57</v>
      </c>
      <c r="B61" s="1">
        <v>30</v>
      </c>
      <c r="C61" s="4">
        <v>43751</v>
      </c>
      <c r="D61" s="5">
        <f t="shared" si="0"/>
        <v>0.4458333333333333</v>
      </c>
      <c r="E61" s="6">
        <f t="shared" si="2"/>
        <v>0.48478499999999997</v>
      </c>
      <c r="F61" s="6">
        <f t="shared" si="1"/>
        <v>1499.8035937499999</v>
      </c>
      <c r="G61" s="6">
        <f t="shared" si="3"/>
        <v>2.6999999999999997</v>
      </c>
      <c r="H61" s="6">
        <v>0</v>
      </c>
    </row>
    <row r="62" spans="1:8" x14ac:dyDescent="0.25">
      <c r="A62" s="1">
        <v>88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23.766434999999987</v>
      </c>
      <c r="F62" s="6">
        <f t="shared" si="1"/>
        <v>73527.408281249955</v>
      </c>
      <c r="G62" s="6">
        <f t="shared" si="3"/>
        <v>8.5499999999999989</v>
      </c>
      <c r="H62" s="6">
        <v>0</v>
      </c>
    </row>
    <row r="63" spans="1:8" x14ac:dyDescent="0.25">
      <c r="A63" s="1">
        <v>69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13.348006875000001</v>
      </c>
      <c r="F63" s="6">
        <f t="shared" si="1"/>
        <v>41295.396269531251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75</v>
      </c>
      <c r="C64" s="4">
        <v>44111</v>
      </c>
      <c r="D64" s="5">
        <f t="shared" si="0"/>
        <v>0.61458333333333337</v>
      </c>
      <c r="E64" s="6">
        <f t="shared" si="2"/>
        <v>10.0996875</v>
      </c>
      <c r="F64" s="6">
        <f t="shared" si="1"/>
        <v>31245.908203125</v>
      </c>
      <c r="G64" s="6">
        <f t="shared" si="3"/>
        <v>6.75</v>
      </c>
      <c r="H64" s="6">
        <v>0</v>
      </c>
    </row>
    <row r="65" spans="1:8" x14ac:dyDescent="0.25">
      <c r="A65" s="1">
        <v>82</v>
      </c>
      <c r="B65" s="1">
        <v>80</v>
      </c>
      <c r="C65" s="4">
        <v>44112</v>
      </c>
      <c r="D65" s="5">
        <f t="shared" si="0"/>
        <v>0.6333333333333333</v>
      </c>
      <c r="E65" s="6">
        <f t="shared" si="2"/>
        <v>13.224960000000003</v>
      </c>
      <c r="F65" s="6">
        <f t="shared" si="1"/>
        <v>40914.720000000008</v>
      </c>
      <c r="G65" s="6">
        <f t="shared" si="3"/>
        <v>7.2</v>
      </c>
      <c r="H65" s="6">
        <v>0</v>
      </c>
    </row>
    <row r="66" spans="1:8" x14ac:dyDescent="0.25">
      <c r="A66" s="1">
        <v>98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26.467166249999988</v>
      </c>
      <c r="F66" s="6">
        <f t="shared" ref="F66:F123" si="5">(E66/32)*99000</f>
        <v>81882.795585937463</v>
      </c>
      <c r="G66" s="6">
        <f t="shared" si="3"/>
        <v>8.5499999999999989</v>
      </c>
      <c r="H66" s="6">
        <v>0</v>
      </c>
    </row>
    <row r="67" spans="1:8" x14ac:dyDescent="0.25">
      <c r="A67" s="1">
        <v>66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12.767658750000001</v>
      </c>
      <c r="F67" s="6">
        <f t="shared" si="5"/>
        <v>39499.944257812502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58</v>
      </c>
      <c r="B68" s="1">
        <v>75</v>
      </c>
      <c r="C68" s="4">
        <v>44115</v>
      </c>
      <c r="D68" s="5">
        <f t="shared" si="4"/>
        <v>0.61458333333333337</v>
      </c>
      <c r="E68" s="6">
        <f t="shared" si="6"/>
        <v>7.7076562500000003</v>
      </c>
      <c r="F68" s="6">
        <f t="shared" si="5"/>
        <v>23845.5615234375</v>
      </c>
      <c r="G68" s="6">
        <f t="shared" si="7"/>
        <v>6.75</v>
      </c>
      <c r="H68" s="6">
        <v>0</v>
      </c>
    </row>
    <row r="69" spans="1:8" x14ac:dyDescent="0.25">
      <c r="A69" s="1">
        <v>82</v>
      </c>
      <c r="B69" s="1">
        <v>80</v>
      </c>
      <c r="C69" s="4">
        <v>44116</v>
      </c>
      <c r="D69" s="5">
        <f t="shared" si="4"/>
        <v>0.6333333333333333</v>
      </c>
      <c r="E69" s="6">
        <f t="shared" si="6"/>
        <v>13.224960000000003</v>
      </c>
      <c r="F69" s="6">
        <f t="shared" si="5"/>
        <v>40914.720000000008</v>
      </c>
      <c r="G69" s="6">
        <f t="shared" si="7"/>
        <v>7.2</v>
      </c>
      <c r="H69" s="6">
        <v>0</v>
      </c>
    </row>
    <row r="70" spans="1:8" x14ac:dyDescent="0.25">
      <c r="A70" s="1">
        <v>65</v>
      </c>
      <c r="B70" s="1">
        <v>20</v>
      </c>
      <c r="C70" s="4">
        <v>44117</v>
      </c>
      <c r="D70" s="5">
        <f t="shared" si="4"/>
        <v>0.40833333333333338</v>
      </c>
      <c r="E70" s="6">
        <f t="shared" si="6"/>
        <v>0.16380000000000003</v>
      </c>
      <c r="F70" s="6">
        <f t="shared" si="5"/>
        <v>506.75625000000008</v>
      </c>
      <c r="G70" s="6">
        <f t="shared" si="7"/>
        <v>1.8</v>
      </c>
      <c r="H70" s="6">
        <v>0</v>
      </c>
    </row>
    <row r="71" spans="1:8" x14ac:dyDescent="0.25">
      <c r="A71" s="1">
        <v>90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65</v>
      </c>
      <c r="C72" s="4">
        <v>44119</v>
      </c>
      <c r="D72" s="5">
        <f t="shared" si="4"/>
        <v>0.57708333333333339</v>
      </c>
      <c r="E72" s="6">
        <f t="shared" si="6"/>
        <v>7.6126049999999994</v>
      </c>
      <c r="F72" s="6">
        <f t="shared" si="5"/>
        <v>23551.496718749997</v>
      </c>
      <c r="G72" s="6">
        <f t="shared" si="7"/>
        <v>5.8500000000000005</v>
      </c>
      <c r="H72" s="6">
        <v>0</v>
      </c>
    </row>
    <row r="73" spans="1:8" x14ac:dyDescent="0.25">
      <c r="A73" s="1">
        <v>69</v>
      </c>
      <c r="B73" s="1">
        <v>58</v>
      </c>
      <c r="C73" s="4">
        <v>44120</v>
      </c>
      <c r="D73" s="5">
        <f t="shared" si="4"/>
        <v>0.55083333333333329</v>
      </c>
      <c r="E73" s="6">
        <f t="shared" si="6"/>
        <v>4.2407593199999987</v>
      </c>
      <c r="F73" s="6">
        <f t="shared" si="5"/>
        <v>13119.849146249995</v>
      </c>
      <c r="G73" s="6">
        <f t="shared" si="7"/>
        <v>5.22</v>
      </c>
      <c r="H73" s="6">
        <v>0</v>
      </c>
    </row>
    <row r="74" spans="1:8" x14ac:dyDescent="0.25">
      <c r="A74" s="1">
        <v>76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82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85</v>
      </c>
      <c r="B76" s="1">
        <v>42</v>
      </c>
      <c r="C76" s="4">
        <v>44123</v>
      </c>
      <c r="D76" s="5">
        <f t="shared" si="4"/>
        <v>0.49083333333333329</v>
      </c>
      <c r="E76" s="6">
        <f t="shared" si="6"/>
        <v>1.9837061999999996</v>
      </c>
      <c r="F76" s="6">
        <f t="shared" si="5"/>
        <v>6137.0910562499985</v>
      </c>
      <c r="G76" s="6">
        <f t="shared" si="7"/>
        <v>3.78</v>
      </c>
      <c r="H76" s="6">
        <v>0</v>
      </c>
    </row>
    <row r="77" spans="1:8" x14ac:dyDescent="0.25">
      <c r="A77" s="1">
        <v>93</v>
      </c>
      <c r="B77" s="1">
        <v>56</v>
      </c>
      <c r="C77" s="4">
        <v>44124</v>
      </c>
      <c r="D77" s="5">
        <f t="shared" si="4"/>
        <v>0.54333333333333333</v>
      </c>
      <c r="E77" s="6">
        <f t="shared" si="6"/>
        <v>5.1446707200000015</v>
      </c>
      <c r="F77" s="6">
        <f t="shared" si="5"/>
        <v>15916.325040000005</v>
      </c>
      <c r="G77" s="6">
        <f t="shared" si="7"/>
        <v>5.0400000000000009</v>
      </c>
      <c r="H77" s="6">
        <v>0</v>
      </c>
    </row>
    <row r="78" spans="1:8" x14ac:dyDescent="0.25">
      <c r="A78" s="1">
        <v>77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57</v>
      </c>
      <c r="B79" s="1">
        <v>65</v>
      </c>
      <c r="C79" s="4">
        <v>44126</v>
      </c>
      <c r="D79" s="5">
        <f t="shared" si="4"/>
        <v>0.57708333333333339</v>
      </c>
      <c r="E79" s="6">
        <f t="shared" si="6"/>
        <v>4.9308918749999995</v>
      </c>
      <c r="F79" s="6">
        <f t="shared" si="5"/>
        <v>15254.946738281249</v>
      </c>
      <c r="G79" s="6">
        <f t="shared" si="7"/>
        <v>5.8500000000000005</v>
      </c>
      <c r="H79" s="6">
        <v>0</v>
      </c>
    </row>
    <row r="80" spans="1:8" x14ac:dyDescent="0.25">
      <c r="A80" s="1">
        <v>88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8.7160550400000005</v>
      </c>
      <c r="F80" s="6">
        <f t="shared" si="5"/>
        <v>26965.295280000002</v>
      </c>
      <c r="G80" s="6">
        <f t="shared" si="7"/>
        <v>6.12</v>
      </c>
      <c r="H80" s="6">
        <v>0</v>
      </c>
    </row>
    <row r="81" spans="1:8" x14ac:dyDescent="0.25">
      <c r="A81" s="1">
        <v>93</v>
      </c>
      <c r="B81" s="1">
        <v>92</v>
      </c>
      <c r="C81" s="4">
        <v>44128</v>
      </c>
      <c r="D81" s="5">
        <f t="shared" si="4"/>
        <v>0.67833333333333334</v>
      </c>
      <c r="E81" s="6">
        <f t="shared" si="6"/>
        <v>22.811664960000009</v>
      </c>
      <c r="F81" s="6">
        <f t="shared" si="5"/>
        <v>70573.588470000032</v>
      </c>
      <c r="G81" s="6">
        <f t="shared" si="7"/>
        <v>8.2800000000000011</v>
      </c>
      <c r="H81" s="6">
        <v>0</v>
      </c>
    </row>
    <row r="82" spans="1:8" x14ac:dyDescent="0.25">
      <c r="A82" s="1">
        <v>77</v>
      </c>
      <c r="B82" s="1">
        <v>54</v>
      </c>
      <c r="C82" s="4">
        <v>44129</v>
      </c>
      <c r="D82" s="5">
        <f t="shared" si="4"/>
        <v>0.53583333333333327</v>
      </c>
      <c r="E82" s="6">
        <f t="shared" si="6"/>
        <v>3.8192893200000011</v>
      </c>
      <c r="F82" s="6">
        <f t="shared" si="5"/>
        <v>11815.926333750003</v>
      </c>
      <c r="G82" s="6">
        <f t="shared" si="7"/>
        <v>4.8600000000000003</v>
      </c>
      <c r="H82" s="6">
        <v>0</v>
      </c>
    </row>
    <row r="83" spans="1:8" x14ac:dyDescent="0.25">
      <c r="A83" s="1">
        <v>76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82</v>
      </c>
      <c r="B84" s="1">
        <v>55</v>
      </c>
      <c r="C84" s="4">
        <v>44131</v>
      </c>
      <c r="D84" s="5">
        <f t="shared" si="4"/>
        <v>0.5395833333333333</v>
      </c>
      <c r="E84" s="6">
        <f t="shared" si="6"/>
        <v>4.2974662500000012</v>
      </c>
      <c r="F84" s="6">
        <f t="shared" si="5"/>
        <v>13295.286210937504</v>
      </c>
      <c r="G84" s="6">
        <f t="shared" si="7"/>
        <v>4.95</v>
      </c>
      <c r="H84" s="6">
        <v>0</v>
      </c>
    </row>
    <row r="85" spans="1:8" x14ac:dyDescent="0.25">
      <c r="A85" s="1">
        <v>85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2.4398718749999997</v>
      </c>
      <c r="F85" s="6">
        <f t="shared" si="5"/>
        <v>7548.3536132812487</v>
      </c>
      <c r="G85" s="6">
        <f t="shared" si="7"/>
        <v>4.05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55</v>
      </c>
      <c r="C87" s="4">
        <v>44134</v>
      </c>
      <c r="D87" s="5">
        <f t="shared" si="4"/>
        <v>0.5395833333333333</v>
      </c>
      <c r="E87" s="6">
        <f t="shared" si="6"/>
        <v>4.2974662500000012</v>
      </c>
      <c r="F87" s="6">
        <f t="shared" si="5"/>
        <v>13295.286210937504</v>
      </c>
      <c r="G87" s="6">
        <f t="shared" si="7"/>
        <v>4.95</v>
      </c>
      <c r="H87" s="6">
        <v>0</v>
      </c>
    </row>
    <row r="88" spans="1:8" x14ac:dyDescent="0.25">
      <c r="A88" s="1">
        <v>85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0.45773437500000003</v>
      </c>
      <c r="F89" s="6">
        <f t="shared" si="5"/>
        <v>1416.11572265625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57</v>
      </c>
      <c r="B91" s="1">
        <v>30</v>
      </c>
      <c r="C91" s="4">
        <v>44138</v>
      </c>
      <c r="D91" s="5">
        <f t="shared" si="4"/>
        <v>0.4458333333333333</v>
      </c>
      <c r="E91" s="6">
        <f t="shared" si="6"/>
        <v>0.48478499999999997</v>
      </c>
      <c r="F91" s="6">
        <f t="shared" si="5"/>
        <v>1499.8035937499999</v>
      </c>
      <c r="G91" s="6">
        <f t="shared" si="7"/>
        <v>2.6999999999999997</v>
      </c>
      <c r="H91" s="6">
        <v>0</v>
      </c>
    </row>
    <row r="92" spans="1:8" x14ac:dyDescent="0.25">
      <c r="A92" s="1">
        <v>88</v>
      </c>
      <c r="B92" s="1">
        <v>15</v>
      </c>
      <c r="C92" s="4">
        <v>44139</v>
      </c>
      <c r="D92" s="5">
        <f t="shared" si="4"/>
        <v>0.38958333333333334</v>
      </c>
      <c r="E92" s="6">
        <f t="shared" si="6"/>
        <v>9.3554999999999999E-2</v>
      </c>
      <c r="F92" s="6">
        <f t="shared" si="5"/>
        <v>289.43578124999999</v>
      </c>
      <c r="G92" s="6">
        <f t="shared" si="7"/>
        <v>1.3499999999999999</v>
      </c>
      <c r="H92" s="6">
        <v>0</v>
      </c>
    </row>
    <row r="93" spans="1:8" x14ac:dyDescent="0.25">
      <c r="A93" s="1">
        <v>69</v>
      </c>
      <c r="B93" s="1">
        <v>2</v>
      </c>
      <c r="C93" s="4">
        <v>44140</v>
      </c>
      <c r="D93" s="5">
        <f t="shared" si="4"/>
        <v>0.34083333333333332</v>
      </c>
      <c r="E93" s="6">
        <f t="shared" si="6"/>
        <v>1.7388000000000004E-4</v>
      </c>
      <c r="F93" s="6">
        <f t="shared" si="5"/>
        <v>0.53794125000000015</v>
      </c>
      <c r="G93" s="6">
        <f t="shared" si="7"/>
        <v>0.18</v>
      </c>
      <c r="H93" s="6">
        <v>0</v>
      </c>
    </row>
    <row r="94" spans="1:8" x14ac:dyDescent="0.25">
      <c r="A94" s="1">
        <v>76</v>
      </c>
      <c r="B94" s="1">
        <v>10</v>
      </c>
      <c r="C94" s="4">
        <v>44141</v>
      </c>
      <c r="D94" s="5">
        <f t="shared" si="4"/>
        <v>0.37083333333333335</v>
      </c>
      <c r="E94" s="6">
        <f t="shared" si="6"/>
        <v>2.3940000000000006E-2</v>
      </c>
      <c r="F94" s="6">
        <f t="shared" si="5"/>
        <v>74.064375000000027</v>
      </c>
      <c r="G94" s="6">
        <f t="shared" si="7"/>
        <v>0.9</v>
      </c>
      <c r="H94" s="6">
        <v>0</v>
      </c>
    </row>
    <row r="95" spans="1:8" x14ac:dyDescent="0.25">
      <c r="A95" s="1">
        <v>82</v>
      </c>
      <c r="B95" s="1">
        <v>33</v>
      </c>
      <c r="C95" s="4">
        <v>44142</v>
      </c>
      <c r="D95" s="5">
        <f t="shared" si="4"/>
        <v>0.45708333333333334</v>
      </c>
      <c r="E95" s="6">
        <f t="shared" si="6"/>
        <v>0.92825271000000031</v>
      </c>
      <c r="F95" s="6">
        <f t="shared" si="5"/>
        <v>2871.7818215625011</v>
      </c>
      <c r="G95" s="6">
        <f t="shared" si="7"/>
        <v>2.97</v>
      </c>
      <c r="H95" s="6">
        <v>0</v>
      </c>
    </row>
    <row r="96" spans="1:8" x14ac:dyDescent="0.25">
      <c r="A96" s="1">
        <v>98</v>
      </c>
      <c r="B96" s="1">
        <v>95</v>
      </c>
      <c r="C96" s="4">
        <v>44143</v>
      </c>
      <c r="D96" s="5">
        <f t="shared" si="4"/>
        <v>0.68958333333333321</v>
      </c>
      <c r="E96" s="6">
        <f t="shared" si="6"/>
        <v>26.467166249999988</v>
      </c>
      <c r="F96" s="6">
        <f t="shared" si="5"/>
        <v>81882.795585937463</v>
      </c>
      <c r="G96" s="6">
        <f t="shared" si="7"/>
        <v>8.5499999999999989</v>
      </c>
      <c r="H96" s="6">
        <v>0</v>
      </c>
    </row>
    <row r="97" spans="1:8" x14ac:dyDescent="0.25">
      <c r="A97" s="1">
        <v>66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12.767658750000001</v>
      </c>
      <c r="F97" s="6">
        <f t="shared" si="5"/>
        <v>39499.944257812502</v>
      </c>
      <c r="G97" s="6">
        <f t="shared" si="7"/>
        <v>7.6499999999999995</v>
      </c>
      <c r="H97" s="6">
        <v>0</v>
      </c>
    </row>
    <row r="98" spans="1:8" x14ac:dyDescent="0.25">
      <c r="A98" s="1">
        <v>58</v>
      </c>
      <c r="B98" s="1">
        <v>75</v>
      </c>
      <c r="C98" s="4">
        <v>44145</v>
      </c>
      <c r="D98" s="5">
        <f t="shared" si="4"/>
        <v>0.61458333333333337</v>
      </c>
      <c r="E98" s="6">
        <f t="shared" si="6"/>
        <v>7.7076562500000003</v>
      </c>
      <c r="F98" s="6">
        <f t="shared" si="5"/>
        <v>23845.5615234375</v>
      </c>
      <c r="G98" s="6">
        <f t="shared" si="7"/>
        <v>6.75</v>
      </c>
      <c r="H98" s="6">
        <v>0</v>
      </c>
    </row>
    <row r="99" spans="1:8" x14ac:dyDescent="0.25">
      <c r="A99" s="1">
        <v>82</v>
      </c>
      <c r="B99" s="1">
        <v>80</v>
      </c>
      <c r="C99" s="4">
        <v>44146</v>
      </c>
      <c r="D99" s="5">
        <f t="shared" si="4"/>
        <v>0.6333333333333333</v>
      </c>
      <c r="E99" s="6">
        <f t="shared" si="6"/>
        <v>13.224960000000003</v>
      </c>
      <c r="F99" s="6">
        <f t="shared" si="5"/>
        <v>40914.720000000008</v>
      </c>
      <c r="G99" s="6">
        <f t="shared" si="7"/>
        <v>7.2</v>
      </c>
      <c r="H99" s="6">
        <v>0</v>
      </c>
    </row>
    <row r="100" spans="1:8" x14ac:dyDescent="0.25">
      <c r="A100" s="1">
        <v>65</v>
      </c>
      <c r="B100" s="1">
        <v>20</v>
      </c>
      <c r="C100" s="4">
        <v>44147</v>
      </c>
      <c r="D100" s="5">
        <f t="shared" si="4"/>
        <v>0.40833333333333338</v>
      </c>
      <c r="E100" s="6">
        <f t="shared" si="6"/>
        <v>0.16380000000000003</v>
      </c>
      <c r="F100" s="6">
        <f t="shared" si="5"/>
        <v>506.75625000000008</v>
      </c>
      <c r="G100" s="6">
        <f t="shared" si="7"/>
        <v>1.8</v>
      </c>
      <c r="H100" s="6">
        <v>0</v>
      </c>
    </row>
    <row r="101" spans="1:8" x14ac:dyDescent="0.25">
      <c r="A101" s="1">
        <v>82</v>
      </c>
      <c r="B101" s="1">
        <v>80</v>
      </c>
      <c r="C101" s="4">
        <v>44148</v>
      </c>
      <c r="D101" s="5">
        <f t="shared" si="4"/>
        <v>0.6333333333333333</v>
      </c>
      <c r="E101" s="6">
        <f t="shared" si="6"/>
        <v>13.224960000000003</v>
      </c>
      <c r="F101" s="6">
        <f t="shared" si="5"/>
        <v>40914.720000000008</v>
      </c>
      <c r="G101" s="6">
        <f t="shared" si="7"/>
        <v>7.2</v>
      </c>
      <c r="H101" s="6">
        <v>0</v>
      </c>
    </row>
    <row r="102" spans="1:8" x14ac:dyDescent="0.25">
      <c r="A102" s="1">
        <v>65</v>
      </c>
      <c r="B102" s="1">
        <v>20</v>
      </c>
      <c r="C102" s="4">
        <v>44149</v>
      </c>
      <c r="D102" s="5">
        <f t="shared" si="4"/>
        <v>0.40833333333333338</v>
      </c>
      <c r="E102" s="6">
        <f t="shared" si="6"/>
        <v>0.16380000000000003</v>
      </c>
      <c r="F102" s="6">
        <f t="shared" si="5"/>
        <v>506.75625000000008</v>
      </c>
      <c r="G102" s="6">
        <f t="shared" si="7"/>
        <v>1.8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7.6126049999999994</v>
      </c>
      <c r="F104" s="6">
        <f t="shared" si="5"/>
        <v>23551.496718749997</v>
      </c>
      <c r="G104" s="6">
        <f t="shared" si="7"/>
        <v>5.8500000000000005</v>
      </c>
      <c r="H104" s="6">
        <v>0</v>
      </c>
    </row>
    <row r="105" spans="1:8" x14ac:dyDescent="0.25">
      <c r="A105" s="1">
        <v>69</v>
      </c>
      <c r="B105" s="1">
        <v>58</v>
      </c>
      <c r="C105" s="4">
        <v>44152</v>
      </c>
      <c r="D105" s="5">
        <f t="shared" si="4"/>
        <v>0.55083333333333329</v>
      </c>
      <c r="E105" s="6">
        <f t="shared" si="6"/>
        <v>4.2407593199999987</v>
      </c>
      <c r="F105" s="6">
        <f t="shared" si="5"/>
        <v>13119.849146249995</v>
      </c>
      <c r="G105" s="6">
        <f t="shared" si="7"/>
        <v>5.22</v>
      </c>
      <c r="H105" s="6">
        <v>0</v>
      </c>
    </row>
    <row r="106" spans="1:8" x14ac:dyDescent="0.25">
      <c r="A106" s="1">
        <v>58</v>
      </c>
      <c r="B106" s="1">
        <v>75</v>
      </c>
      <c r="C106" s="4">
        <v>44153</v>
      </c>
      <c r="D106" s="5">
        <f t="shared" si="4"/>
        <v>0.61458333333333337</v>
      </c>
      <c r="E106" s="6">
        <f t="shared" si="6"/>
        <v>7.7076562500000003</v>
      </c>
      <c r="F106" s="6">
        <f t="shared" si="5"/>
        <v>23845.5615234375</v>
      </c>
      <c r="G106" s="6">
        <f t="shared" si="7"/>
        <v>6.75</v>
      </c>
      <c r="H106" s="6">
        <v>0</v>
      </c>
    </row>
    <row r="107" spans="1:8" x14ac:dyDescent="0.25">
      <c r="A107" s="1">
        <v>82</v>
      </c>
      <c r="B107" s="1">
        <v>80</v>
      </c>
      <c r="C107" s="4">
        <v>44154</v>
      </c>
      <c r="D107" s="5">
        <f t="shared" si="4"/>
        <v>0.6333333333333333</v>
      </c>
      <c r="E107" s="6">
        <f t="shared" si="6"/>
        <v>13.224960000000003</v>
      </c>
      <c r="F107" s="6">
        <f t="shared" si="5"/>
        <v>40914.720000000008</v>
      </c>
      <c r="G107" s="6">
        <f t="shared" si="7"/>
        <v>7.2</v>
      </c>
      <c r="H107" s="6">
        <v>0</v>
      </c>
    </row>
    <row r="108" spans="1:8" x14ac:dyDescent="0.25">
      <c r="A108" s="1">
        <v>65</v>
      </c>
      <c r="B108" s="1">
        <v>20</v>
      </c>
      <c r="C108" s="4">
        <v>44155</v>
      </c>
      <c r="D108" s="5">
        <f t="shared" si="4"/>
        <v>0.40833333333333338</v>
      </c>
      <c r="E108" s="6">
        <f t="shared" si="6"/>
        <v>0.16380000000000003</v>
      </c>
      <c r="F108" s="6">
        <f t="shared" si="5"/>
        <v>506.75625000000008</v>
      </c>
      <c r="G108" s="6">
        <f t="shared" si="7"/>
        <v>1.8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65</v>
      </c>
      <c r="C110" s="4">
        <v>44157</v>
      </c>
      <c r="D110" s="5">
        <f t="shared" si="4"/>
        <v>0.57708333333333339</v>
      </c>
      <c r="E110" s="6">
        <f t="shared" si="6"/>
        <v>7.6126049999999994</v>
      </c>
      <c r="F110" s="6">
        <f t="shared" si="5"/>
        <v>23551.496718749997</v>
      </c>
      <c r="G110" s="6">
        <f t="shared" si="7"/>
        <v>5.8500000000000005</v>
      </c>
      <c r="H110" s="6">
        <v>0</v>
      </c>
    </row>
    <row r="111" spans="1:8" x14ac:dyDescent="0.25">
      <c r="A111" s="1">
        <v>69</v>
      </c>
      <c r="B111" s="1">
        <v>58</v>
      </c>
      <c r="C111" s="4">
        <v>44158</v>
      </c>
      <c r="D111" s="5">
        <f t="shared" si="4"/>
        <v>0.55083333333333329</v>
      </c>
      <c r="E111" s="6">
        <f t="shared" si="6"/>
        <v>4.2407593199999987</v>
      </c>
      <c r="F111" s="6">
        <f t="shared" si="5"/>
        <v>13119.849146249995</v>
      </c>
      <c r="G111" s="6">
        <f t="shared" si="7"/>
        <v>5.22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82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85</v>
      </c>
      <c r="B114" s="1">
        <v>42</v>
      </c>
      <c r="C114" s="4">
        <v>44161</v>
      </c>
      <c r="D114" s="5">
        <f t="shared" si="4"/>
        <v>0.49083333333333329</v>
      </c>
      <c r="E114" s="6">
        <f t="shared" si="6"/>
        <v>1.9837061999999996</v>
      </c>
      <c r="F114" s="6">
        <f t="shared" si="5"/>
        <v>6137.0910562499985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56</v>
      </c>
      <c r="C115" s="4">
        <v>44162</v>
      </c>
      <c r="D115" s="5">
        <f t="shared" si="4"/>
        <v>0.54333333333333333</v>
      </c>
      <c r="E115" s="6">
        <f t="shared" si="6"/>
        <v>5.1446707200000015</v>
      </c>
      <c r="F115" s="6">
        <f t="shared" si="5"/>
        <v>15916.325040000005</v>
      </c>
      <c r="G115" s="6">
        <f t="shared" si="7"/>
        <v>5.0400000000000009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44164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56</v>
      </c>
      <c r="B120" s="1">
        <v>55</v>
      </c>
      <c r="C120" s="4">
        <v>44167</v>
      </c>
      <c r="D120" s="5">
        <f t="shared" si="4"/>
        <v>0.5395833333333333</v>
      </c>
      <c r="E120" s="6">
        <f t="shared" si="6"/>
        <v>2.9348550000000007</v>
      </c>
      <c r="F120" s="6">
        <f t="shared" si="5"/>
        <v>9079.7076562500024</v>
      </c>
      <c r="G120" s="6">
        <f t="shared" si="7"/>
        <v>4.95</v>
      </c>
      <c r="H120" s="6">
        <v>0</v>
      </c>
    </row>
    <row r="121" spans="1:8" x14ac:dyDescent="0.25">
      <c r="A121" s="1">
        <v>66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1.8944887499999996</v>
      </c>
      <c r="F121" s="6">
        <f t="shared" si="5"/>
        <v>5861.0745703124985</v>
      </c>
      <c r="G121" s="6">
        <f t="shared" si="7"/>
        <v>4.05</v>
      </c>
      <c r="H121" s="6">
        <v>0</v>
      </c>
    </row>
    <row r="122" spans="1:8" x14ac:dyDescent="0.25">
      <c r="A122" s="1">
        <v>88</v>
      </c>
      <c r="B122" s="1">
        <v>42</v>
      </c>
      <c r="C122" s="4">
        <v>44169</v>
      </c>
      <c r="D122" s="5">
        <f t="shared" si="4"/>
        <v>0.49083333333333329</v>
      </c>
      <c r="E122" s="6">
        <f t="shared" si="6"/>
        <v>2.0537193599999997</v>
      </c>
      <c r="F122" s="6">
        <f t="shared" si="5"/>
        <v>6353.6942699999991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884.57751238500077</v>
      </c>
      <c r="F123" s="10">
        <f t="shared" si="5"/>
        <v>2736661.6789410962</v>
      </c>
      <c r="G123" s="10">
        <f>SUM(G2:G122)</f>
        <v>559.8900000000001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A123" sqref="A123:B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55</v>
      </c>
      <c r="C2" s="4">
        <v>43692</v>
      </c>
      <c r="D2" s="5">
        <f t="shared" ref="D2:D65" si="0">(8+G2)/24</f>
        <v>0.5395833333333333</v>
      </c>
      <c r="E2" s="6">
        <f>(G2/9)*3.5*(B2/100)*G2*A2/100</f>
        <v>4.2974662500000012</v>
      </c>
      <c r="F2" s="6">
        <f t="shared" ref="F2:F65" si="1">(E2/32)*99000</f>
        <v>13295.286210937504</v>
      </c>
      <c r="G2" s="6">
        <f>9*(B2/100)</f>
        <v>4.95</v>
      </c>
      <c r="H2" s="6">
        <v>0</v>
      </c>
    </row>
    <row r="3" spans="1:8" x14ac:dyDescent="0.25">
      <c r="A3" s="1">
        <v>85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91</v>
      </c>
      <c r="C4" s="4">
        <v>43694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8" x14ac:dyDescent="0.25">
      <c r="A5" s="1">
        <v>82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8" x14ac:dyDescent="0.25">
      <c r="A6" s="1">
        <v>86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14.936559119999997</v>
      </c>
      <c r="F6" s="6">
        <f t="shared" si="1"/>
        <v>46209.97977749999</v>
      </c>
      <c r="G6" s="6">
        <f t="shared" si="3"/>
        <v>7.38</v>
      </c>
      <c r="H6" s="6">
        <v>0</v>
      </c>
    </row>
    <row r="7" spans="1:8" x14ac:dyDescent="0.25">
      <c r="A7" s="1">
        <v>68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15.615179999999999</v>
      </c>
      <c r="F7" s="6">
        <f t="shared" si="1"/>
        <v>48309.463124999995</v>
      </c>
      <c r="G7" s="6">
        <f t="shared" si="3"/>
        <v>8.1</v>
      </c>
      <c r="H7" s="6">
        <v>0</v>
      </c>
    </row>
    <row r="8" spans="1:8" x14ac:dyDescent="0.25">
      <c r="A8" s="1">
        <v>68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13.154557500000001</v>
      </c>
      <c r="F8" s="6">
        <f t="shared" si="1"/>
        <v>40696.912265625004</v>
      </c>
      <c r="G8" s="6">
        <f t="shared" si="3"/>
        <v>7.6499999999999995</v>
      </c>
      <c r="H8" s="6">
        <v>0</v>
      </c>
    </row>
    <row r="9" spans="1:8" x14ac:dyDescent="0.25">
      <c r="A9" s="1">
        <v>92</v>
      </c>
      <c r="B9" s="1">
        <v>67</v>
      </c>
      <c r="C9" s="4">
        <v>43699</v>
      </c>
      <c r="D9" s="5">
        <f t="shared" si="0"/>
        <v>0.58458333333333334</v>
      </c>
      <c r="E9" s="6">
        <f t="shared" si="2"/>
        <v>8.7161117400000006</v>
      </c>
      <c r="F9" s="6">
        <f t="shared" si="1"/>
        <v>26965.470695625001</v>
      </c>
      <c r="G9" s="6">
        <f t="shared" si="3"/>
        <v>6.03</v>
      </c>
      <c r="H9" s="6">
        <v>0</v>
      </c>
    </row>
    <row r="10" spans="1:8" x14ac:dyDescent="0.25">
      <c r="A10" s="1">
        <v>92</v>
      </c>
      <c r="B10" s="1">
        <v>95</v>
      </c>
      <c r="C10" s="4">
        <v>43700</v>
      </c>
      <c r="D10" s="5">
        <f t="shared" si="0"/>
        <v>0.68958333333333321</v>
      </c>
      <c r="E10" s="6">
        <f t="shared" si="2"/>
        <v>24.846727499999989</v>
      </c>
      <c r="F10" s="6">
        <f t="shared" si="1"/>
        <v>76869.56320312497</v>
      </c>
      <c r="G10" s="6">
        <f t="shared" si="3"/>
        <v>8.5499999999999989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7.5275020800000014</v>
      </c>
      <c r="F17" s="6">
        <f t="shared" si="1"/>
        <v>23288.209560000003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43712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24</v>
      </c>
      <c r="C25" s="4">
        <v>43715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88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15.283920959999998</v>
      </c>
      <c r="F26" s="6">
        <f t="shared" si="1"/>
        <v>47284.630469999996</v>
      </c>
      <c r="G26" s="6">
        <f t="shared" si="3"/>
        <v>7.38</v>
      </c>
      <c r="H26" s="6">
        <v>0</v>
      </c>
    </row>
    <row r="27" spans="1:8" x14ac:dyDescent="0.25">
      <c r="A27" s="1">
        <v>69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15.844814999999997</v>
      </c>
      <c r="F27" s="6">
        <f t="shared" si="1"/>
        <v>49019.896406249987</v>
      </c>
      <c r="G27" s="6">
        <f t="shared" si="3"/>
        <v>8.1</v>
      </c>
      <c r="H27" s="6">
        <v>0</v>
      </c>
    </row>
    <row r="28" spans="1:8" x14ac:dyDescent="0.25">
      <c r="A28" s="1">
        <v>86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15.615179999999999</v>
      </c>
      <c r="F29" s="6">
        <f t="shared" si="1"/>
        <v>48309.463124999995</v>
      </c>
      <c r="G29" s="6">
        <f t="shared" si="3"/>
        <v>8.1</v>
      </c>
      <c r="H29" s="6">
        <v>0</v>
      </c>
    </row>
    <row r="30" spans="1:8" x14ac:dyDescent="0.25">
      <c r="A30" s="1">
        <v>68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13.154557500000001</v>
      </c>
      <c r="F30" s="6">
        <f t="shared" si="1"/>
        <v>40696.912265625004</v>
      </c>
      <c r="G30" s="6">
        <f t="shared" si="3"/>
        <v>7.6499999999999995</v>
      </c>
      <c r="H30" s="6">
        <v>0</v>
      </c>
    </row>
    <row r="31" spans="1:8" x14ac:dyDescent="0.25">
      <c r="A31" s="1">
        <v>92</v>
      </c>
      <c r="B31" s="1">
        <v>67</v>
      </c>
      <c r="C31" s="4">
        <v>43721</v>
      </c>
      <c r="D31" s="5">
        <f t="shared" si="0"/>
        <v>0.58458333333333334</v>
      </c>
      <c r="E31" s="6">
        <f t="shared" si="2"/>
        <v>8.7161117400000006</v>
      </c>
      <c r="F31" s="6">
        <f t="shared" si="1"/>
        <v>26965.470695625001</v>
      </c>
      <c r="G31" s="6">
        <f t="shared" si="3"/>
        <v>6.03</v>
      </c>
      <c r="H31" s="6">
        <v>0</v>
      </c>
    </row>
    <row r="32" spans="1:8" x14ac:dyDescent="0.25">
      <c r="A32" s="1">
        <v>92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24.846727499999989</v>
      </c>
      <c r="F32" s="6">
        <f t="shared" si="1"/>
        <v>76869.56320312497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82</v>
      </c>
      <c r="B35" s="1">
        <v>55</v>
      </c>
      <c r="C35" s="4">
        <v>43725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43731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85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91</v>
      </c>
      <c r="C43" s="4">
        <v>43733</v>
      </c>
      <c r="D43" s="5">
        <f t="shared" si="0"/>
        <v>0.6745833333333332</v>
      </c>
      <c r="E43" s="6">
        <f t="shared" si="2"/>
        <v>18.040489739999995</v>
      </c>
      <c r="F43" s="6">
        <f t="shared" si="1"/>
        <v>55812.76513312498</v>
      </c>
      <c r="G43" s="6">
        <f t="shared" si="3"/>
        <v>8.19</v>
      </c>
      <c r="H43" s="6">
        <v>0</v>
      </c>
    </row>
    <row r="44" spans="1:8" x14ac:dyDescent="0.25">
      <c r="A44" s="1">
        <v>82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2.3537587499999995</v>
      </c>
      <c r="F44" s="6">
        <f t="shared" si="1"/>
        <v>7281.9411328124979</v>
      </c>
      <c r="G44" s="6">
        <f t="shared" si="3"/>
        <v>4.05</v>
      </c>
      <c r="H44" s="6">
        <v>0</v>
      </c>
    </row>
    <row r="45" spans="1:8" x14ac:dyDescent="0.25">
      <c r="A45" s="1">
        <v>92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0.45281250000000001</v>
      </c>
      <c r="F45" s="6">
        <f t="shared" si="1"/>
        <v>1400.888671875</v>
      </c>
      <c r="G45" s="6">
        <f t="shared" si="3"/>
        <v>2.25</v>
      </c>
      <c r="H45" s="6">
        <v>0</v>
      </c>
    </row>
    <row r="46" spans="1:8" x14ac:dyDescent="0.25">
      <c r="A46" s="1">
        <v>92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65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0.31992187500000002</v>
      </c>
      <c r="F47" s="6">
        <f t="shared" si="1"/>
        <v>989.75830078125011</v>
      </c>
      <c r="G47" s="6">
        <f t="shared" si="3"/>
        <v>2.25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55</v>
      </c>
      <c r="C51" s="4">
        <v>43741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85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91</v>
      </c>
      <c r="C53" s="4">
        <v>43743</v>
      </c>
      <c r="D53" s="5">
        <f t="shared" si="0"/>
        <v>0.6745833333333332</v>
      </c>
      <c r="E53" s="6">
        <f t="shared" si="2"/>
        <v>18.040489739999995</v>
      </c>
      <c r="F53" s="6">
        <f t="shared" si="1"/>
        <v>55812.76513312498</v>
      </c>
      <c r="G53" s="6">
        <f t="shared" si="3"/>
        <v>8.19</v>
      </c>
      <c r="H53" s="6">
        <v>0</v>
      </c>
    </row>
    <row r="54" spans="1:8" x14ac:dyDescent="0.25">
      <c r="A54" s="1">
        <v>82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2.3537587499999995</v>
      </c>
      <c r="F54" s="6">
        <f t="shared" si="1"/>
        <v>7281.9411328124979</v>
      </c>
      <c r="G54" s="6">
        <f t="shared" si="3"/>
        <v>4.05</v>
      </c>
      <c r="H54" s="6">
        <v>0</v>
      </c>
    </row>
    <row r="55" spans="1:8" x14ac:dyDescent="0.25">
      <c r="A55" s="1">
        <v>92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0.45281250000000001</v>
      </c>
      <c r="F55" s="6">
        <f t="shared" si="1"/>
        <v>1400.888671875</v>
      </c>
      <c r="G55" s="6">
        <f t="shared" si="3"/>
        <v>2.25</v>
      </c>
      <c r="H55" s="6">
        <v>0</v>
      </c>
    </row>
    <row r="56" spans="1:8" x14ac:dyDescent="0.25">
      <c r="A56" s="1">
        <v>92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65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0.31992187500000002</v>
      </c>
      <c r="F57" s="6">
        <f t="shared" si="1"/>
        <v>989.75830078125011</v>
      </c>
      <c r="G57" s="6">
        <f t="shared" si="3"/>
        <v>2.25</v>
      </c>
      <c r="H57" s="6">
        <v>0</v>
      </c>
    </row>
    <row r="58" spans="1:8" x14ac:dyDescent="0.25">
      <c r="A58" s="1">
        <v>90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57</v>
      </c>
      <c r="B65" s="1">
        <v>24</v>
      </c>
      <c r="C65" s="4">
        <v>44112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88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15.283920959999998</v>
      </c>
      <c r="F66" s="6">
        <f t="shared" ref="F66:F123" si="5">(E66/32)*99000</f>
        <v>47284.630469999996</v>
      </c>
      <c r="G66" s="6">
        <f t="shared" si="3"/>
        <v>7.38</v>
      </c>
      <c r="H66" s="6">
        <v>0</v>
      </c>
    </row>
    <row r="67" spans="1:8" x14ac:dyDescent="0.25">
      <c r="A67" s="1">
        <v>69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15.844814999999997</v>
      </c>
      <c r="F67" s="6">
        <f t="shared" si="5"/>
        <v>49019.896406249987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86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14.936559119999997</v>
      </c>
      <c r="F68" s="6">
        <f t="shared" si="5"/>
        <v>46209.97977749999</v>
      </c>
      <c r="G68" s="6">
        <f t="shared" si="7"/>
        <v>7.38</v>
      </c>
      <c r="H68" s="6">
        <v>0</v>
      </c>
    </row>
    <row r="69" spans="1:8" x14ac:dyDescent="0.25">
      <c r="A69" s="1">
        <v>68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15.615179999999999</v>
      </c>
      <c r="F69" s="6">
        <f t="shared" si="5"/>
        <v>48309.463124999995</v>
      </c>
      <c r="G69" s="6">
        <f t="shared" si="7"/>
        <v>8.1</v>
      </c>
      <c r="H69" s="6">
        <v>0</v>
      </c>
    </row>
    <row r="70" spans="1:8" x14ac:dyDescent="0.25">
      <c r="A70" s="1">
        <v>68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13.154557500000001</v>
      </c>
      <c r="F70" s="6">
        <f t="shared" si="5"/>
        <v>40696.912265625004</v>
      </c>
      <c r="G70" s="6">
        <f t="shared" si="7"/>
        <v>7.6499999999999995</v>
      </c>
      <c r="H70" s="6">
        <v>0</v>
      </c>
    </row>
    <row r="71" spans="1:8" x14ac:dyDescent="0.25">
      <c r="A71" s="1">
        <v>92</v>
      </c>
      <c r="B71" s="1">
        <v>67</v>
      </c>
      <c r="C71" s="4">
        <v>44118</v>
      </c>
      <c r="D71" s="5">
        <f t="shared" si="4"/>
        <v>0.58458333333333334</v>
      </c>
      <c r="E71" s="6">
        <f t="shared" si="6"/>
        <v>8.7161117400000006</v>
      </c>
      <c r="F71" s="6">
        <f t="shared" si="5"/>
        <v>26965.470695625001</v>
      </c>
      <c r="G71" s="6">
        <f t="shared" si="7"/>
        <v>6.03</v>
      </c>
      <c r="H71" s="6">
        <v>0</v>
      </c>
    </row>
    <row r="72" spans="1:8" x14ac:dyDescent="0.25">
      <c r="A72" s="1">
        <v>92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24.846727499999989</v>
      </c>
      <c r="F72" s="6">
        <f t="shared" si="5"/>
        <v>76869.56320312497</v>
      </c>
      <c r="G72" s="6">
        <f t="shared" si="7"/>
        <v>8.5499999999999989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82</v>
      </c>
      <c r="B75" s="1">
        <v>55</v>
      </c>
      <c r="C75" s="4">
        <v>44122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82</v>
      </c>
      <c r="B81" s="1">
        <v>55</v>
      </c>
      <c r="C81" s="4">
        <v>44128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85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91</v>
      </c>
      <c r="C83" s="4">
        <v>44130</v>
      </c>
      <c r="D83" s="5">
        <f t="shared" si="4"/>
        <v>0.6745833333333332</v>
      </c>
      <c r="E83" s="6">
        <f t="shared" si="6"/>
        <v>18.040489739999995</v>
      </c>
      <c r="F83" s="6">
        <f t="shared" si="5"/>
        <v>55812.76513312498</v>
      </c>
      <c r="G83" s="6">
        <f t="shared" si="7"/>
        <v>8.19</v>
      </c>
      <c r="H83" s="6">
        <v>0</v>
      </c>
    </row>
    <row r="84" spans="1:8" x14ac:dyDescent="0.25">
      <c r="A84" s="1">
        <v>82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2.3537587499999995</v>
      </c>
      <c r="F84" s="6">
        <f t="shared" si="5"/>
        <v>7281.9411328124979</v>
      </c>
      <c r="G84" s="6">
        <f t="shared" si="7"/>
        <v>4.05</v>
      </c>
      <c r="H84" s="6">
        <v>0</v>
      </c>
    </row>
    <row r="85" spans="1:8" x14ac:dyDescent="0.25">
      <c r="A85" s="1">
        <v>82</v>
      </c>
      <c r="B85" s="1">
        <v>55</v>
      </c>
      <c r="C85" s="4">
        <v>44132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44138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85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91</v>
      </c>
      <c r="C93" s="4">
        <v>44140</v>
      </c>
      <c r="D93" s="5">
        <f t="shared" si="4"/>
        <v>0.6745833333333332</v>
      </c>
      <c r="E93" s="6">
        <f t="shared" si="6"/>
        <v>18.040489739999995</v>
      </c>
      <c r="F93" s="6">
        <f t="shared" si="5"/>
        <v>55812.76513312498</v>
      </c>
      <c r="G93" s="6">
        <f t="shared" si="7"/>
        <v>8.19</v>
      </c>
      <c r="H93" s="6">
        <v>0</v>
      </c>
    </row>
    <row r="94" spans="1:8" x14ac:dyDescent="0.25">
      <c r="A94" s="1">
        <v>82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2.3537587499999995</v>
      </c>
      <c r="F94" s="6">
        <f t="shared" si="5"/>
        <v>7281.9411328124979</v>
      </c>
      <c r="G94" s="6">
        <f t="shared" si="7"/>
        <v>4.05</v>
      </c>
      <c r="H94" s="6">
        <v>0</v>
      </c>
    </row>
    <row r="95" spans="1:8" x14ac:dyDescent="0.25">
      <c r="A95" s="1">
        <v>82</v>
      </c>
      <c r="B95" s="1">
        <v>55</v>
      </c>
      <c r="C95" s="4">
        <v>44142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91</v>
      </c>
      <c r="C97" s="4">
        <v>44144</v>
      </c>
      <c r="D97" s="5">
        <f t="shared" si="4"/>
        <v>0.6745833333333332</v>
      </c>
      <c r="E97" s="6">
        <f t="shared" si="6"/>
        <v>18.040489739999995</v>
      </c>
      <c r="F97" s="6">
        <f t="shared" si="5"/>
        <v>55812.76513312498</v>
      </c>
      <c r="G97" s="6">
        <f t="shared" si="7"/>
        <v>8.19</v>
      </c>
      <c r="H97" s="6">
        <v>0</v>
      </c>
    </row>
    <row r="98" spans="1:8" x14ac:dyDescent="0.25">
      <c r="A98" s="1">
        <v>82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2.3537587499999995</v>
      </c>
      <c r="F98" s="6">
        <f t="shared" si="5"/>
        <v>7281.9411328124979</v>
      </c>
      <c r="G98" s="6">
        <f t="shared" si="7"/>
        <v>4.05</v>
      </c>
      <c r="H98" s="6">
        <v>0</v>
      </c>
    </row>
    <row r="99" spans="1:8" x14ac:dyDescent="0.25">
      <c r="A99" s="1">
        <v>92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0.45281250000000001</v>
      </c>
      <c r="F99" s="6">
        <f t="shared" si="5"/>
        <v>1400.888671875</v>
      </c>
      <c r="G99" s="6">
        <f t="shared" si="7"/>
        <v>2.25</v>
      </c>
      <c r="H99" s="6">
        <v>0</v>
      </c>
    </row>
    <row r="100" spans="1:8" x14ac:dyDescent="0.25">
      <c r="A100" s="1">
        <v>92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0.31992187500000002</v>
      </c>
      <c r="F101" s="6">
        <f t="shared" si="5"/>
        <v>989.75830078125011</v>
      </c>
      <c r="G101" s="6">
        <f t="shared" si="7"/>
        <v>2.25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44156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15.844814999999997</v>
      </c>
      <c r="F111" s="6">
        <f t="shared" si="5"/>
        <v>49019.896406249987</v>
      </c>
      <c r="G111" s="6">
        <f t="shared" si="7"/>
        <v>8.1</v>
      </c>
      <c r="H111" s="6">
        <v>0</v>
      </c>
    </row>
    <row r="112" spans="1:8" x14ac:dyDescent="0.25">
      <c r="A112" s="1">
        <v>86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14.936559119999997</v>
      </c>
      <c r="F112" s="6">
        <f t="shared" si="5"/>
        <v>46209.97977749999</v>
      </c>
      <c r="G112" s="6">
        <f t="shared" si="7"/>
        <v>7.38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15.615179999999999</v>
      </c>
      <c r="F113" s="6">
        <f t="shared" si="5"/>
        <v>48309.463124999995</v>
      </c>
      <c r="G113" s="6">
        <f t="shared" si="7"/>
        <v>8.1</v>
      </c>
      <c r="H113" s="6">
        <v>0</v>
      </c>
    </row>
    <row r="114" spans="1:8" x14ac:dyDescent="0.25">
      <c r="A114" s="1">
        <v>68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13.154557500000001</v>
      </c>
      <c r="F114" s="6">
        <f t="shared" si="5"/>
        <v>40696.912265625004</v>
      </c>
      <c r="G114" s="6">
        <f t="shared" si="7"/>
        <v>7.6499999999999995</v>
      </c>
      <c r="H114" s="6">
        <v>0</v>
      </c>
    </row>
    <row r="115" spans="1:8" x14ac:dyDescent="0.25">
      <c r="A115" s="1">
        <v>92</v>
      </c>
      <c r="B115" s="1">
        <v>67</v>
      </c>
      <c r="C115" s="4">
        <v>44162</v>
      </c>
      <c r="D115" s="5">
        <f t="shared" si="4"/>
        <v>0.58458333333333334</v>
      </c>
      <c r="E115" s="6">
        <f t="shared" si="6"/>
        <v>8.7161117400000006</v>
      </c>
      <c r="F115" s="6">
        <f t="shared" si="5"/>
        <v>26965.470695625001</v>
      </c>
      <c r="G115" s="6">
        <f t="shared" si="7"/>
        <v>6.03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44163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44166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876.00720154500004</v>
      </c>
      <c r="F123" s="10">
        <f t="shared" si="5"/>
        <v>2710147.279779844</v>
      </c>
      <c r="G123" s="10">
        <f>SUM(G2:G122)</f>
        <v>508.95000000000016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2" zoomScaleNormal="100" workbookViewId="0">
      <selection activeCell="B59" sqref="B59:B6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85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91</v>
      </c>
      <c r="C3" s="4">
        <v>43693</v>
      </c>
      <c r="D3" s="5">
        <f t="shared" si="0"/>
        <v>0.6745833333333332</v>
      </c>
      <c r="E3" s="6">
        <f t="shared" ref="E3:E66" si="2">(G3/9)*3.5*(B3/100)*G3*A3/100</f>
        <v>18.040489739999995</v>
      </c>
      <c r="F3" s="6">
        <f t="shared" si="1"/>
        <v>55812.76513312498</v>
      </c>
      <c r="G3" s="6">
        <f t="shared" ref="G3:G66" si="3">9*(B3/100)</f>
        <v>8.19</v>
      </c>
      <c r="H3" s="6">
        <v>0</v>
      </c>
    </row>
    <row r="4" spans="1:8" x14ac:dyDescent="0.25">
      <c r="A4" s="1">
        <v>82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2.3537587499999995</v>
      </c>
      <c r="F4" s="6">
        <f t="shared" si="1"/>
        <v>7281.9411328124979</v>
      </c>
      <c r="G4" s="6">
        <f t="shared" si="3"/>
        <v>4.05</v>
      </c>
      <c r="H4" s="6">
        <v>0</v>
      </c>
    </row>
    <row r="5" spans="1:8" x14ac:dyDescent="0.25">
      <c r="A5" s="1">
        <v>86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14.936559119999997</v>
      </c>
      <c r="F5" s="6">
        <f t="shared" si="1"/>
        <v>46209.97977749999</v>
      </c>
      <c r="G5" s="6">
        <f t="shared" si="3"/>
        <v>7.38</v>
      </c>
      <c r="H5" s="6">
        <v>0</v>
      </c>
    </row>
    <row r="6" spans="1:8" x14ac:dyDescent="0.25">
      <c r="A6" s="1">
        <v>68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15.615179999999999</v>
      </c>
      <c r="F6" s="6">
        <f t="shared" si="1"/>
        <v>48309.463124999995</v>
      </c>
      <c r="G6" s="6">
        <f t="shared" si="3"/>
        <v>8.1</v>
      </c>
      <c r="H6" s="6">
        <v>0</v>
      </c>
    </row>
    <row r="7" spans="1:8" x14ac:dyDescent="0.25">
      <c r="A7" s="1">
        <v>68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13.154557500000001</v>
      </c>
      <c r="F7" s="6">
        <f t="shared" si="1"/>
        <v>40696.912265625004</v>
      </c>
      <c r="G7" s="6">
        <f t="shared" si="3"/>
        <v>7.6499999999999995</v>
      </c>
      <c r="H7" s="6">
        <v>0</v>
      </c>
    </row>
    <row r="8" spans="1:8" x14ac:dyDescent="0.25">
      <c r="A8" s="1">
        <v>92</v>
      </c>
      <c r="B8" s="1">
        <v>67</v>
      </c>
      <c r="C8" s="4">
        <v>43698</v>
      </c>
      <c r="D8" s="5">
        <f t="shared" si="0"/>
        <v>0.58458333333333334</v>
      </c>
      <c r="E8" s="6">
        <f t="shared" si="2"/>
        <v>8.7161117400000006</v>
      </c>
      <c r="F8" s="6">
        <f t="shared" si="1"/>
        <v>26965.470695625001</v>
      </c>
      <c r="G8" s="6">
        <f t="shared" si="3"/>
        <v>6.03</v>
      </c>
      <c r="H8" s="6">
        <v>0</v>
      </c>
    </row>
    <row r="9" spans="1:8" x14ac:dyDescent="0.25">
      <c r="A9" s="1">
        <v>92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24.846727499999989</v>
      </c>
      <c r="F9" s="6">
        <f t="shared" si="1"/>
        <v>76869.56320312497</v>
      </c>
      <c r="G9" s="6">
        <f t="shared" si="3"/>
        <v>8.5499999999999989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7.5275020800000014</v>
      </c>
      <c r="F16" s="6">
        <f t="shared" si="1"/>
        <v>23288.209560000003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43714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82</v>
      </c>
      <c r="B25" s="1">
        <v>55</v>
      </c>
      <c r="C25" s="4">
        <v>43715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82</v>
      </c>
      <c r="B31" s="1">
        <v>55</v>
      </c>
      <c r="C31" s="4">
        <v>43721</v>
      </c>
      <c r="D31" s="5">
        <f t="shared" si="0"/>
        <v>0.5395833333333333</v>
      </c>
      <c r="E31" s="6">
        <f t="shared" si="2"/>
        <v>4.2974662500000012</v>
      </c>
      <c r="F31" s="6">
        <f t="shared" si="1"/>
        <v>13295.286210937504</v>
      </c>
      <c r="G31" s="6">
        <f t="shared" si="3"/>
        <v>4.95</v>
      </c>
      <c r="H31" s="6">
        <v>0</v>
      </c>
    </row>
    <row r="32" spans="1:8" x14ac:dyDescent="0.25">
      <c r="A32" s="1">
        <v>85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91</v>
      </c>
      <c r="C33" s="4">
        <v>43723</v>
      </c>
      <c r="D33" s="5">
        <f t="shared" si="0"/>
        <v>0.6745833333333332</v>
      </c>
      <c r="E33" s="6">
        <f t="shared" si="2"/>
        <v>18.040489739999995</v>
      </c>
      <c r="F33" s="6">
        <f t="shared" si="1"/>
        <v>55812.76513312498</v>
      </c>
      <c r="G33" s="6">
        <f t="shared" si="3"/>
        <v>8.19</v>
      </c>
      <c r="H33" s="6">
        <v>0</v>
      </c>
    </row>
    <row r="34" spans="1:8" x14ac:dyDescent="0.25">
      <c r="A34" s="1">
        <v>82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2.3537587499999995</v>
      </c>
      <c r="F34" s="6">
        <f t="shared" si="1"/>
        <v>7281.9411328124979</v>
      </c>
      <c r="G34" s="6">
        <f t="shared" si="3"/>
        <v>4.05</v>
      </c>
      <c r="H34" s="6">
        <v>0</v>
      </c>
    </row>
    <row r="35" spans="1:8" x14ac:dyDescent="0.25">
      <c r="A35" s="1">
        <v>92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0.45281250000000001</v>
      </c>
      <c r="F35" s="6">
        <f t="shared" si="1"/>
        <v>1400.888671875</v>
      </c>
      <c r="G35" s="6">
        <f t="shared" si="3"/>
        <v>2.25</v>
      </c>
      <c r="H35" s="6">
        <v>0</v>
      </c>
    </row>
    <row r="36" spans="1:8" x14ac:dyDescent="0.25">
      <c r="A36" s="1">
        <v>92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0.31992187500000002</v>
      </c>
      <c r="F37" s="6">
        <f t="shared" si="1"/>
        <v>989.75830078125011</v>
      </c>
      <c r="G37" s="6">
        <f t="shared" si="3"/>
        <v>2.25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43739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57</v>
      </c>
      <c r="B52" s="1">
        <v>24</v>
      </c>
      <c r="C52" s="4">
        <v>43742</v>
      </c>
      <c r="D52" s="5">
        <f t="shared" si="0"/>
        <v>0.42333333333333334</v>
      </c>
      <c r="E52" s="6">
        <f t="shared" si="2"/>
        <v>0.24820992</v>
      </c>
      <c r="F52" s="6">
        <f t="shared" si="1"/>
        <v>767.89944000000003</v>
      </c>
      <c r="G52" s="6">
        <f t="shared" si="3"/>
        <v>2.16</v>
      </c>
      <c r="H52" s="6">
        <v>0</v>
      </c>
    </row>
    <row r="53" spans="1:8" x14ac:dyDescent="0.25">
      <c r="A53" s="1">
        <v>82</v>
      </c>
      <c r="B53" s="1">
        <v>55</v>
      </c>
      <c r="C53" s="4">
        <v>43743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76</v>
      </c>
      <c r="C59" s="4">
        <v>43749</v>
      </c>
      <c r="D59" s="5">
        <f t="shared" si="0"/>
        <v>0.61833333333333329</v>
      </c>
      <c r="E59" s="6">
        <f t="shared" si="2"/>
        <v>11.338750080000001</v>
      </c>
      <c r="F59" s="6">
        <f t="shared" si="1"/>
        <v>35079.25806</v>
      </c>
      <c r="G59" s="6">
        <f t="shared" si="3"/>
        <v>6.84</v>
      </c>
      <c r="H59" s="6">
        <v>0</v>
      </c>
    </row>
    <row r="60" spans="1:8" x14ac:dyDescent="0.25">
      <c r="A60" s="1">
        <v>85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14.762878199999998</v>
      </c>
      <c r="F60" s="6">
        <f t="shared" si="1"/>
        <v>45672.65443124999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86</v>
      </c>
      <c r="C61" s="4">
        <v>43751</v>
      </c>
      <c r="D61" s="5">
        <f t="shared" si="0"/>
        <v>0.65583333333333338</v>
      </c>
      <c r="E61" s="6">
        <f t="shared" si="2"/>
        <v>15.227180639999997</v>
      </c>
      <c r="F61" s="6">
        <f t="shared" si="1"/>
        <v>47109.090104999988</v>
      </c>
      <c r="G61" s="6">
        <f t="shared" si="3"/>
        <v>7.74</v>
      </c>
      <c r="H61" s="6">
        <v>0</v>
      </c>
    </row>
    <row r="62" spans="1:8" x14ac:dyDescent="0.25">
      <c r="A62" s="1">
        <v>82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8.121778560000001</v>
      </c>
      <c r="F62" s="6">
        <f t="shared" si="1"/>
        <v>25126.752420000004</v>
      </c>
      <c r="G62" s="6">
        <f t="shared" si="3"/>
        <v>6.12</v>
      </c>
      <c r="H62" s="6">
        <v>0</v>
      </c>
    </row>
    <row r="63" spans="1:8" x14ac:dyDescent="0.25">
      <c r="A63" s="1">
        <v>92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9.1122393600000002</v>
      </c>
      <c r="F63" s="6">
        <f t="shared" si="1"/>
        <v>28190.990519999999</v>
      </c>
      <c r="G63" s="6">
        <f t="shared" si="3"/>
        <v>6.12</v>
      </c>
      <c r="H63" s="6">
        <v>0</v>
      </c>
    </row>
    <row r="64" spans="1:8" x14ac:dyDescent="0.25">
      <c r="A64" s="1">
        <v>92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65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0.31992187500000002</v>
      </c>
      <c r="F65" s="6">
        <f t="shared" si="1"/>
        <v>989.75830078125011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90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24</v>
      </c>
      <c r="C80" s="4">
        <v>44127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82</v>
      </c>
      <c r="B81" s="1">
        <v>55</v>
      </c>
      <c r="C81" s="4">
        <v>44128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87</v>
      </c>
      <c r="B82" s="1">
        <v>76</v>
      </c>
      <c r="C82" s="4">
        <v>44129</v>
      </c>
      <c r="D82" s="5">
        <f t="shared" si="4"/>
        <v>0.61833333333333329</v>
      </c>
      <c r="E82" s="6">
        <f t="shared" si="6"/>
        <v>12.030137280000002</v>
      </c>
      <c r="F82" s="6">
        <f t="shared" si="5"/>
        <v>37218.237210000007</v>
      </c>
      <c r="G82" s="6">
        <f t="shared" si="7"/>
        <v>6.84</v>
      </c>
      <c r="H82" s="6">
        <v>0</v>
      </c>
    </row>
    <row r="83" spans="1:8" x14ac:dyDescent="0.25">
      <c r="A83" s="1">
        <v>57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9.899812439999998</v>
      </c>
      <c r="F83" s="6">
        <f t="shared" si="5"/>
        <v>30627.544736249994</v>
      </c>
      <c r="G83" s="6">
        <f t="shared" si="7"/>
        <v>7.38</v>
      </c>
      <c r="H83" s="6">
        <v>0</v>
      </c>
    </row>
    <row r="84" spans="1:8" x14ac:dyDescent="0.25">
      <c r="A84" s="1">
        <v>88</v>
      </c>
      <c r="B84" s="1">
        <v>86</v>
      </c>
      <c r="C84" s="4">
        <v>44131</v>
      </c>
      <c r="D84" s="5">
        <f t="shared" si="4"/>
        <v>0.65583333333333338</v>
      </c>
      <c r="E84" s="6">
        <f t="shared" si="6"/>
        <v>17.631472319999997</v>
      </c>
      <c r="F84" s="6">
        <f t="shared" si="5"/>
        <v>54547.36748999999</v>
      </c>
      <c r="G84" s="6">
        <f t="shared" si="7"/>
        <v>7.74</v>
      </c>
      <c r="H84" s="6">
        <v>0</v>
      </c>
    </row>
    <row r="85" spans="1:8" x14ac:dyDescent="0.25">
      <c r="A85" s="1">
        <v>69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6.8341795200000011</v>
      </c>
      <c r="F85" s="6">
        <f t="shared" si="5"/>
        <v>21143.242890000005</v>
      </c>
      <c r="G85" s="6">
        <f t="shared" si="7"/>
        <v>6.12</v>
      </c>
      <c r="H85" s="6">
        <v>0</v>
      </c>
    </row>
    <row r="86" spans="1:8" x14ac:dyDescent="0.25">
      <c r="A86" s="1">
        <v>76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7.5275020800000014</v>
      </c>
      <c r="F86" s="6">
        <f t="shared" si="5"/>
        <v>23288.209560000003</v>
      </c>
      <c r="G86" s="6">
        <f t="shared" si="7"/>
        <v>6.12</v>
      </c>
      <c r="H86" s="6">
        <v>0</v>
      </c>
    </row>
    <row r="87" spans="1:8" x14ac:dyDescent="0.25">
      <c r="A87" s="1">
        <v>82</v>
      </c>
      <c r="B87" s="1">
        <v>55</v>
      </c>
      <c r="C87" s="4">
        <v>44134</v>
      </c>
      <c r="D87" s="5">
        <f t="shared" si="4"/>
        <v>0.5395833333333333</v>
      </c>
      <c r="E87" s="6">
        <f t="shared" si="6"/>
        <v>4.2974662500000012</v>
      </c>
      <c r="F87" s="6">
        <f t="shared" si="5"/>
        <v>13295.286210937504</v>
      </c>
      <c r="G87" s="6">
        <f t="shared" si="7"/>
        <v>4.95</v>
      </c>
      <c r="H87" s="6">
        <v>0</v>
      </c>
    </row>
    <row r="88" spans="1:8" x14ac:dyDescent="0.25">
      <c r="A88" s="1">
        <v>85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91</v>
      </c>
      <c r="C89" s="4">
        <v>44136</v>
      </c>
      <c r="D89" s="5">
        <f t="shared" si="4"/>
        <v>0.6745833333333332</v>
      </c>
      <c r="E89" s="6">
        <f t="shared" si="6"/>
        <v>18.040489739999995</v>
      </c>
      <c r="F89" s="6">
        <f t="shared" si="5"/>
        <v>55812.76513312498</v>
      </c>
      <c r="G89" s="6">
        <f t="shared" si="7"/>
        <v>8.19</v>
      </c>
      <c r="H89" s="6">
        <v>0</v>
      </c>
    </row>
    <row r="90" spans="1:8" x14ac:dyDescent="0.25">
      <c r="A90" s="1">
        <v>82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2.3537587499999995</v>
      </c>
      <c r="F90" s="6">
        <f t="shared" si="5"/>
        <v>7281.9411328124979</v>
      </c>
      <c r="G90" s="6">
        <f t="shared" si="7"/>
        <v>4.05</v>
      </c>
      <c r="H90" s="6">
        <v>0</v>
      </c>
    </row>
    <row r="91" spans="1:8" x14ac:dyDescent="0.25">
      <c r="A91" s="1">
        <v>92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0.45281250000000001</v>
      </c>
      <c r="F91" s="6">
        <f t="shared" si="5"/>
        <v>1400.888671875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82</v>
      </c>
      <c r="B94" s="1">
        <v>55</v>
      </c>
      <c r="C94" s="4">
        <v>44141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85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76</v>
      </c>
      <c r="C96" s="4">
        <v>44143</v>
      </c>
      <c r="D96" s="5">
        <f t="shared" si="4"/>
        <v>0.61833333333333329</v>
      </c>
      <c r="E96" s="6">
        <f t="shared" si="6"/>
        <v>10.509085440000002</v>
      </c>
      <c r="F96" s="6">
        <f t="shared" si="5"/>
        <v>32512.483080000005</v>
      </c>
      <c r="G96" s="6">
        <f t="shared" si="7"/>
        <v>6.84</v>
      </c>
      <c r="H96" s="6">
        <v>0</v>
      </c>
    </row>
    <row r="97" spans="1:8" x14ac:dyDescent="0.25">
      <c r="A97" s="1">
        <v>82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14.241835439999997</v>
      </c>
      <c r="F97" s="6">
        <f t="shared" si="5"/>
        <v>44060.678392499991</v>
      </c>
      <c r="G97" s="6">
        <f t="shared" si="7"/>
        <v>7.38</v>
      </c>
      <c r="H97" s="6">
        <v>0</v>
      </c>
    </row>
    <row r="98" spans="1:8" x14ac:dyDescent="0.25">
      <c r="A98" s="1">
        <v>92</v>
      </c>
      <c r="B98" s="1">
        <v>86</v>
      </c>
      <c r="C98" s="4">
        <v>44145</v>
      </c>
      <c r="D98" s="5">
        <f t="shared" si="4"/>
        <v>0.65583333333333338</v>
      </c>
      <c r="E98" s="6">
        <f t="shared" si="6"/>
        <v>18.432902879999997</v>
      </c>
      <c r="F98" s="6">
        <f t="shared" si="5"/>
        <v>57026.793284999992</v>
      </c>
      <c r="G98" s="6">
        <f t="shared" si="7"/>
        <v>7.74</v>
      </c>
      <c r="H98" s="6">
        <v>0</v>
      </c>
    </row>
    <row r="99" spans="1:8" x14ac:dyDescent="0.25">
      <c r="A99" s="1">
        <v>92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9.1122393600000002</v>
      </c>
      <c r="F99" s="6">
        <f t="shared" si="5"/>
        <v>28190.990519999999</v>
      </c>
      <c r="G99" s="6">
        <f t="shared" si="7"/>
        <v>6.12</v>
      </c>
      <c r="H99" s="6">
        <v>0</v>
      </c>
    </row>
    <row r="100" spans="1:8" x14ac:dyDescent="0.25">
      <c r="A100" s="1">
        <v>65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6.4379952000000014</v>
      </c>
      <c r="F100" s="6">
        <f t="shared" si="5"/>
        <v>19917.547650000004</v>
      </c>
      <c r="G100" s="6">
        <f t="shared" si="7"/>
        <v>6.12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7.5275020800000014</v>
      </c>
      <c r="F110" s="6">
        <f t="shared" si="5"/>
        <v>23288.209560000003</v>
      </c>
      <c r="G110" s="6">
        <f t="shared" si="7"/>
        <v>6.12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76</v>
      </c>
      <c r="C112" s="4">
        <v>44159</v>
      </c>
      <c r="D112" s="5">
        <f t="shared" si="4"/>
        <v>0.61833333333333329</v>
      </c>
      <c r="E112" s="6">
        <f t="shared" si="6"/>
        <v>9.5411433600000013</v>
      </c>
      <c r="F112" s="6">
        <f t="shared" si="5"/>
        <v>29517.912270000004</v>
      </c>
      <c r="G112" s="6">
        <f t="shared" si="7"/>
        <v>6.84</v>
      </c>
      <c r="H112" s="6">
        <v>0</v>
      </c>
    </row>
    <row r="113" spans="1:8" x14ac:dyDescent="0.25">
      <c r="A113" s="1">
        <v>76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13.199749919999997</v>
      </c>
      <c r="F113" s="6">
        <f t="shared" si="5"/>
        <v>40836.726314999993</v>
      </c>
      <c r="G113" s="6">
        <f t="shared" si="7"/>
        <v>7.38</v>
      </c>
      <c r="H113" s="6">
        <v>0</v>
      </c>
    </row>
    <row r="114" spans="1:8" x14ac:dyDescent="0.25">
      <c r="A114" s="1">
        <v>82</v>
      </c>
      <c r="B114" s="1">
        <v>86</v>
      </c>
      <c r="C114" s="4">
        <v>44161</v>
      </c>
      <c r="D114" s="5">
        <f t="shared" si="4"/>
        <v>0.65583333333333338</v>
      </c>
      <c r="E114" s="6">
        <f t="shared" si="6"/>
        <v>16.429326479999997</v>
      </c>
      <c r="F114" s="6">
        <f t="shared" si="5"/>
        <v>50828.228797499993</v>
      </c>
      <c r="G114" s="6">
        <f t="shared" si="7"/>
        <v>7.74</v>
      </c>
      <c r="H114" s="6">
        <v>0</v>
      </c>
    </row>
    <row r="115" spans="1:8" x14ac:dyDescent="0.25">
      <c r="A115" s="1">
        <v>85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8.4189167999999999</v>
      </c>
      <c r="F115" s="6">
        <f t="shared" si="5"/>
        <v>26046.023850000001</v>
      </c>
      <c r="G115" s="6">
        <f t="shared" si="7"/>
        <v>6.12</v>
      </c>
      <c r="H115" s="6">
        <v>0</v>
      </c>
    </row>
    <row r="116" spans="1:8" x14ac:dyDescent="0.25">
      <c r="A116" s="1">
        <v>76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7.5275020800000014</v>
      </c>
      <c r="F116" s="6">
        <f t="shared" si="5"/>
        <v>23288.209560000003</v>
      </c>
      <c r="G116" s="6">
        <f t="shared" si="7"/>
        <v>6.12</v>
      </c>
      <c r="H116" s="6">
        <v>0</v>
      </c>
    </row>
    <row r="117" spans="1:8" x14ac:dyDescent="0.25">
      <c r="A117" s="1">
        <v>82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2.3537587499999995</v>
      </c>
      <c r="F117" s="6">
        <f t="shared" si="5"/>
        <v>7281.9411328124979</v>
      </c>
      <c r="G117" s="6">
        <f t="shared" si="7"/>
        <v>4.05</v>
      </c>
      <c r="H117" s="6">
        <v>0</v>
      </c>
    </row>
    <row r="118" spans="1:8" x14ac:dyDescent="0.25">
      <c r="A118" s="1">
        <v>86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14.936559119999997</v>
      </c>
      <c r="F118" s="6">
        <f t="shared" si="5"/>
        <v>46209.97977749999</v>
      </c>
      <c r="G118" s="6">
        <f t="shared" si="7"/>
        <v>7.38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92</v>
      </c>
      <c r="B121" s="1">
        <v>67</v>
      </c>
      <c r="C121" s="4">
        <v>44168</v>
      </c>
      <c r="D121" s="5">
        <f t="shared" si="4"/>
        <v>0.58458333333333334</v>
      </c>
      <c r="E121" s="6">
        <f t="shared" si="6"/>
        <v>8.7161117400000006</v>
      </c>
      <c r="F121" s="6">
        <f t="shared" si="5"/>
        <v>26965.470695625001</v>
      </c>
      <c r="G121" s="6">
        <f t="shared" si="7"/>
        <v>6.03</v>
      </c>
      <c r="H121" s="6">
        <v>0</v>
      </c>
    </row>
    <row r="122" spans="1:8" x14ac:dyDescent="0.25">
      <c r="A122" s="1">
        <v>92</v>
      </c>
      <c r="B122" s="1">
        <v>95</v>
      </c>
      <c r="C122" s="4">
        <v>44169</v>
      </c>
      <c r="D122" s="5">
        <f t="shared" si="4"/>
        <v>0.68958333333333321</v>
      </c>
      <c r="E122" s="6">
        <f t="shared" si="6"/>
        <v>24.846727499999989</v>
      </c>
      <c r="F122" s="6">
        <f t="shared" si="5"/>
        <v>76869.56320312497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776.12086093500011</v>
      </c>
      <c r="F123" s="10">
        <f t="shared" si="5"/>
        <v>2401123.9135176567</v>
      </c>
      <c r="G123" s="10">
        <f>SUM(G2:G122)</f>
        <v>498.6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zoomScaleNormal="100" workbookViewId="0">
      <selection activeCell="C130" sqref="C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20.667149999999996</v>
      </c>
      <c r="F2" s="6">
        <f t="shared" ref="F2:F65" si="1">(E2/32)*99000</f>
        <v>63938.995312499988</v>
      </c>
      <c r="G2" s="6">
        <f>9*(B2/100)</f>
        <v>8.1</v>
      </c>
      <c r="H2" s="6">
        <v>0</v>
      </c>
    </row>
    <row r="3" spans="1:8" x14ac:dyDescent="0.25">
      <c r="A3" s="1">
        <v>78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15.089051250000001</v>
      </c>
      <c r="F3" s="6">
        <f t="shared" si="1"/>
        <v>46681.752304687499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67</v>
      </c>
      <c r="C4" s="4">
        <v>43694</v>
      </c>
      <c r="D4" s="5">
        <f t="shared" si="0"/>
        <v>0.58458333333333334</v>
      </c>
      <c r="E4" s="6">
        <f t="shared" si="2"/>
        <v>7.2950065650000013</v>
      </c>
      <c r="F4" s="6">
        <f t="shared" si="1"/>
        <v>22568.926560468753</v>
      </c>
      <c r="G4" s="6">
        <f t="shared" si="3"/>
        <v>6.03</v>
      </c>
      <c r="H4" s="6">
        <v>0</v>
      </c>
    </row>
    <row r="5" spans="1:8" x14ac:dyDescent="0.25">
      <c r="A5" s="1">
        <v>57</v>
      </c>
      <c r="B5" s="1">
        <v>95</v>
      </c>
      <c r="C5" s="4">
        <v>43695</v>
      </c>
      <c r="D5" s="5">
        <f t="shared" si="0"/>
        <v>0.68958333333333321</v>
      </c>
      <c r="E5" s="6">
        <f t="shared" si="2"/>
        <v>15.394168124999991</v>
      </c>
      <c r="F5" s="6">
        <f t="shared" si="1"/>
        <v>47625.707636718726</v>
      </c>
      <c r="G5" s="6">
        <f t="shared" si="3"/>
        <v>8.5499999999999989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90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7.5275020800000014</v>
      </c>
      <c r="F10" s="6">
        <f t="shared" si="1"/>
        <v>23288.209560000003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43704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85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91</v>
      </c>
      <c r="C16" s="4">
        <v>43706</v>
      </c>
      <c r="D16" s="5">
        <f t="shared" si="0"/>
        <v>0.6745833333333332</v>
      </c>
      <c r="E16" s="6">
        <f t="shared" si="2"/>
        <v>18.040489739999995</v>
      </c>
      <c r="F16" s="6">
        <f t="shared" si="1"/>
        <v>55812.76513312498</v>
      </c>
      <c r="G16" s="6">
        <f t="shared" si="3"/>
        <v>8.19</v>
      </c>
      <c r="H16" s="6">
        <v>0</v>
      </c>
    </row>
    <row r="17" spans="1:8" x14ac:dyDescent="0.25">
      <c r="A17" s="1">
        <v>82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86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14.936559119999997</v>
      </c>
      <c r="F18" s="6">
        <f t="shared" si="1"/>
        <v>46209.97977749999</v>
      </c>
      <c r="G18" s="6">
        <f t="shared" si="3"/>
        <v>7.38</v>
      </c>
      <c r="H18" s="6">
        <v>0</v>
      </c>
    </row>
    <row r="19" spans="1:8" x14ac:dyDescent="0.25">
      <c r="A19" s="1">
        <v>68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15.615179999999999</v>
      </c>
      <c r="F19" s="6">
        <f t="shared" si="1"/>
        <v>48309.463124999995</v>
      </c>
      <c r="G19" s="6">
        <f t="shared" si="3"/>
        <v>8.1</v>
      </c>
      <c r="H19" s="6">
        <v>0</v>
      </c>
    </row>
    <row r="20" spans="1:8" x14ac:dyDescent="0.25">
      <c r="A20" s="1">
        <v>68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13.154557500000001</v>
      </c>
      <c r="F20" s="6">
        <f t="shared" si="1"/>
        <v>40696.912265625004</v>
      </c>
      <c r="G20" s="6">
        <f t="shared" si="3"/>
        <v>7.6499999999999995</v>
      </c>
      <c r="H20" s="6">
        <v>0</v>
      </c>
    </row>
    <row r="21" spans="1:8" x14ac:dyDescent="0.25">
      <c r="A21" s="1">
        <v>92</v>
      </c>
      <c r="B21" s="1">
        <v>67</v>
      </c>
      <c r="C21" s="4">
        <v>43711</v>
      </c>
      <c r="D21" s="5">
        <f t="shared" si="0"/>
        <v>0.58458333333333334</v>
      </c>
      <c r="E21" s="6">
        <f t="shared" si="2"/>
        <v>8.7161117400000006</v>
      </c>
      <c r="F21" s="6">
        <f t="shared" si="1"/>
        <v>26965.470695625001</v>
      </c>
      <c r="G21" s="6">
        <f t="shared" si="3"/>
        <v>6.03</v>
      </c>
      <c r="H21" s="6">
        <v>0</v>
      </c>
    </row>
    <row r="22" spans="1:8" x14ac:dyDescent="0.25">
      <c r="A22" s="1">
        <v>92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24.846727499999989</v>
      </c>
      <c r="F22" s="6">
        <f t="shared" si="1"/>
        <v>76869.56320312497</v>
      </c>
      <c r="G22" s="6">
        <f t="shared" si="3"/>
        <v>8.5499999999999989</v>
      </c>
      <c r="H22" s="6">
        <v>0</v>
      </c>
    </row>
    <row r="23" spans="1:8" x14ac:dyDescent="0.25">
      <c r="A23" s="1">
        <v>90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2.5833937499999995</v>
      </c>
      <c r="F23" s="6">
        <f t="shared" si="1"/>
        <v>7992.3744140624985</v>
      </c>
      <c r="G23" s="6">
        <f t="shared" si="3"/>
        <v>4.05</v>
      </c>
      <c r="H23" s="6">
        <v>0</v>
      </c>
    </row>
    <row r="24" spans="1:8" x14ac:dyDescent="0.25">
      <c r="A24" s="1">
        <v>87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15.110240039999997</v>
      </c>
      <c r="F24" s="6">
        <f t="shared" si="1"/>
        <v>46747.305123749989</v>
      </c>
      <c r="G24" s="6">
        <f t="shared" si="3"/>
        <v>7.38</v>
      </c>
      <c r="H24" s="6">
        <v>0</v>
      </c>
    </row>
    <row r="25" spans="1:8" x14ac:dyDescent="0.25">
      <c r="A25" s="1">
        <v>57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13.089194999999997</v>
      </c>
      <c r="F25" s="6">
        <f t="shared" si="1"/>
        <v>40494.697031249991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17.023544999999999</v>
      </c>
      <c r="F26" s="6">
        <f t="shared" si="1"/>
        <v>52666.592343749995</v>
      </c>
      <c r="G26" s="6">
        <f t="shared" si="3"/>
        <v>7.6499999999999995</v>
      </c>
      <c r="H26" s="6">
        <v>0</v>
      </c>
    </row>
    <row r="27" spans="1:8" x14ac:dyDescent="0.25">
      <c r="A27" s="1">
        <v>69</v>
      </c>
      <c r="B27" s="1">
        <v>67</v>
      </c>
      <c r="C27" s="4">
        <v>43717</v>
      </c>
      <c r="D27" s="5">
        <f t="shared" si="0"/>
        <v>0.58458333333333334</v>
      </c>
      <c r="E27" s="6">
        <f t="shared" si="2"/>
        <v>6.5370838050000009</v>
      </c>
      <c r="F27" s="6">
        <f t="shared" si="1"/>
        <v>20224.103021718754</v>
      </c>
      <c r="G27" s="6">
        <f t="shared" si="3"/>
        <v>6.03</v>
      </c>
      <c r="H27" s="6">
        <v>0</v>
      </c>
    </row>
    <row r="28" spans="1:8" x14ac:dyDescent="0.25">
      <c r="A28" s="1">
        <v>65</v>
      </c>
      <c r="B28" s="1">
        <v>95</v>
      </c>
      <c r="C28" s="4">
        <v>43718</v>
      </c>
      <c r="D28" s="5">
        <f t="shared" si="0"/>
        <v>0.68958333333333321</v>
      </c>
      <c r="E28" s="6">
        <f t="shared" si="2"/>
        <v>17.554753124999991</v>
      </c>
      <c r="F28" s="6">
        <f t="shared" si="1"/>
        <v>54310.017480468719</v>
      </c>
      <c r="G28" s="6">
        <f t="shared" si="3"/>
        <v>8.5499999999999989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7.5275020800000014</v>
      </c>
      <c r="F38" s="6">
        <f t="shared" si="1"/>
        <v>23288.209560000003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15.283920959999998</v>
      </c>
      <c r="F39" s="6">
        <f t="shared" si="1"/>
        <v>47284.630469999996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90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7.5275020800000014</v>
      </c>
      <c r="F45" s="6">
        <f t="shared" si="1"/>
        <v>23288.209560000003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7.5275020800000014</v>
      </c>
      <c r="F48" s="6">
        <f t="shared" si="1"/>
        <v>23288.209560000003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15.283920959999998</v>
      </c>
      <c r="F49" s="6">
        <f t="shared" si="1"/>
        <v>47284.630469999996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15.283920959999998</v>
      </c>
      <c r="F52" s="6">
        <f t="shared" si="1"/>
        <v>47284.630469999996</v>
      </c>
      <c r="G52" s="6">
        <f t="shared" si="3"/>
        <v>7.38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92</v>
      </c>
      <c r="B56" s="1">
        <v>95</v>
      </c>
      <c r="C56" s="4">
        <v>43746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90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15.283920959999998</v>
      </c>
      <c r="F65" s="6">
        <f t="shared" si="1"/>
        <v>47284.630469999996</v>
      </c>
      <c r="G65" s="6">
        <f t="shared" si="3"/>
        <v>7.38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7.5275020800000014</v>
      </c>
      <c r="F67" s="6">
        <f t="shared" si="5"/>
        <v>23288.209560000003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15.283920959999998</v>
      </c>
      <c r="F68" s="6">
        <f t="shared" si="5"/>
        <v>47284.630469999996</v>
      </c>
      <c r="G68" s="6">
        <f t="shared" si="7"/>
        <v>7.38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7.5275020800000014</v>
      </c>
      <c r="F70" s="6">
        <f t="shared" si="5"/>
        <v>23288.209560000003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92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24.846727499999989</v>
      </c>
      <c r="F72" s="6">
        <f t="shared" si="5"/>
        <v>76869.56320312497</v>
      </c>
      <c r="G72" s="6">
        <f t="shared" si="7"/>
        <v>8.5499999999999989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0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0</v>
      </c>
      <c r="F77" s="6">
        <f t="shared" si="5"/>
        <v>0</v>
      </c>
      <c r="G77" s="6">
        <f t="shared" si="7"/>
        <v>4.05</v>
      </c>
      <c r="H77" s="6">
        <v>0</v>
      </c>
    </row>
    <row r="78" spans="1:8" x14ac:dyDescent="0.25">
      <c r="A78" s="1">
        <v>65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11.289259799999998</v>
      </c>
      <c r="F78" s="6">
        <f t="shared" si="5"/>
        <v>34926.147506249996</v>
      </c>
      <c r="G78" s="6">
        <f t="shared" si="7"/>
        <v>7.38</v>
      </c>
      <c r="H78" s="6">
        <v>0</v>
      </c>
    </row>
    <row r="79" spans="1:8" x14ac:dyDescent="0.25">
      <c r="A79" s="1">
        <v>90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20.667149999999996</v>
      </c>
      <c r="F79" s="6">
        <f t="shared" si="5"/>
        <v>63938.995312499988</v>
      </c>
      <c r="G79" s="6">
        <f t="shared" si="7"/>
        <v>8.1</v>
      </c>
      <c r="H79" s="6">
        <v>0</v>
      </c>
    </row>
    <row r="80" spans="1:8" x14ac:dyDescent="0.25">
      <c r="A80" s="1">
        <v>78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67</v>
      </c>
      <c r="C81" s="4">
        <v>44128</v>
      </c>
      <c r="D81" s="5">
        <f t="shared" si="4"/>
        <v>0.58458333333333334</v>
      </c>
      <c r="E81" s="6">
        <f t="shared" si="6"/>
        <v>7.2950065650000013</v>
      </c>
      <c r="F81" s="6">
        <f t="shared" si="5"/>
        <v>22568.926560468753</v>
      </c>
      <c r="G81" s="6">
        <f t="shared" si="7"/>
        <v>6.03</v>
      </c>
      <c r="H81" s="6">
        <v>0</v>
      </c>
    </row>
    <row r="82" spans="1:8" x14ac:dyDescent="0.25">
      <c r="A82" s="1">
        <v>57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15.394168124999991</v>
      </c>
      <c r="F82" s="6">
        <f t="shared" si="5"/>
        <v>47625.707636718726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90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7.5275020800000014</v>
      </c>
      <c r="F87" s="6">
        <f t="shared" si="5"/>
        <v>23288.209560000003</v>
      </c>
      <c r="G87" s="6">
        <f t="shared" si="7"/>
        <v>6.12</v>
      </c>
      <c r="H87" s="6">
        <v>0</v>
      </c>
    </row>
    <row r="88" spans="1:8" x14ac:dyDescent="0.25">
      <c r="A88" s="1">
        <v>88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44138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85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91</v>
      </c>
      <c r="C93" s="4">
        <v>44140</v>
      </c>
      <c r="D93" s="5">
        <f t="shared" si="4"/>
        <v>0.6745833333333332</v>
      </c>
      <c r="E93" s="6">
        <f t="shared" si="6"/>
        <v>18.040489739999995</v>
      </c>
      <c r="F93" s="6">
        <f t="shared" si="5"/>
        <v>55812.76513312498</v>
      </c>
      <c r="G93" s="6">
        <f t="shared" si="7"/>
        <v>8.19</v>
      </c>
      <c r="H93" s="6">
        <v>0</v>
      </c>
    </row>
    <row r="94" spans="1:8" x14ac:dyDescent="0.25">
      <c r="A94" s="1">
        <v>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86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14.936559119999997</v>
      </c>
      <c r="F95" s="6">
        <f t="shared" si="5"/>
        <v>46209.97977749999</v>
      </c>
      <c r="G95" s="6">
        <f t="shared" si="7"/>
        <v>7.38</v>
      </c>
      <c r="H95" s="6">
        <v>0</v>
      </c>
    </row>
    <row r="96" spans="1:8" x14ac:dyDescent="0.25">
      <c r="A96" s="1">
        <v>68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15.615179999999999</v>
      </c>
      <c r="F96" s="6">
        <f t="shared" si="5"/>
        <v>48309.463124999995</v>
      </c>
      <c r="G96" s="6">
        <f t="shared" si="7"/>
        <v>8.1</v>
      </c>
      <c r="H96" s="6">
        <v>0</v>
      </c>
    </row>
    <row r="97" spans="1:8" x14ac:dyDescent="0.25">
      <c r="A97" s="1">
        <v>68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13.154557500000001</v>
      </c>
      <c r="F97" s="6">
        <f t="shared" si="5"/>
        <v>40696.912265625004</v>
      </c>
      <c r="G97" s="6">
        <f t="shared" si="7"/>
        <v>7.6499999999999995</v>
      </c>
      <c r="H97" s="6">
        <v>0</v>
      </c>
    </row>
    <row r="98" spans="1:8" x14ac:dyDescent="0.25">
      <c r="A98" s="1">
        <v>92</v>
      </c>
      <c r="B98" s="1">
        <v>67</v>
      </c>
      <c r="C98" s="4">
        <v>44145</v>
      </c>
      <c r="D98" s="5">
        <f t="shared" si="4"/>
        <v>0.58458333333333334</v>
      </c>
      <c r="E98" s="6">
        <f t="shared" si="6"/>
        <v>8.7161117400000006</v>
      </c>
      <c r="F98" s="6">
        <f t="shared" si="5"/>
        <v>26965.470695625001</v>
      </c>
      <c r="G98" s="6">
        <f t="shared" si="7"/>
        <v>6.03</v>
      </c>
      <c r="H98" s="6">
        <v>0</v>
      </c>
    </row>
    <row r="99" spans="1:8" x14ac:dyDescent="0.25">
      <c r="A99" s="1">
        <v>0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0</v>
      </c>
      <c r="F99" s="6">
        <f t="shared" si="5"/>
        <v>0</v>
      </c>
      <c r="G99" s="6">
        <f t="shared" si="7"/>
        <v>8.5499999999999989</v>
      </c>
      <c r="H99" s="6">
        <v>0</v>
      </c>
    </row>
    <row r="100" spans="1:8" x14ac:dyDescent="0.25">
      <c r="A100" s="1">
        <v>90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2.5833937499999995</v>
      </c>
      <c r="F100" s="6">
        <f t="shared" si="5"/>
        <v>7992.3744140624985</v>
      </c>
      <c r="G100" s="6">
        <f t="shared" si="7"/>
        <v>4.05</v>
      </c>
      <c r="H100" s="6">
        <v>0</v>
      </c>
    </row>
    <row r="101" spans="1:8" x14ac:dyDescent="0.25">
      <c r="A101" s="1">
        <v>87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15.110240039999997</v>
      </c>
      <c r="F101" s="6">
        <f t="shared" si="5"/>
        <v>46747.305123749989</v>
      </c>
      <c r="G101" s="6">
        <f t="shared" si="7"/>
        <v>7.38</v>
      </c>
      <c r="H101" s="6">
        <v>0</v>
      </c>
    </row>
    <row r="102" spans="1:8" x14ac:dyDescent="0.25">
      <c r="A102" s="1">
        <v>57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13.089194999999997</v>
      </c>
      <c r="F102" s="6">
        <f t="shared" si="5"/>
        <v>40494.697031249991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17.023544999999999</v>
      </c>
      <c r="F103" s="6">
        <f t="shared" si="5"/>
        <v>52666.592343749995</v>
      </c>
      <c r="G103" s="6">
        <f t="shared" si="7"/>
        <v>7.6499999999999995</v>
      </c>
      <c r="H103" s="6">
        <v>0</v>
      </c>
    </row>
    <row r="104" spans="1:8" x14ac:dyDescent="0.25">
      <c r="A104" s="1">
        <v>69</v>
      </c>
      <c r="B104" s="1">
        <v>67</v>
      </c>
      <c r="C104" s="4">
        <v>44151</v>
      </c>
      <c r="D104" s="5">
        <f t="shared" si="4"/>
        <v>0.58458333333333334</v>
      </c>
      <c r="E104" s="6">
        <f t="shared" si="6"/>
        <v>6.5370838050000009</v>
      </c>
      <c r="F104" s="6">
        <f t="shared" si="5"/>
        <v>20224.103021718754</v>
      </c>
      <c r="G104" s="6">
        <f t="shared" si="7"/>
        <v>6.03</v>
      </c>
      <c r="H104" s="6">
        <v>0</v>
      </c>
    </row>
    <row r="105" spans="1:8" x14ac:dyDescent="0.25">
      <c r="A105" s="1">
        <v>0</v>
      </c>
      <c r="B105" s="1">
        <v>95</v>
      </c>
      <c r="C105" s="4">
        <v>44152</v>
      </c>
      <c r="D105" s="5">
        <f t="shared" si="4"/>
        <v>0.68958333333333321</v>
      </c>
      <c r="E105" s="6">
        <f t="shared" si="6"/>
        <v>0</v>
      </c>
      <c r="F105" s="6">
        <f t="shared" si="5"/>
        <v>0</v>
      </c>
      <c r="G105" s="6">
        <f t="shared" si="7"/>
        <v>8.5499999999999989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90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2.5833937499999995</v>
      </c>
      <c r="F107" s="6">
        <f t="shared" si="5"/>
        <v>7992.3744140624985</v>
      </c>
      <c r="G107" s="6">
        <f t="shared" si="7"/>
        <v>4.05</v>
      </c>
      <c r="H107" s="6">
        <v>0</v>
      </c>
    </row>
    <row r="108" spans="1:8" x14ac:dyDescent="0.25">
      <c r="A108" s="1">
        <v>87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15.110240039999997</v>
      </c>
      <c r="F108" s="6">
        <f t="shared" si="5"/>
        <v>46747.305123749989</v>
      </c>
      <c r="G108" s="6">
        <f t="shared" si="7"/>
        <v>7.38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17.023544999999999</v>
      </c>
      <c r="F110" s="6">
        <f t="shared" si="5"/>
        <v>52666.592343749995</v>
      </c>
      <c r="G110" s="6">
        <f t="shared" si="7"/>
        <v>7.6499999999999995</v>
      </c>
      <c r="H110" s="6">
        <v>0</v>
      </c>
    </row>
    <row r="111" spans="1:8" x14ac:dyDescent="0.25">
      <c r="A111" s="1">
        <v>69</v>
      </c>
      <c r="B111" s="1">
        <v>67</v>
      </c>
      <c r="C111" s="4">
        <v>44158</v>
      </c>
      <c r="D111" s="5">
        <f t="shared" si="4"/>
        <v>0.58458333333333334</v>
      </c>
      <c r="E111" s="6">
        <f t="shared" si="6"/>
        <v>6.5370838050000009</v>
      </c>
      <c r="F111" s="6">
        <f t="shared" si="5"/>
        <v>20224.103021718754</v>
      </c>
      <c r="G111" s="6">
        <f t="shared" si="7"/>
        <v>6.03</v>
      </c>
      <c r="H111" s="6">
        <v>0</v>
      </c>
    </row>
    <row r="112" spans="1:8" x14ac:dyDescent="0.25">
      <c r="A112" s="1">
        <v>0</v>
      </c>
      <c r="B112" s="1">
        <v>95</v>
      </c>
      <c r="C112" s="4">
        <v>44159</v>
      </c>
      <c r="D112" s="5">
        <f t="shared" si="4"/>
        <v>0.68958333333333321</v>
      </c>
      <c r="E112" s="6">
        <f t="shared" si="6"/>
        <v>0</v>
      </c>
      <c r="F112" s="6">
        <f t="shared" si="5"/>
        <v>0</v>
      </c>
      <c r="G112" s="6">
        <f t="shared" si="7"/>
        <v>8.5499999999999989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90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15.283920959999998</v>
      </c>
      <c r="F122" s="6">
        <f t="shared" si="5"/>
        <v>47284.630469999996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921.726265635</v>
      </c>
      <c r="F123" s="10">
        <f t="shared" si="5"/>
        <v>2851590.6343082814</v>
      </c>
      <c r="G123" s="10">
        <f>SUM(G2:G122)</f>
        <v>553.68000000000006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5" zoomScaleNormal="100" workbookViewId="0">
      <selection activeCell="B60" sqref="B60:B6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7.5275020800000014</v>
      </c>
      <c r="F7" s="6">
        <f t="shared" si="1"/>
        <v>23288.209560000003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24</v>
      </c>
      <c r="C15" s="4">
        <v>43705</v>
      </c>
      <c r="D15" s="5">
        <f t="shared" si="0"/>
        <v>0.42333333333333334</v>
      </c>
      <c r="E15" s="6">
        <f t="shared" si="2"/>
        <v>0.24820992</v>
      </c>
      <c r="F15" s="6">
        <f t="shared" si="1"/>
        <v>767.89944000000003</v>
      </c>
      <c r="G15" s="6">
        <f t="shared" si="3"/>
        <v>2.16</v>
      </c>
      <c r="H15" s="6">
        <v>0</v>
      </c>
    </row>
    <row r="16" spans="1:8" x14ac:dyDescent="0.25">
      <c r="A16" s="1">
        <v>82</v>
      </c>
      <c r="B16" s="1">
        <v>55</v>
      </c>
      <c r="C16" s="4">
        <v>43706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91</v>
      </c>
      <c r="C24" s="4">
        <v>43714</v>
      </c>
      <c r="D24" s="5">
        <f t="shared" si="0"/>
        <v>0.6745833333333332</v>
      </c>
      <c r="E24" s="6">
        <f t="shared" si="2"/>
        <v>20.888988119999993</v>
      </c>
      <c r="F24" s="6">
        <f t="shared" si="1"/>
        <v>64625.306996249979</v>
      </c>
      <c r="G24" s="6">
        <f t="shared" si="3"/>
        <v>8.19</v>
      </c>
      <c r="H24" s="6">
        <v>0</v>
      </c>
    </row>
    <row r="25" spans="1:8" x14ac:dyDescent="0.25">
      <c r="A25" s="1">
        <v>69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0.33960937499999999</v>
      </c>
      <c r="F25" s="6">
        <f t="shared" si="1"/>
        <v>1050.66650390625</v>
      </c>
      <c r="G25" s="6">
        <f t="shared" si="3"/>
        <v>2.25</v>
      </c>
      <c r="H25" s="6">
        <v>0</v>
      </c>
    </row>
    <row r="26" spans="1:8" x14ac:dyDescent="0.25">
      <c r="A26" s="1">
        <v>76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18.830069999999996</v>
      </c>
      <c r="F27" s="6">
        <f t="shared" si="1"/>
        <v>58255.529062499983</v>
      </c>
      <c r="G27" s="6">
        <f t="shared" si="3"/>
        <v>8.1</v>
      </c>
      <c r="H27" s="6">
        <v>0</v>
      </c>
    </row>
    <row r="28" spans="1:8" x14ac:dyDescent="0.25">
      <c r="A28" s="1">
        <v>85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7.5275020800000014</v>
      </c>
      <c r="F35" s="6">
        <f t="shared" si="1"/>
        <v>23288.209560000003</v>
      </c>
      <c r="G35" s="6">
        <f t="shared" si="3"/>
        <v>6.12</v>
      </c>
      <c r="H35" s="6">
        <v>0</v>
      </c>
    </row>
    <row r="36" spans="1:8" x14ac:dyDescent="0.25">
      <c r="A36" s="1">
        <v>88</v>
      </c>
      <c r="B36" s="1">
        <v>91</v>
      </c>
      <c r="C36" s="4">
        <v>43726</v>
      </c>
      <c r="D36" s="5">
        <f t="shared" si="0"/>
        <v>0.6745833333333332</v>
      </c>
      <c r="E36" s="6">
        <f t="shared" si="2"/>
        <v>20.888988119999993</v>
      </c>
      <c r="F36" s="6">
        <f t="shared" si="1"/>
        <v>64625.306996249979</v>
      </c>
      <c r="G36" s="6">
        <f t="shared" si="3"/>
        <v>8.19</v>
      </c>
      <c r="H36" s="6">
        <v>0</v>
      </c>
    </row>
    <row r="37" spans="1:8" x14ac:dyDescent="0.25">
      <c r="A37" s="1">
        <v>69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0.33960937499999999</v>
      </c>
      <c r="F37" s="6">
        <f t="shared" si="1"/>
        <v>1050.66650390625</v>
      </c>
      <c r="G37" s="6">
        <f t="shared" si="3"/>
        <v>2.25</v>
      </c>
      <c r="H37" s="6">
        <v>0</v>
      </c>
    </row>
    <row r="38" spans="1:8" x14ac:dyDescent="0.25">
      <c r="A38" s="1">
        <v>76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18.830069999999996</v>
      </c>
      <c r="F39" s="6">
        <f t="shared" si="1"/>
        <v>58255.529062499983</v>
      </c>
      <c r="G39" s="6">
        <f t="shared" si="3"/>
        <v>8.1</v>
      </c>
      <c r="H39" s="6">
        <v>0</v>
      </c>
    </row>
    <row r="40" spans="1:8" x14ac:dyDescent="0.25">
      <c r="A40" s="1">
        <v>85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9.899812439999998</v>
      </c>
      <c r="F43" s="6">
        <f t="shared" si="1"/>
        <v>30627.544736249994</v>
      </c>
      <c r="G43" s="6">
        <f t="shared" si="3"/>
        <v>7.38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13.348006875000001</v>
      </c>
      <c r="F45" s="6">
        <f t="shared" si="1"/>
        <v>41295.396269531251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67</v>
      </c>
      <c r="C46" s="4">
        <v>43736</v>
      </c>
      <c r="D46" s="5">
        <f t="shared" si="0"/>
        <v>0.58458333333333334</v>
      </c>
      <c r="E46" s="6">
        <f t="shared" si="2"/>
        <v>7.2002662200000005</v>
      </c>
      <c r="F46" s="6">
        <f t="shared" si="1"/>
        <v>22275.823618125003</v>
      </c>
      <c r="G46" s="6">
        <f t="shared" si="3"/>
        <v>6.03</v>
      </c>
      <c r="H46" s="6">
        <v>0</v>
      </c>
    </row>
    <row r="47" spans="1:8" x14ac:dyDescent="0.25">
      <c r="A47" s="1">
        <v>77</v>
      </c>
      <c r="B47" s="1">
        <v>95</v>
      </c>
      <c r="C47" s="4">
        <v>43737</v>
      </c>
      <c r="D47" s="5">
        <f t="shared" si="0"/>
        <v>0.68958333333333321</v>
      </c>
      <c r="E47" s="6">
        <f t="shared" si="2"/>
        <v>20.79563062499999</v>
      </c>
      <c r="F47" s="6">
        <f t="shared" si="1"/>
        <v>64336.482246093721</v>
      </c>
      <c r="G47" s="6">
        <f t="shared" si="3"/>
        <v>8.5499999999999989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43749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82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18.830069999999996</v>
      </c>
      <c r="F60" s="6">
        <f t="shared" si="1"/>
        <v>58255.529062499983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78</v>
      </c>
      <c r="C61" s="4">
        <v>43751</v>
      </c>
      <c r="D61" s="5">
        <f t="shared" si="0"/>
        <v>0.62583333333333335</v>
      </c>
      <c r="E61" s="6">
        <f t="shared" si="2"/>
        <v>11.510258760000001</v>
      </c>
      <c r="F61" s="6">
        <f t="shared" si="1"/>
        <v>35609.863038750002</v>
      </c>
      <c r="G61" s="6">
        <f t="shared" si="3"/>
        <v>7.0200000000000005</v>
      </c>
      <c r="H61" s="6">
        <v>0</v>
      </c>
    </row>
    <row r="62" spans="1:8" x14ac:dyDescent="0.25">
      <c r="A62" s="1">
        <v>57</v>
      </c>
      <c r="B62" s="1">
        <v>77</v>
      </c>
      <c r="C62" s="4">
        <v>44109</v>
      </c>
      <c r="D62" s="5">
        <f t="shared" si="0"/>
        <v>0.62208333333333332</v>
      </c>
      <c r="E62" s="6">
        <f t="shared" si="2"/>
        <v>8.1970500150000003</v>
      </c>
      <c r="F62" s="6">
        <f t="shared" si="1"/>
        <v>25359.623483906253</v>
      </c>
      <c r="G62" s="6">
        <f t="shared" si="3"/>
        <v>6.93</v>
      </c>
      <c r="H62" s="6">
        <v>0</v>
      </c>
    </row>
    <row r="63" spans="1:8" x14ac:dyDescent="0.25">
      <c r="A63" s="1">
        <v>90</v>
      </c>
      <c r="B63" s="1">
        <v>57</v>
      </c>
      <c r="C63" s="4">
        <v>44110</v>
      </c>
      <c r="D63" s="5">
        <f t="shared" si="0"/>
        <v>0.54708333333333325</v>
      </c>
      <c r="E63" s="6">
        <f t="shared" si="2"/>
        <v>5.2502215499999991</v>
      </c>
      <c r="F63" s="6">
        <f t="shared" si="1"/>
        <v>16242.872920312497</v>
      </c>
      <c r="G63" s="6">
        <f t="shared" si="3"/>
        <v>5.13</v>
      </c>
      <c r="H63" s="6">
        <v>0</v>
      </c>
    </row>
    <row r="64" spans="1:8" x14ac:dyDescent="0.25">
      <c r="A64" s="1">
        <v>78</v>
      </c>
      <c r="B64" s="1">
        <v>88</v>
      </c>
      <c r="C64" s="4">
        <v>44111</v>
      </c>
      <c r="D64" s="5">
        <f t="shared" si="0"/>
        <v>0.66333333333333333</v>
      </c>
      <c r="E64" s="6">
        <f t="shared" si="2"/>
        <v>16.743767040000002</v>
      </c>
      <c r="F64" s="6">
        <f t="shared" si="1"/>
        <v>51801.029280000002</v>
      </c>
      <c r="G64" s="6">
        <f t="shared" si="3"/>
        <v>7.92</v>
      </c>
      <c r="H64" s="6">
        <v>0</v>
      </c>
    </row>
    <row r="65" spans="1:8" x14ac:dyDescent="0.25">
      <c r="A65" s="1">
        <v>77</v>
      </c>
      <c r="B65" s="1">
        <v>69</v>
      </c>
      <c r="C65" s="4">
        <v>44112</v>
      </c>
      <c r="D65" s="5">
        <f t="shared" si="0"/>
        <v>0.59208333333333329</v>
      </c>
      <c r="E65" s="6">
        <f t="shared" si="2"/>
        <v>7.9679857949999988</v>
      </c>
      <c r="F65" s="6">
        <f t="shared" si="1"/>
        <v>24650.956053281247</v>
      </c>
      <c r="G65" s="6">
        <f t="shared" si="3"/>
        <v>6.2099999999999991</v>
      </c>
      <c r="H65" s="6">
        <v>0</v>
      </c>
    </row>
    <row r="66" spans="1:8" x14ac:dyDescent="0.25">
      <c r="A66" s="1">
        <v>57</v>
      </c>
      <c r="B66" s="1">
        <v>76</v>
      </c>
      <c r="C66" s="4">
        <v>44113</v>
      </c>
      <c r="D66" s="5">
        <f t="shared" ref="D66:D122" si="4">(8+G66)/24</f>
        <v>0.61833333333333329</v>
      </c>
      <c r="E66" s="6">
        <f t="shared" si="2"/>
        <v>7.8818140800000007</v>
      </c>
      <c r="F66" s="6">
        <f t="shared" ref="F66:F123" si="5">(E66/32)*99000</f>
        <v>24384.36231</v>
      </c>
      <c r="G66" s="6">
        <f t="shared" si="3"/>
        <v>6.84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7.5275020800000014</v>
      </c>
      <c r="F69" s="6">
        <f t="shared" si="5"/>
        <v>23288.209560000003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13.089194999999997</v>
      </c>
      <c r="F77" s="6">
        <f t="shared" si="5"/>
        <v>40494.697031249991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78</v>
      </c>
      <c r="C78" s="4">
        <v>44125</v>
      </c>
      <c r="D78" s="5">
        <f t="shared" si="4"/>
        <v>0.62583333333333335</v>
      </c>
      <c r="E78" s="6">
        <f t="shared" si="6"/>
        <v>10.314387720000003</v>
      </c>
      <c r="F78" s="6">
        <f t="shared" si="5"/>
        <v>31910.137008750007</v>
      </c>
      <c r="G78" s="6">
        <f t="shared" si="7"/>
        <v>7.0200000000000005</v>
      </c>
      <c r="H78" s="6">
        <v>0</v>
      </c>
    </row>
    <row r="79" spans="1:8" x14ac:dyDescent="0.25">
      <c r="A79" s="1">
        <v>77</v>
      </c>
      <c r="B79" s="1">
        <v>77</v>
      </c>
      <c r="C79" s="4">
        <v>44126</v>
      </c>
      <c r="D79" s="5">
        <f t="shared" si="4"/>
        <v>0.62208333333333332</v>
      </c>
      <c r="E79" s="6">
        <f t="shared" si="6"/>
        <v>11.073207915000001</v>
      </c>
      <c r="F79" s="6">
        <f t="shared" si="5"/>
        <v>34257.736987031254</v>
      </c>
      <c r="G79" s="6">
        <f t="shared" si="7"/>
        <v>6.93</v>
      </c>
      <c r="H79" s="6">
        <v>0</v>
      </c>
    </row>
    <row r="80" spans="1:8" x14ac:dyDescent="0.25">
      <c r="A80" s="1">
        <v>69</v>
      </c>
      <c r="B80" s="1">
        <v>57</v>
      </c>
      <c r="C80" s="4">
        <v>44127</v>
      </c>
      <c r="D80" s="5">
        <f t="shared" si="4"/>
        <v>0.54708333333333325</v>
      </c>
      <c r="E80" s="6">
        <f t="shared" si="6"/>
        <v>4.0251698549999988</v>
      </c>
      <c r="F80" s="6">
        <f t="shared" si="5"/>
        <v>12452.869238906247</v>
      </c>
      <c r="G80" s="6">
        <f t="shared" si="7"/>
        <v>5.13</v>
      </c>
      <c r="H80" s="6">
        <v>0</v>
      </c>
    </row>
    <row r="81" spans="1:8" x14ac:dyDescent="0.25">
      <c r="A81" s="1">
        <v>76</v>
      </c>
      <c r="B81" s="1">
        <v>88</v>
      </c>
      <c r="C81" s="4">
        <v>44128</v>
      </c>
      <c r="D81" s="5">
        <f t="shared" si="4"/>
        <v>0.66333333333333333</v>
      </c>
      <c r="E81" s="6">
        <f t="shared" si="6"/>
        <v>16.31443968</v>
      </c>
      <c r="F81" s="6">
        <f t="shared" si="5"/>
        <v>50472.797760000001</v>
      </c>
      <c r="G81" s="6">
        <f t="shared" si="7"/>
        <v>7.92</v>
      </c>
      <c r="H81" s="6">
        <v>0</v>
      </c>
    </row>
    <row r="82" spans="1:8" x14ac:dyDescent="0.25">
      <c r="A82" s="1">
        <v>88</v>
      </c>
      <c r="B82" s="1">
        <v>69</v>
      </c>
      <c r="C82" s="4">
        <v>44129</v>
      </c>
      <c r="D82" s="5">
        <f t="shared" si="4"/>
        <v>0.59208333333333329</v>
      </c>
      <c r="E82" s="6">
        <f t="shared" si="6"/>
        <v>9.1062694799999981</v>
      </c>
      <c r="F82" s="6">
        <f t="shared" si="5"/>
        <v>28172.521203749995</v>
      </c>
      <c r="G82" s="6">
        <f t="shared" si="7"/>
        <v>6.2099999999999991</v>
      </c>
      <c r="H82" s="6">
        <v>0</v>
      </c>
    </row>
    <row r="83" spans="1:8" x14ac:dyDescent="0.25">
      <c r="A83" s="1">
        <v>69</v>
      </c>
      <c r="B83" s="1">
        <v>76</v>
      </c>
      <c r="C83" s="4">
        <v>44130</v>
      </c>
      <c r="D83" s="5">
        <f t="shared" si="4"/>
        <v>0.61833333333333329</v>
      </c>
      <c r="E83" s="6">
        <f t="shared" si="6"/>
        <v>9.5411433600000013</v>
      </c>
      <c r="F83" s="6">
        <f t="shared" si="5"/>
        <v>29517.912270000004</v>
      </c>
      <c r="G83" s="6">
        <f t="shared" si="7"/>
        <v>6.84</v>
      </c>
      <c r="H83" s="6">
        <v>0</v>
      </c>
    </row>
    <row r="84" spans="1:8" x14ac:dyDescent="0.25">
      <c r="A84" s="1">
        <v>76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82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18.830069999999996</v>
      </c>
      <c r="F85" s="6">
        <f t="shared" si="5"/>
        <v>58255.529062499983</v>
      </c>
      <c r="G85" s="6">
        <f t="shared" si="7"/>
        <v>8.1</v>
      </c>
      <c r="H85" s="6">
        <v>0</v>
      </c>
    </row>
    <row r="86" spans="1:8" x14ac:dyDescent="0.25">
      <c r="A86" s="1">
        <v>85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9.899812439999998</v>
      </c>
      <c r="F89" s="6">
        <f t="shared" si="5"/>
        <v>30627.544736249994</v>
      </c>
      <c r="G89" s="6">
        <f t="shared" si="7"/>
        <v>7.38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13.348006875000001</v>
      </c>
      <c r="F91" s="6">
        <f t="shared" si="5"/>
        <v>41295.396269531251</v>
      </c>
      <c r="G91" s="6">
        <f t="shared" si="7"/>
        <v>7.6499999999999995</v>
      </c>
      <c r="H91" s="6">
        <v>0</v>
      </c>
    </row>
    <row r="92" spans="1:8" x14ac:dyDescent="0.25">
      <c r="A92" s="1">
        <v>76</v>
      </c>
      <c r="B92" s="1">
        <v>67</v>
      </c>
      <c r="C92" s="4">
        <v>44139</v>
      </c>
      <c r="D92" s="5">
        <f t="shared" si="4"/>
        <v>0.58458333333333334</v>
      </c>
      <c r="E92" s="6">
        <f t="shared" si="6"/>
        <v>7.2002662200000005</v>
      </c>
      <c r="F92" s="6">
        <f t="shared" si="5"/>
        <v>22275.823618125003</v>
      </c>
      <c r="G92" s="6">
        <f t="shared" si="7"/>
        <v>6.03</v>
      </c>
      <c r="H92" s="6">
        <v>0</v>
      </c>
    </row>
    <row r="93" spans="1:8" x14ac:dyDescent="0.25">
      <c r="A93" s="1">
        <v>77</v>
      </c>
      <c r="B93" s="1">
        <v>95</v>
      </c>
      <c r="C93" s="4">
        <v>44140</v>
      </c>
      <c r="D93" s="5">
        <f t="shared" si="4"/>
        <v>0.68958333333333321</v>
      </c>
      <c r="E93" s="6">
        <f t="shared" si="6"/>
        <v>20.79563062499999</v>
      </c>
      <c r="F93" s="6">
        <f t="shared" si="5"/>
        <v>64336.482246093721</v>
      </c>
      <c r="G93" s="6">
        <f t="shared" si="7"/>
        <v>8.5499999999999989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15.844814999999997</v>
      </c>
      <c r="F96" s="6">
        <f t="shared" si="5"/>
        <v>49019.896406249987</v>
      </c>
      <c r="G96" s="6">
        <f t="shared" si="7"/>
        <v>8.1</v>
      </c>
      <c r="H96" s="6">
        <v>0</v>
      </c>
    </row>
    <row r="97" spans="1:8" x14ac:dyDescent="0.25">
      <c r="A97" s="1">
        <v>76</v>
      </c>
      <c r="B97" s="1">
        <v>78</v>
      </c>
      <c r="C97" s="4">
        <v>44144</v>
      </c>
      <c r="D97" s="5">
        <f t="shared" si="4"/>
        <v>0.62583333333333335</v>
      </c>
      <c r="E97" s="6">
        <f t="shared" si="6"/>
        <v>11.360774880000001</v>
      </c>
      <c r="F97" s="6">
        <f t="shared" si="5"/>
        <v>35147.397285000006</v>
      </c>
      <c r="G97" s="6">
        <f t="shared" si="7"/>
        <v>7.0200000000000005</v>
      </c>
      <c r="H97" s="6">
        <v>0</v>
      </c>
    </row>
    <row r="98" spans="1:8" x14ac:dyDescent="0.25">
      <c r="A98" s="1">
        <v>82</v>
      </c>
      <c r="B98" s="1">
        <v>77</v>
      </c>
      <c r="C98" s="4">
        <v>44145</v>
      </c>
      <c r="D98" s="5">
        <f t="shared" si="4"/>
        <v>0.62208333333333332</v>
      </c>
      <c r="E98" s="6">
        <f t="shared" si="6"/>
        <v>11.79224739</v>
      </c>
      <c r="F98" s="6">
        <f t="shared" si="5"/>
        <v>36482.265362812497</v>
      </c>
      <c r="G98" s="6">
        <f t="shared" si="7"/>
        <v>6.93</v>
      </c>
      <c r="H98" s="6">
        <v>0</v>
      </c>
    </row>
    <row r="99" spans="1:8" x14ac:dyDescent="0.25">
      <c r="A99" s="1">
        <v>57</v>
      </c>
      <c r="B99" s="1">
        <v>57</v>
      </c>
      <c r="C99" s="4">
        <v>44146</v>
      </c>
      <c r="D99" s="5">
        <f t="shared" si="4"/>
        <v>0.54708333333333325</v>
      </c>
      <c r="E99" s="6">
        <f t="shared" si="6"/>
        <v>3.3251403149999992</v>
      </c>
      <c r="F99" s="6">
        <f t="shared" si="5"/>
        <v>10287.152849531247</v>
      </c>
      <c r="G99" s="6">
        <f t="shared" si="7"/>
        <v>5.13</v>
      </c>
      <c r="H99" s="6">
        <v>0</v>
      </c>
    </row>
    <row r="100" spans="1:8" x14ac:dyDescent="0.25">
      <c r="A100" s="1">
        <v>88</v>
      </c>
      <c r="B100" s="1">
        <v>88</v>
      </c>
      <c r="C100" s="4">
        <v>44147</v>
      </c>
      <c r="D100" s="5">
        <f t="shared" si="4"/>
        <v>0.66333333333333333</v>
      </c>
      <c r="E100" s="6">
        <f t="shared" si="6"/>
        <v>18.890403839999998</v>
      </c>
      <c r="F100" s="6">
        <f t="shared" si="5"/>
        <v>58442.186879999994</v>
      </c>
      <c r="G100" s="6">
        <f t="shared" si="7"/>
        <v>7.92</v>
      </c>
      <c r="H100" s="6">
        <v>0</v>
      </c>
    </row>
    <row r="101" spans="1:8" x14ac:dyDescent="0.25">
      <c r="A101" s="1">
        <v>69</v>
      </c>
      <c r="B101" s="1">
        <v>69</v>
      </c>
      <c r="C101" s="4">
        <v>44148</v>
      </c>
      <c r="D101" s="5">
        <f t="shared" si="4"/>
        <v>0.59208333333333329</v>
      </c>
      <c r="E101" s="6">
        <f t="shared" si="6"/>
        <v>7.1401431149999981</v>
      </c>
      <c r="F101" s="6">
        <f t="shared" si="5"/>
        <v>22089.817762031245</v>
      </c>
      <c r="G101" s="6">
        <f t="shared" si="7"/>
        <v>6.2099999999999991</v>
      </c>
      <c r="H101" s="6">
        <v>0</v>
      </c>
    </row>
    <row r="102" spans="1:8" x14ac:dyDescent="0.25">
      <c r="A102" s="1">
        <v>76</v>
      </c>
      <c r="B102" s="1">
        <v>76</v>
      </c>
      <c r="C102" s="4">
        <v>44149</v>
      </c>
      <c r="D102" s="5">
        <f t="shared" si="4"/>
        <v>0.61833333333333329</v>
      </c>
      <c r="E102" s="6">
        <f t="shared" si="6"/>
        <v>10.509085440000002</v>
      </c>
      <c r="F102" s="6">
        <f t="shared" si="5"/>
        <v>32512.483080000005</v>
      </c>
      <c r="G102" s="6">
        <f t="shared" si="7"/>
        <v>6.84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44150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57</v>
      </c>
      <c r="B105" s="1">
        <v>24</v>
      </c>
      <c r="C105" s="4">
        <v>44152</v>
      </c>
      <c r="D105" s="5">
        <f t="shared" si="4"/>
        <v>0.42333333333333334</v>
      </c>
      <c r="E105" s="6">
        <f t="shared" si="6"/>
        <v>0.24820992</v>
      </c>
      <c r="F105" s="6">
        <f t="shared" si="5"/>
        <v>767.89944000000003</v>
      </c>
      <c r="G105" s="6">
        <f t="shared" si="7"/>
        <v>2.16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78</v>
      </c>
      <c r="C113" s="4">
        <v>44160</v>
      </c>
      <c r="D113" s="5">
        <f t="shared" si="4"/>
        <v>0.62583333333333335</v>
      </c>
      <c r="E113" s="6">
        <f t="shared" si="6"/>
        <v>11.510258760000001</v>
      </c>
      <c r="F113" s="6">
        <f t="shared" si="5"/>
        <v>35609.863038750002</v>
      </c>
      <c r="G113" s="6">
        <f t="shared" si="7"/>
        <v>7.0200000000000005</v>
      </c>
      <c r="H113" s="6">
        <v>0</v>
      </c>
    </row>
    <row r="114" spans="1:8" x14ac:dyDescent="0.25">
      <c r="A114" s="1">
        <v>57</v>
      </c>
      <c r="B114" s="1">
        <v>77</v>
      </c>
      <c r="C114" s="4">
        <v>44161</v>
      </c>
      <c r="D114" s="5">
        <f t="shared" si="4"/>
        <v>0.62208333333333332</v>
      </c>
      <c r="E114" s="6">
        <f t="shared" si="6"/>
        <v>8.1970500150000003</v>
      </c>
      <c r="F114" s="6">
        <f t="shared" si="5"/>
        <v>25359.623483906253</v>
      </c>
      <c r="G114" s="6">
        <f t="shared" si="7"/>
        <v>6.93</v>
      </c>
      <c r="H114" s="6">
        <v>0</v>
      </c>
    </row>
    <row r="115" spans="1:8" x14ac:dyDescent="0.25">
      <c r="A115" s="1">
        <v>88</v>
      </c>
      <c r="B115" s="1">
        <v>57</v>
      </c>
      <c r="C115" s="4">
        <v>44162</v>
      </c>
      <c r="D115" s="5">
        <f t="shared" si="4"/>
        <v>0.54708333333333325</v>
      </c>
      <c r="E115" s="6">
        <f t="shared" si="6"/>
        <v>5.133549959999999</v>
      </c>
      <c r="F115" s="6">
        <f t="shared" si="5"/>
        <v>15881.920188749997</v>
      </c>
      <c r="G115" s="6">
        <f t="shared" si="7"/>
        <v>5.13</v>
      </c>
      <c r="H115" s="6">
        <v>0</v>
      </c>
    </row>
    <row r="116" spans="1:8" x14ac:dyDescent="0.25">
      <c r="A116" s="1">
        <v>69</v>
      </c>
      <c r="B116" s="1">
        <v>88</v>
      </c>
      <c r="C116" s="4">
        <v>44163</v>
      </c>
      <c r="D116" s="5">
        <f t="shared" si="4"/>
        <v>0.66333333333333333</v>
      </c>
      <c r="E116" s="6">
        <f t="shared" si="6"/>
        <v>14.81179392</v>
      </c>
      <c r="F116" s="6">
        <f t="shared" si="5"/>
        <v>45823.987439999997</v>
      </c>
      <c r="G116" s="6">
        <f t="shared" si="7"/>
        <v>7.92</v>
      </c>
      <c r="H116" s="6">
        <v>0</v>
      </c>
    </row>
    <row r="117" spans="1:8" x14ac:dyDescent="0.25">
      <c r="A117" s="1">
        <v>76</v>
      </c>
      <c r="B117" s="1">
        <v>69</v>
      </c>
      <c r="C117" s="4">
        <v>44164</v>
      </c>
      <c r="D117" s="5">
        <f t="shared" si="4"/>
        <v>0.59208333333333329</v>
      </c>
      <c r="E117" s="6">
        <f t="shared" si="6"/>
        <v>7.8645054599999984</v>
      </c>
      <c r="F117" s="6">
        <f t="shared" si="5"/>
        <v>24330.813766874995</v>
      </c>
      <c r="G117" s="6">
        <f t="shared" si="7"/>
        <v>6.2099999999999991</v>
      </c>
      <c r="H117" s="6">
        <v>0</v>
      </c>
    </row>
    <row r="118" spans="1:8" x14ac:dyDescent="0.25">
      <c r="A118" s="1">
        <v>77</v>
      </c>
      <c r="B118" s="1">
        <v>76</v>
      </c>
      <c r="C118" s="4">
        <v>44165</v>
      </c>
      <c r="D118" s="5">
        <f t="shared" si="4"/>
        <v>0.61833333333333329</v>
      </c>
      <c r="E118" s="6">
        <f t="shared" si="6"/>
        <v>10.647362880000001</v>
      </c>
      <c r="F118" s="6">
        <f t="shared" si="5"/>
        <v>32940.278910000001</v>
      </c>
      <c r="G118" s="6">
        <f t="shared" si="7"/>
        <v>6.84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845.85769600500021</v>
      </c>
      <c r="F123" s="10">
        <f t="shared" si="5"/>
        <v>2616872.2470154692</v>
      </c>
      <c r="G123" s="10">
        <f>SUM(G2:G122)</f>
        <v>527.7600000000001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95</v>
      </c>
      <c r="C2" s="4">
        <v>43692</v>
      </c>
      <c r="D2" s="5">
        <f t="shared" ref="D2:D65" si="0">(8+G2)/24</f>
        <v>0.68958333333333321</v>
      </c>
      <c r="E2" s="6">
        <f>(G2/9)*3.5*(B2/100)*G2*A2/100</f>
        <v>20.79563062499999</v>
      </c>
      <c r="F2" s="6">
        <f t="shared" ref="F2:F65" si="1">(E2/32)*99000</f>
        <v>64336.482246093721</v>
      </c>
      <c r="G2" s="6">
        <f>9*(B2/100)</f>
        <v>8.5499999999999989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43696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24</v>
      </c>
      <c r="C9" s="4">
        <v>43699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9.899812439999998</v>
      </c>
      <c r="F13" s="6">
        <f t="shared" si="1"/>
        <v>30627.544736249994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13.348006875000001</v>
      </c>
      <c r="F15" s="6">
        <f t="shared" si="1"/>
        <v>41295.396269531251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67</v>
      </c>
      <c r="C16" s="4">
        <v>43706</v>
      </c>
      <c r="D16" s="5">
        <f t="shared" si="0"/>
        <v>0.58458333333333334</v>
      </c>
      <c r="E16" s="6">
        <f t="shared" si="2"/>
        <v>7.2002662200000005</v>
      </c>
      <c r="F16" s="6">
        <f t="shared" si="1"/>
        <v>22275.823618125003</v>
      </c>
      <c r="G16" s="6">
        <f t="shared" si="3"/>
        <v>6.03</v>
      </c>
      <c r="H16" s="6">
        <v>0</v>
      </c>
    </row>
    <row r="17" spans="1:8" x14ac:dyDescent="0.25">
      <c r="A17" s="1">
        <v>77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20.79563062499999</v>
      </c>
      <c r="F17" s="6">
        <f t="shared" si="1"/>
        <v>64336.482246093721</v>
      </c>
      <c r="G17" s="6">
        <f t="shared" si="3"/>
        <v>8.5499999999999989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57</v>
      </c>
      <c r="B29" s="1">
        <v>24</v>
      </c>
      <c r="C29" s="4">
        <v>43719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67</v>
      </c>
      <c r="C38" s="4">
        <v>43728</v>
      </c>
      <c r="D38" s="5">
        <f t="shared" si="0"/>
        <v>0.58458333333333334</v>
      </c>
      <c r="E38" s="6">
        <f t="shared" si="2"/>
        <v>5.4001996650000015</v>
      </c>
      <c r="F38" s="6">
        <f t="shared" si="1"/>
        <v>16706.867713593754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43732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43737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57</v>
      </c>
      <c r="B50" s="1">
        <v>24</v>
      </c>
      <c r="C50" s="4">
        <v>43740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57</v>
      </c>
      <c r="B52" s="1">
        <v>24</v>
      </c>
      <c r="C52" s="4">
        <v>43742</v>
      </c>
      <c r="D52" s="5">
        <f t="shared" si="0"/>
        <v>0.42333333333333334</v>
      </c>
      <c r="E52" s="6">
        <f t="shared" si="2"/>
        <v>0.24820992</v>
      </c>
      <c r="F52" s="6">
        <f t="shared" si="1"/>
        <v>767.89944000000003</v>
      </c>
      <c r="G52" s="6">
        <f t="shared" si="3"/>
        <v>2.16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5.6456265600000002</v>
      </c>
      <c r="F56" s="6">
        <f t="shared" si="1"/>
        <v>17466.157170000002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2.5259849999999995</v>
      </c>
      <c r="F57" s="6">
        <f t="shared" si="1"/>
        <v>7814.7660937499986</v>
      </c>
      <c r="G57" s="6">
        <f t="shared" si="3"/>
        <v>4.05</v>
      </c>
      <c r="H57" s="6">
        <v>0</v>
      </c>
    </row>
    <row r="58" spans="1:8" x14ac:dyDescent="0.25">
      <c r="A58" s="1">
        <v>77</v>
      </c>
      <c r="B58" s="1">
        <v>95</v>
      </c>
      <c r="C58" s="4">
        <v>43748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13.089194999999997</v>
      </c>
      <c r="F59" s="6">
        <f t="shared" si="1"/>
        <v>40494.697031249991</v>
      </c>
      <c r="G59" s="6">
        <f t="shared" si="3"/>
        <v>8.1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67</v>
      </c>
      <c r="C68" s="4">
        <v>44115</v>
      </c>
      <c r="D68" s="5">
        <f t="shared" si="4"/>
        <v>0.58458333333333334</v>
      </c>
      <c r="E68" s="6">
        <f t="shared" si="6"/>
        <v>5.4001996650000015</v>
      </c>
      <c r="F68" s="6">
        <f t="shared" si="5"/>
        <v>16706.867713593754</v>
      </c>
      <c r="G68" s="6">
        <f t="shared" si="7"/>
        <v>6.03</v>
      </c>
      <c r="H68" s="6">
        <v>0</v>
      </c>
    </row>
    <row r="69" spans="1:8" x14ac:dyDescent="0.25">
      <c r="A69" s="1">
        <v>88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23.766434999999987</v>
      </c>
      <c r="F69" s="6">
        <f t="shared" si="5"/>
        <v>73527.408281249955</v>
      </c>
      <c r="G69" s="6">
        <f t="shared" si="7"/>
        <v>8.5499999999999989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44119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95</v>
      </c>
      <c r="C77" s="4">
        <v>44124</v>
      </c>
      <c r="D77" s="5">
        <f t="shared" si="4"/>
        <v>0.68958333333333321</v>
      </c>
      <c r="E77" s="6">
        <f t="shared" si="6"/>
        <v>20.525557499999991</v>
      </c>
      <c r="F77" s="6">
        <f t="shared" si="5"/>
        <v>63500.943515624975</v>
      </c>
      <c r="G77" s="6">
        <f t="shared" si="7"/>
        <v>8.5499999999999989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95</v>
      </c>
      <c r="C80" s="4">
        <v>44127</v>
      </c>
      <c r="D80" s="5">
        <f t="shared" si="4"/>
        <v>0.68958333333333321</v>
      </c>
      <c r="E80" s="6">
        <f t="shared" si="6"/>
        <v>20.525557499999991</v>
      </c>
      <c r="F80" s="6">
        <f t="shared" si="5"/>
        <v>63500.943515624975</v>
      </c>
      <c r="G80" s="6">
        <f t="shared" si="7"/>
        <v>8.5499999999999989</v>
      </c>
      <c r="H80" s="6">
        <v>0</v>
      </c>
    </row>
    <row r="81" spans="1:8" x14ac:dyDescent="0.25">
      <c r="A81" s="1">
        <v>82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18.830069999999996</v>
      </c>
      <c r="F81" s="6">
        <f t="shared" si="5"/>
        <v>58255.529062499983</v>
      </c>
      <c r="G81" s="6">
        <f t="shared" si="7"/>
        <v>8.1</v>
      </c>
      <c r="H81" s="6">
        <v>0</v>
      </c>
    </row>
    <row r="82" spans="1:8" x14ac:dyDescent="0.25">
      <c r="A82" s="1">
        <v>76</v>
      </c>
      <c r="B82" s="1">
        <v>36</v>
      </c>
      <c r="C82" s="4">
        <v>44129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44134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44137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77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20.79563062499999</v>
      </c>
      <c r="F94" s="6">
        <f t="shared" si="5"/>
        <v>64336.482246093721</v>
      </c>
      <c r="G94" s="6">
        <f t="shared" si="7"/>
        <v>8.5499999999999989</v>
      </c>
      <c r="H94" s="6">
        <v>0</v>
      </c>
    </row>
    <row r="95" spans="1:8" x14ac:dyDescent="0.25">
      <c r="A95" s="1">
        <v>57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13.089194999999997</v>
      </c>
      <c r="F95" s="6">
        <f t="shared" si="5"/>
        <v>40494.697031249991</v>
      </c>
      <c r="G95" s="6">
        <f t="shared" si="7"/>
        <v>8.1</v>
      </c>
      <c r="H95" s="6">
        <v>0</v>
      </c>
    </row>
    <row r="96" spans="1:8" x14ac:dyDescent="0.25">
      <c r="A96" s="1">
        <v>90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57</v>
      </c>
      <c r="B104" s="1">
        <v>67</v>
      </c>
      <c r="C104" s="4">
        <v>44151</v>
      </c>
      <c r="D104" s="5">
        <f t="shared" si="4"/>
        <v>0.58458333333333334</v>
      </c>
      <c r="E104" s="6">
        <f t="shared" si="6"/>
        <v>5.4001996650000015</v>
      </c>
      <c r="F104" s="6">
        <f t="shared" si="5"/>
        <v>16706.867713593754</v>
      </c>
      <c r="G104" s="6">
        <f t="shared" si="7"/>
        <v>6.03</v>
      </c>
      <c r="H104" s="6">
        <v>0</v>
      </c>
    </row>
    <row r="105" spans="1:8" x14ac:dyDescent="0.25">
      <c r="A105" s="1">
        <v>88</v>
      </c>
      <c r="B105" s="1">
        <v>95</v>
      </c>
      <c r="C105" s="4">
        <v>44152</v>
      </c>
      <c r="D105" s="5">
        <f t="shared" si="4"/>
        <v>0.68958333333333321</v>
      </c>
      <c r="E105" s="6">
        <f t="shared" si="6"/>
        <v>23.766434999999987</v>
      </c>
      <c r="F105" s="6">
        <f t="shared" si="5"/>
        <v>73527.408281249955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95</v>
      </c>
      <c r="C113" s="4">
        <v>44160</v>
      </c>
      <c r="D113" s="5">
        <f t="shared" si="4"/>
        <v>0.68958333333333321</v>
      </c>
      <c r="E113" s="6">
        <f t="shared" si="6"/>
        <v>20.525557499999991</v>
      </c>
      <c r="F113" s="6">
        <f t="shared" si="5"/>
        <v>63500.943515624975</v>
      </c>
      <c r="G113" s="6">
        <f t="shared" si="7"/>
        <v>8.5499999999999989</v>
      </c>
      <c r="H113" s="6">
        <v>0</v>
      </c>
    </row>
    <row r="114" spans="1:8" x14ac:dyDescent="0.25">
      <c r="A114" s="1">
        <v>82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18.830069999999996</v>
      </c>
      <c r="F114" s="6">
        <f t="shared" si="5"/>
        <v>58255.529062499983</v>
      </c>
      <c r="G114" s="6">
        <f t="shared" si="7"/>
        <v>8.1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44162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44167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44168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856.82707015499989</v>
      </c>
      <c r="F123" s="10">
        <f t="shared" si="5"/>
        <v>2650808.7482920308</v>
      </c>
      <c r="G123" s="10">
        <f>SUM(G2:G122)</f>
        <v>542.7900000000003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43696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24</v>
      </c>
      <c r="C9" s="4">
        <v>43699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67</v>
      </c>
      <c r="C22" s="4">
        <v>43712</v>
      </c>
      <c r="D22" s="5">
        <f t="shared" si="0"/>
        <v>0.58458333333333334</v>
      </c>
      <c r="E22" s="6">
        <f t="shared" si="2"/>
        <v>5.4001996650000015</v>
      </c>
      <c r="F22" s="6">
        <f t="shared" si="1"/>
        <v>16706.867713593754</v>
      </c>
      <c r="G22" s="6">
        <f t="shared" si="3"/>
        <v>6.03</v>
      </c>
      <c r="H22" s="6">
        <v>0</v>
      </c>
    </row>
    <row r="23" spans="1:8" x14ac:dyDescent="0.25">
      <c r="A23" s="1">
        <v>88</v>
      </c>
      <c r="B23" s="1">
        <v>95</v>
      </c>
      <c r="C23" s="4">
        <v>43713</v>
      </c>
      <c r="D23" s="5">
        <f t="shared" si="0"/>
        <v>0.68958333333333321</v>
      </c>
      <c r="E23" s="6">
        <f t="shared" si="2"/>
        <v>23.766434999999987</v>
      </c>
      <c r="F23" s="6">
        <f t="shared" si="1"/>
        <v>73527.408281249955</v>
      </c>
      <c r="G23" s="6">
        <f t="shared" si="3"/>
        <v>8.5499999999999989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43718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43721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9.899812439999998</v>
      </c>
      <c r="F35" s="6">
        <f t="shared" si="1"/>
        <v>30627.544736249994</v>
      </c>
      <c r="G35" s="6">
        <f t="shared" si="3"/>
        <v>7.38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13.348006875000001</v>
      </c>
      <c r="F37" s="6">
        <f t="shared" si="1"/>
        <v>41295.396269531251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67</v>
      </c>
      <c r="C38" s="4">
        <v>43728</v>
      </c>
      <c r="D38" s="5">
        <f t="shared" si="0"/>
        <v>0.58458333333333334</v>
      </c>
      <c r="E38" s="6">
        <f t="shared" si="2"/>
        <v>7.2002662200000005</v>
      </c>
      <c r="F38" s="6">
        <f t="shared" si="1"/>
        <v>22275.823618125003</v>
      </c>
      <c r="G38" s="6">
        <f t="shared" si="3"/>
        <v>6.03</v>
      </c>
      <c r="H38" s="6">
        <v>0</v>
      </c>
    </row>
    <row r="39" spans="1:8" x14ac:dyDescent="0.25">
      <c r="A39" s="1">
        <v>77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20.79563062499999</v>
      </c>
      <c r="F39" s="6">
        <f t="shared" si="1"/>
        <v>64336.482246093721</v>
      </c>
      <c r="G39" s="6">
        <f t="shared" si="3"/>
        <v>8.5499999999999989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43733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57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43747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24</v>
      </c>
      <c r="C60" s="4">
        <v>43750</v>
      </c>
      <c r="D60" s="5">
        <f t="shared" si="0"/>
        <v>0.42333333333333334</v>
      </c>
      <c r="E60" s="6">
        <f t="shared" si="2"/>
        <v>0.24820992</v>
      </c>
      <c r="F60" s="6">
        <f t="shared" si="1"/>
        <v>767.89944000000003</v>
      </c>
      <c r="G60" s="6">
        <f t="shared" si="3"/>
        <v>2.16</v>
      </c>
      <c r="H60" s="6">
        <v>0</v>
      </c>
    </row>
    <row r="61" spans="1:8" x14ac:dyDescent="0.25">
      <c r="A61" s="1">
        <v>90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76</v>
      </c>
      <c r="B81" s="1">
        <v>36</v>
      </c>
      <c r="C81" s="4">
        <v>44128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44133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44134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88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2.5259849999999995</v>
      </c>
      <c r="F90" s="6">
        <f t="shared" si="5"/>
        <v>7814.7660937499986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90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57</v>
      </c>
      <c r="B106" s="1">
        <v>67</v>
      </c>
      <c r="C106" s="4">
        <v>44153</v>
      </c>
      <c r="D106" s="5">
        <f t="shared" si="4"/>
        <v>0.58458333333333334</v>
      </c>
      <c r="E106" s="6">
        <f t="shared" si="6"/>
        <v>5.4001996650000015</v>
      </c>
      <c r="F106" s="6">
        <f t="shared" si="5"/>
        <v>16706.867713593754</v>
      </c>
      <c r="G106" s="6">
        <f t="shared" si="7"/>
        <v>6.03</v>
      </c>
      <c r="H106" s="6">
        <v>0</v>
      </c>
    </row>
    <row r="107" spans="1:8" x14ac:dyDescent="0.25">
      <c r="A107" s="1">
        <v>88</v>
      </c>
      <c r="B107" s="1">
        <v>95</v>
      </c>
      <c r="C107" s="4">
        <v>44154</v>
      </c>
      <c r="D107" s="5">
        <f t="shared" si="4"/>
        <v>0.68958333333333321</v>
      </c>
      <c r="E107" s="6">
        <f t="shared" si="6"/>
        <v>23.766434999999987</v>
      </c>
      <c r="F107" s="6">
        <f t="shared" si="5"/>
        <v>73527.408281249955</v>
      </c>
      <c r="G107" s="6">
        <f t="shared" si="7"/>
        <v>8.5499999999999989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67</v>
      </c>
      <c r="C109" s="4">
        <v>44156</v>
      </c>
      <c r="D109" s="5">
        <f t="shared" si="4"/>
        <v>0.58458333333333334</v>
      </c>
      <c r="E109" s="6">
        <f t="shared" si="6"/>
        <v>5.4001996650000015</v>
      </c>
      <c r="F109" s="6">
        <f t="shared" si="5"/>
        <v>16706.867713593754</v>
      </c>
      <c r="G109" s="6">
        <f t="shared" si="7"/>
        <v>6.03</v>
      </c>
      <c r="H109" s="6">
        <v>0</v>
      </c>
    </row>
    <row r="110" spans="1:8" x14ac:dyDescent="0.25">
      <c r="A110" s="1">
        <v>88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23.766434999999987</v>
      </c>
      <c r="F110" s="6">
        <f t="shared" si="5"/>
        <v>73527.408281249955</v>
      </c>
      <c r="G110" s="6">
        <f t="shared" si="7"/>
        <v>8.5499999999999989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88</v>
      </c>
      <c r="B114" s="1">
        <v>95</v>
      </c>
      <c r="C114" s="4">
        <v>44161</v>
      </c>
      <c r="D114" s="5">
        <f t="shared" si="4"/>
        <v>0.68958333333333321</v>
      </c>
      <c r="E114" s="6">
        <f t="shared" si="6"/>
        <v>23.766434999999987</v>
      </c>
      <c r="F114" s="6">
        <f t="shared" si="5"/>
        <v>73527.408281249955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44164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67</v>
      </c>
      <c r="C121" s="4">
        <v>44168</v>
      </c>
      <c r="D121" s="5">
        <f t="shared" si="4"/>
        <v>0.58458333333333334</v>
      </c>
      <c r="E121" s="6">
        <f t="shared" si="6"/>
        <v>5.4001996650000015</v>
      </c>
      <c r="F121" s="6">
        <f t="shared" si="5"/>
        <v>16706.867713593754</v>
      </c>
      <c r="G121" s="6">
        <f t="shared" si="7"/>
        <v>6.03</v>
      </c>
      <c r="H121" s="6">
        <v>0</v>
      </c>
    </row>
    <row r="122" spans="1:8" x14ac:dyDescent="0.25">
      <c r="A122" s="1">
        <v>88</v>
      </c>
      <c r="B122" s="1">
        <v>95</v>
      </c>
      <c r="C122" s="4">
        <v>44169</v>
      </c>
      <c r="D122" s="5">
        <f t="shared" si="4"/>
        <v>0.68958333333333321</v>
      </c>
      <c r="E122" s="6">
        <f t="shared" si="6"/>
        <v>23.766434999999987</v>
      </c>
      <c r="F122" s="6">
        <f t="shared" si="5"/>
        <v>73527.408281249955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752.33904543000028</v>
      </c>
      <c r="F123" s="10">
        <f t="shared" si="5"/>
        <v>2327548.9217990632</v>
      </c>
      <c r="G123" s="10">
        <f>SUM(G2:G122)</f>
        <v>495.90000000000009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57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5.4001996650000015</v>
      </c>
      <c r="F5" s="6">
        <f t="shared" si="1"/>
        <v>16706.867713593754</v>
      </c>
      <c r="G5" s="6">
        <f t="shared" si="3"/>
        <v>6.03</v>
      </c>
      <c r="H5" s="6">
        <v>0</v>
      </c>
    </row>
    <row r="6" spans="1:8" x14ac:dyDescent="0.25">
      <c r="A6" s="1">
        <v>88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23.766434999999987</v>
      </c>
      <c r="F6" s="6">
        <f t="shared" si="1"/>
        <v>73527.408281249955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43704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13.348006875000001</v>
      </c>
      <c r="F20" s="6">
        <f t="shared" si="1"/>
        <v>41295.396269531251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67</v>
      </c>
      <c r="C21" s="4">
        <v>43711</v>
      </c>
      <c r="D21" s="5">
        <f t="shared" si="0"/>
        <v>0.58458333333333334</v>
      </c>
      <c r="E21" s="6">
        <f t="shared" si="2"/>
        <v>7.2002662200000005</v>
      </c>
      <c r="F21" s="6">
        <f t="shared" si="1"/>
        <v>22275.823618125003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9.899812439999998</v>
      </c>
      <c r="F31" s="6">
        <f t="shared" si="1"/>
        <v>30627.544736249994</v>
      </c>
      <c r="G31" s="6">
        <f t="shared" si="3"/>
        <v>7.38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13.348006875000001</v>
      </c>
      <c r="F33" s="6">
        <f t="shared" si="1"/>
        <v>41295.396269531251</v>
      </c>
      <c r="G33" s="6">
        <f t="shared" si="3"/>
        <v>7.6499999999999995</v>
      </c>
      <c r="H33" s="6">
        <v>0</v>
      </c>
    </row>
    <row r="34" spans="1:8" x14ac:dyDescent="0.25">
      <c r="A34" s="1">
        <v>76</v>
      </c>
      <c r="B34" s="1">
        <v>67</v>
      </c>
      <c r="C34" s="4">
        <v>43724</v>
      </c>
      <c r="D34" s="5">
        <f t="shared" si="0"/>
        <v>0.58458333333333334</v>
      </c>
      <c r="E34" s="6">
        <f t="shared" si="2"/>
        <v>7.2002662200000005</v>
      </c>
      <c r="F34" s="6">
        <f t="shared" si="1"/>
        <v>22275.823618125003</v>
      </c>
      <c r="G34" s="6">
        <f t="shared" si="3"/>
        <v>6.03</v>
      </c>
      <c r="H34" s="6">
        <v>0</v>
      </c>
    </row>
    <row r="35" spans="1:8" x14ac:dyDescent="0.25">
      <c r="A35" s="1">
        <v>77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20.79563062499999</v>
      </c>
      <c r="F35" s="6">
        <f t="shared" si="1"/>
        <v>64336.482246093721</v>
      </c>
      <c r="G35" s="6">
        <f t="shared" si="3"/>
        <v>8.5499999999999989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57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43733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43745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43748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9.899812439999998</v>
      </c>
      <c r="F63" s="6">
        <f t="shared" si="1"/>
        <v>30627.544736249994</v>
      </c>
      <c r="G63" s="6">
        <f t="shared" si="3"/>
        <v>7.38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13.348006875000001</v>
      </c>
      <c r="F65" s="6">
        <f t="shared" si="1"/>
        <v>41295.396269531251</v>
      </c>
      <c r="G65" s="6">
        <f t="shared" si="3"/>
        <v>7.6499999999999995</v>
      </c>
      <c r="H65" s="6">
        <v>0</v>
      </c>
    </row>
    <row r="66" spans="1:8" x14ac:dyDescent="0.25">
      <c r="A66" s="1">
        <v>76</v>
      </c>
      <c r="B66" s="1">
        <v>67</v>
      </c>
      <c r="C66" s="4">
        <v>44113</v>
      </c>
      <c r="D66" s="5">
        <f t="shared" ref="D66:D122" si="4">(8+G66)/24</f>
        <v>0.58458333333333334</v>
      </c>
      <c r="E66" s="6">
        <f t="shared" si="2"/>
        <v>7.2002662200000005</v>
      </c>
      <c r="F66" s="6">
        <f t="shared" ref="F66:F123" si="5">(E66/32)*99000</f>
        <v>22275.823618125003</v>
      </c>
      <c r="G66" s="6">
        <f t="shared" si="3"/>
        <v>6.03</v>
      </c>
      <c r="H66" s="6">
        <v>0</v>
      </c>
    </row>
    <row r="67" spans="1:8" x14ac:dyDescent="0.25">
      <c r="A67" s="1">
        <v>77</v>
      </c>
      <c r="B67" s="1">
        <v>95</v>
      </c>
      <c r="C67" s="4">
        <v>44114</v>
      </c>
      <c r="D67" s="5">
        <f t="shared" si="4"/>
        <v>0.68958333333333321</v>
      </c>
      <c r="E67" s="6">
        <f t="shared" ref="E67:E122" si="6">(G67/9)*3.5*(B67/100)*G67*A67/100</f>
        <v>20.79563062499999</v>
      </c>
      <c r="F67" s="6">
        <f t="shared" si="5"/>
        <v>64336.482246093721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57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9.899812439999998</v>
      </c>
      <c r="F76" s="6">
        <f t="shared" si="5"/>
        <v>30627.544736249994</v>
      </c>
      <c r="G76" s="6">
        <f t="shared" si="7"/>
        <v>7.38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13.348006875000001</v>
      </c>
      <c r="F78" s="6">
        <f t="shared" si="5"/>
        <v>41295.396269531251</v>
      </c>
      <c r="G78" s="6">
        <f t="shared" si="7"/>
        <v>7.6499999999999995</v>
      </c>
      <c r="H78" s="6">
        <v>0</v>
      </c>
    </row>
    <row r="79" spans="1:8" x14ac:dyDescent="0.25">
      <c r="A79" s="1">
        <v>76</v>
      </c>
      <c r="B79" s="1">
        <v>67</v>
      </c>
      <c r="C79" s="4">
        <v>44126</v>
      </c>
      <c r="D79" s="5">
        <f t="shared" si="4"/>
        <v>0.58458333333333334</v>
      </c>
      <c r="E79" s="6">
        <f t="shared" si="6"/>
        <v>7.2002662200000005</v>
      </c>
      <c r="F79" s="6">
        <f t="shared" si="5"/>
        <v>22275.823618125003</v>
      </c>
      <c r="G79" s="6">
        <f t="shared" si="7"/>
        <v>6.03</v>
      </c>
      <c r="H79" s="6">
        <v>0</v>
      </c>
    </row>
    <row r="80" spans="1:8" x14ac:dyDescent="0.25">
      <c r="A80" s="1">
        <v>77</v>
      </c>
      <c r="B80" s="1">
        <v>95</v>
      </c>
      <c r="C80" s="4">
        <v>44127</v>
      </c>
      <c r="D80" s="5">
        <f t="shared" si="4"/>
        <v>0.68958333333333321</v>
      </c>
      <c r="E80" s="6">
        <f t="shared" si="6"/>
        <v>20.79563062499999</v>
      </c>
      <c r="F80" s="6">
        <f t="shared" si="5"/>
        <v>64336.482246093721</v>
      </c>
      <c r="G80" s="6">
        <f t="shared" si="7"/>
        <v>8.5499999999999989</v>
      </c>
      <c r="H80" s="6">
        <v>0</v>
      </c>
    </row>
    <row r="81" spans="1:8" x14ac:dyDescent="0.25">
      <c r="A81" s="1">
        <v>57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44131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5.4001996650000015</v>
      </c>
      <c r="F101" s="6">
        <f t="shared" si="5"/>
        <v>16706.867713593754</v>
      </c>
      <c r="G101" s="6">
        <f t="shared" si="7"/>
        <v>6.03</v>
      </c>
      <c r="H101" s="6">
        <v>0</v>
      </c>
    </row>
    <row r="102" spans="1:8" x14ac:dyDescent="0.25">
      <c r="A102" s="1">
        <v>88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23.766434999999987</v>
      </c>
      <c r="F102" s="6">
        <f t="shared" si="5"/>
        <v>73527.408281249955</v>
      </c>
      <c r="G102" s="6">
        <f t="shared" si="7"/>
        <v>8.5499999999999989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44154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44157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44159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57</v>
      </c>
      <c r="B115" s="1">
        <v>24</v>
      </c>
      <c r="C115" s="4">
        <v>44162</v>
      </c>
      <c r="D115" s="5">
        <f t="shared" si="4"/>
        <v>0.42333333333333334</v>
      </c>
      <c r="E115" s="6">
        <f t="shared" si="6"/>
        <v>0.24820992</v>
      </c>
      <c r="F115" s="6">
        <f t="shared" si="5"/>
        <v>767.89944000000003</v>
      </c>
      <c r="G115" s="6">
        <f t="shared" si="7"/>
        <v>2.16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44166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44169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771.83052849000023</v>
      </c>
      <c r="F123" s="10">
        <f t="shared" si="5"/>
        <v>2387850.6975159384</v>
      </c>
      <c r="G123" s="10">
        <f>SUM(G2:G122)</f>
        <v>506.25000000000023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5" zoomScaleNormal="100" workbookViewId="0">
      <selection activeCell="F130" sqref="F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5.6456265600000002</v>
      </c>
      <c r="F3" s="6">
        <f t="shared" si="1"/>
        <v>17466.157170000002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57</v>
      </c>
      <c r="B8" s="1">
        <v>67</v>
      </c>
      <c r="C8" s="4">
        <v>43698</v>
      </c>
      <c r="D8" s="5">
        <f t="shared" si="0"/>
        <v>0.58458333333333334</v>
      </c>
      <c r="E8" s="6">
        <f t="shared" si="2"/>
        <v>5.4001996650000015</v>
      </c>
      <c r="F8" s="6">
        <f t="shared" si="1"/>
        <v>16706.867713593754</v>
      </c>
      <c r="G8" s="6">
        <f t="shared" si="3"/>
        <v>6.03</v>
      </c>
      <c r="H8" s="6">
        <v>0</v>
      </c>
    </row>
    <row r="9" spans="1:8" x14ac:dyDescent="0.25">
      <c r="A9" s="1">
        <v>88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23.766434999999987</v>
      </c>
      <c r="F9" s="6">
        <f t="shared" si="1"/>
        <v>73527.408281249955</v>
      </c>
      <c r="G9" s="6">
        <f t="shared" si="3"/>
        <v>8.5499999999999989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43704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24</v>
      </c>
      <c r="C17" s="4">
        <v>43707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9.899812439999998</v>
      </c>
      <c r="F21" s="6">
        <f t="shared" si="1"/>
        <v>30627.544736249994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13.348006875000001</v>
      </c>
      <c r="F23" s="6">
        <f t="shared" si="1"/>
        <v>41295.396269531251</v>
      </c>
      <c r="G23" s="6">
        <f t="shared" si="3"/>
        <v>7.6499999999999995</v>
      </c>
      <c r="H23" s="6">
        <v>0</v>
      </c>
    </row>
    <row r="24" spans="1:8" x14ac:dyDescent="0.25">
      <c r="A24" s="1">
        <v>76</v>
      </c>
      <c r="B24" s="1">
        <v>67</v>
      </c>
      <c r="C24" s="4">
        <v>43714</v>
      </c>
      <c r="D24" s="5">
        <f t="shared" si="0"/>
        <v>0.58458333333333334</v>
      </c>
      <c r="E24" s="6">
        <f t="shared" si="2"/>
        <v>7.2002662200000005</v>
      </c>
      <c r="F24" s="6">
        <f t="shared" si="1"/>
        <v>22275.823618125003</v>
      </c>
      <c r="G24" s="6">
        <f t="shared" si="3"/>
        <v>6.03</v>
      </c>
      <c r="H24" s="6">
        <v>0</v>
      </c>
    </row>
    <row r="25" spans="1:8" x14ac:dyDescent="0.25">
      <c r="A25" s="1">
        <v>77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20.79563062499999</v>
      </c>
      <c r="F25" s="6">
        <f t="shared" si="1"/>
        <v>64336.482246093721</v>
      </c>
      <c r="G25" s="6">
        <f t="shared" si="3"/>
        <v>8.5499999999999989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43719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43723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9.899812439999998</v>
      </c>
      <c r="F35" s="6">
        <f t="shared" si="1"/>
        <v>30627.544736249994</v>
      </c>
      <c r="G35" s="6">
        <f t="shared" si="3"/>
        <v>7.38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13.348006875000001</v>
      </c>
      <c r="F37" s="6">
        <f t="shared" si="1"/>
        <v>41295.396269531251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67</v>
      </c>
      <c r="C38" s="4">
        <v>43728</v>
      </c>
      <c r="D38" s="5">
        <f t="shared" si="0"/>
        <v>0.58458333333333334</v>
      </c>
      <c r="E38" s="6">
        <f t="shared" si="2"/>
        <v>7.2002662200000005</v>
      </c>
      <c r="F38" s="6">
        <f t="shared" si="1"/>
        <v>22275.823618125003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76</v>
      </c>
      <c r="B42" s="1">
        <v>67</v>
      </c>
      <c r="C42" s="4">
        <v>43732</v>
      </c>
      <c r="D42" s="5">
        <f t="shared" si="0"/>
        <v>0.58458333333333334</v>
      </c>
      <c r="E42" s="6">
        <f t="shared" si="2"/>
        <v>7.2002662200000005</v>
      </c>
      <c r="F42" s="6">
        <f t="shared" si="1"/>
        <v>22275.823618125003</v>
      </c>
      <c r="G42" s="6">
        <f t="shared" si="3"/>
        <v>6.03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43735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43739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57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44109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9.899812439999998</v>
      </c>
      <c r="F64" s="6">
        <f t="shared" si="1"/>
        <v>30627.544736249994</v>
      </c>
      <c r="G64" s="6">
        <f t="shared" si="3"/>
        <v>7.38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13.348006875000001</v>
      </c>
      <c r="F66" s="6">
        <f t="shared" ref="F66:F123" si="5">(E66/32)*99000</f>
        <v>41295.396269531251</v>
      </c>
      <c r="G66" s="6">
        <f t="shared" si="3"/>
        <v>7.6499999999999995</v>
      </c>
      <c r="H66" s="6">
        <v>0</v>
      </c>
    </row>
    <row r="67" spans="1:8" x14ac:dyDescent="0.25">
      <c r="A67" s="1">
        <v>76</v>
      </c>
      <c r="B67" s="1">
        <v>67</v>
      </c>
      <c r="C67" s="4">
        <v>44114</v>
      </c>
      <c r="D67" s="5">
        <f t="shared" si="4"/>
        <v>0.58458333333333334</v>
      </c>
      <c r="E67" s="6">
        <f t="shared" ref="E67:E122" si="6">(G67/9)*3.5*(B67/100)*G67*A67/100</f>
        <v>7.2002662200000005</v>
      </c>
      <c r="F67" s="6">
        <f t="shared" si="5"/>
        <v>22275.823618125003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67</v>
      </c>
      <c r="C71" s="4">
        <v>44118</v>
      </c>
      <c r="D71" s="5">
        <f t="shared" si="4"/>
        <v>0.58458333333333334</v>
      </c>
      <c r="E71" s="6">
        <f t="shared" si="6"/>
        <v>7.2002662200000005</v>
      </c>
      <c r="F71" s="6">
        <f t="shared" si="5"/>
        <v>22275.823618125003</v>
      </c>
      <c r="G71" s="6">
        <f t="shared" si="7"/>
        <v>6.03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57</v>
      </c>
      <c r="B87" s="1">
        <v>67</v>
      </c>
      <c r="C87" s="4">
        <v>44134</v>
      </c>
      <c r="D87" s="5">
        <f t="shared" si="4"/>
        <v>0.58458333333333334</v>
      </c>
      <c r="E87" s="6">
        <f t="shared" si="6"/>
        <v>5.4001996650000015</v>
      </c>
      <c r="F87" s="6">
        <f t="shared" si="5"/>
        <v>16706.867713593754</v>
      </c>
      <c r="G87" s="6">
        <f t="shared" si="7"/>
        <v>6.03</v>
      </c>
      <c r="H87" s="6">
        <v>0</v>
      </c>
    </row>
    <row r="88" spans="1:8" x14ac:dyDescent="0.25">
      <c r="A88" s="1">
        <v>88</v>
      </c>
      <c r="B88" s="1">
        <v>95</v>
      </c>
      <c r="C88" s="4">
        <v>44135</v>
      </c>
      <c r="D88" s="5">
        <f t="shared" si="4"/>
        <v>0.68958333333333321</v>
      </c>
      <c r="E88" s="6">
        <f t="shared" si="6"/>
        <v>23.766434999999987</v>
      </c>
      <c r="F88" s="6">
        <f t="shared" si="5"/>
        <v>73527.408281249955</v>
      </c>
      <c r="G88" s="6">
        <f t="shared" si="7"/>
        <v>8.5499999999999989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57</v>
      </c>
      <c r="B96" s="1">
        <v>24</v>
      </c>
      <c r="C96" s="4">
        <v>44143</v>
      </c>
      <c r="D96" s="5">
        <f t="shared" si="4"/>
        <v>0.42333333333333334</v>
      </c>
      <c r="E96" s="6">
        <f t="shared" si="6"/>
        <v>0.24820992</v>
      </c>
      <c r="F96" s="6">
        <f t="shared" si="5"/>
        <v>767.89944000000003</v>
      </c>
      <c r="G96" s="6">
        <f t="shared" si="7"/>
        <v>2.16</v>
      </c>
      <c r="H96" s="6">
        <v>0</v>
      </c>
    </row>
    <row r="97" spans="1:8" x14ac:dyDescent="0.25">
      <c r="A97" s="1">
        <v>90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9.899812439999998</v>
      </c>
      <c r="F100" s="6">
        <f t="shared" si="5"/>
        <v>30627.544736249994</v>
      </c>
      <c r="G100" s="6">
        <f t="shared" si="7"/>
        <v>7.38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13.348006875000001</v>
      </c>
      <c r="F102" s="6">
        <f t="shared" si="5"/>
        <v>41295.396269531251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67</v>
      </c>
      <c r="C103" s="4">
        <v>44150</v>
      </c>
      <c r="D103" s="5">
        <f t="shared" si="4"/>
        <v>0.58458333333333334</v>
      </c>
      <c r="E103" s="6">
        <f t="shared" si="6"/>
        <v>7.2002662200000005</v>
      </c>
      <c r="F103" s="6">
        <f t="shared" si="5"/>
        <v>22275.823618125003</v>
      </c>
      <c r="G103" s="6">
        <f t="shared" si="7"/>
        <v>6.03</v>
      </c>
      <c r="H103" s="6">
        <v>0</v>
      </c>
    </row>
    <row r="104" spans="1:8" x14ac:dyDescent="0.25">
      <c r="A104" s="1">
        <v>77</v>
      </c>
      <c r="B104" s="1">
        <v>95</v>
      </c>
      <c r="C104" s="4">
        <v>44151</v>
      </c>
      <c r="D104" s="5">
        <f t="shared" si="4"/>
        <v>0.68958333333333321</v>
      </c>
      <c r="E104" s="6">
        <f t="shared" si="6"/>
        <v>20.79563062499999</v>
      </c>
      <c r="F104" s="6">
        <f t="shared" si="5"/>
        <v>64336.482246093721</v>
      </c>
      <c r="G104" s="6">
        <f t="shared" si="7"/>
        <v>8.5499999999999989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44159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9.899812439999998</v>
      </c>
      <c r="F114" s="6">
        <f t="shared" si="5"/>
        <v>30627.544736249994</v>
      </c>
      <c r="G114" s="6">
        <f t="shared" si="7"/>
        <v>7.38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9.899812439999998</v>
      </c>
      <c r="F117" s="6">
        <f t="shared" si="5"/>
        <v>30627.544736249994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13.348006875000001</v>
      </c>
      <c r="F119" s="6">
        <f t="shared" si="5"/>
        <v>41295.396269531251</v>
      </c>
      <c r="G119" s="6">
        <f t="shared" si="7"/>
        <v>7.6499999999999995</v>
      </c>
      <c r="H119" s="6">
        <v>0</v>
      </c>
    </row>
    <row r="120" spans="1:8" x14ac:dyDescent="0.25">
      <c r="A120" s="1">
        <v>76</v>
      </c>
      <c r="B120" s="1">
        <v>67</v>
      </c>
      <c r="C120" s="4">
        <v>44167</v>
      </c>
      <c r="D120" s="5">
        <f t="shared" si="4"/>
        <v>0.58458333333333334</v>
      </c>
      <c r="E120" s="6">
        <f t="shared" si="6"/>
        <v>7.2002662200000005</v>
      </c>
      <c r="F120" s="6">
        <f t="shared" si="5"/>
        <v>22275.823618125003</v>
      </c>
      <c r="G120" s="6">
        <f t="shared" si="7"/>
        <v>6.03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897.25033062000011</v>
      </c>
      <c r="F123" s="10">
        <f t="shared" si="5"/>
        <v>2775868.2103556255</v>
      </c>
      <c r="G123" s="10">
        <f>SUM(G2:G122)</f>
        <v>568.98000000000013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9.899812439999998</v>
      </c>
      <c r="F2" s="6">
        <f t="shared" ref="F2:F65" si="1">(E2/32)*99000</f>
        <v>30627.544736249994</v>
      </c>
      <c r="G2" s="6">
        <f>9*(B2/100)</f>
        <v>7.38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13.348006875000001</v>
      </c>
      <c r="F4" s="6">
        <f t="shared" si="1"/>
        <v>41295.396269531251</v>
      </c>
      <c r="G4" s="6">
        <f t="shared" si="3"/>
        <v>7.6499999999999995</v>
      </c>
      <c r="H4" s="6">
        <v>0</v>
      </c>
    </row>
    <row r="5" spans="1:8" x14ac:dyDescent="0.25">
      <c r="A5" s="1">
        <v>76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7.2002662200000005</v>
      </c>
      <c r="F5" s="6">
        <f t="shared" si="1"/>
        <v>22275.823618125003</v>
      </c>
      <c r="G5" s="6">
        <f t="shared" si="3"/>
        <v>6.03</v>
      </c>
      <c r="H5" s="6">
        <v>0</v>
      </c>
    </row>
    <row r="6" spans="1:8" x14ac:dyDescent="0.25">
      <c r="A6" s="1">
        <v>77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20.79563062499999</v>
      </c>
      <c r="F6" s="6">
        <f t="shared" si="1"/>
        <v>64336.482246093721</v>
      </c>
      <c r="G6" s="6">
        <f t="shared" si="3"/>
        <v>8.5499999999999989</v>
      </c>
      <c r="H6" s="6">
        <v>0</v>
      </c>
    </row>
    <row r="7" spans="1:8" x14ac:dyDescent="0.25">
      <c r="A7" s="1">
        <v>57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43700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43705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43708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57</v>
      </c>
      <c r="B31" s="1">
        <v>67</v>
      </c>
      <c r="C31" s="4">
        <v>43721</v>
      </c>
      <c r="D31" s="5">
        <f t="shared" si="0"/>
        <v>0.58458333333333334</v>
      </c>
      <c r="E31" s="6">
        <f t="shared" si="2"/>
        <v>5.4001996650000015</v>
      </c>
      <c r="F31" s="6">
        <f t="shared" si="1"/>
        <v>16706.867713593754</v>
      </c>
      <c r="G31" s="6">
        <f t="shared" si="3"/>
        <v>6.03</v>
      </c>
      <c r="H31" s="6">
        <v>0</v>
      </c>
    </row>
    <row r="32" spans="1:8" x14ac:dyDescent="0.25">
      <c r="A32" s="1">
        <v>88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23.766434999999987</v>
      </c>
      <c r="F32" s="6">
        <f t="shared" si="1"/>
        <v>73527.408281249955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43727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57</v>
      </c>
      <c r="B40" s="1">
        <v>24</v>
      </c>
      <c r="C40" s="4">
        <v>43730</v>
      </c>
      <c r="D40" s="5">
        <f t="shared" si="0"/>
        <v>0.42333333333333334</v>
      </c>
      <c r="E40" s="6">
        <f t="shared" si="2"/>
        <v>0.24820992</v>
      </c>
      <c r="F40" s="6">
        <f t="shared" si="1"/>
        <v>767.89944000000003</v>
      </c>
      <c r="G40" s="6">
        <f t="shared" si="3"/>
        <v>2.16</v>
      </c>
      <c r="H40" s="6">
        <v>0</v>
      </c>
    </row>
    <row r="41" spans="1:8" x14ac:dyDescent="0.25">
      <c r="A41" s="1">
        <v>90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43737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9.899812439999998</v>
      </c>
      <c r="F51" s="6">
        <f t="shared" si="1"/>
        <v>30627.544736249994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13.348006875000001</v>
      </c>
      <c r="F53" s="6">
        <f t="shared" si="1"/>
        <v>41295.396269531251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67</v>
      </c>
      <c r="C54" s="4">
        <v>43744</v>
      </c>
      <c r="D54" s="5">
        <f t="shared" si="0"/>
        <v>0.58458333333333334</v>
      </c>
      <c r="E54" s="6">
        <f t="shared" si="2"/>
        <v>7.2002662200000005</v>
      </c>
      <c r="F54" s="6">
        <f t="shared" si="1"/>
        <v>22275.823618125003</v>
      </c>
      <c r="G54" s="6">
        <f t="shared" si="3"/>
        <v>6.03</v>
      </c>
      <c r="H54" s="6">
        <v>0</v>
      </c>
    </row>
    <row r="55" spans="1:8" x14ac:dyDescent="0.25">
      <c r="A55" s="1">
        <v>77</v>
      </c>
      <c r="B55" s="1">
        <v>95</v>
      </c>
      <c r="C55" s="4">
        <v>43745</v>
      </c>
      <c r="D55" s="5">
        <f t="shared" si="0"/>
        <v>0.68958333333333321</v>
      </c>
      <c r="E55" s="6">
        <f t="shared" si="2"/>
        <v>20.79563062499999</v>
      </c>
      <c r="F55" s="6">
        <f t="shared" si="1"/>
        <v>64336.482246093721</v>
      </c>
      <c r="G55" s="6">
        <f t="shared" si="3"/>
        <v>8.5499999999999989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13.348006875000001</v>
      </c>
      <c r="F58" s="6">
        <f t="shared" si="1"/>
        <v>41295.396269531251</v>
      </c>
      <c r="G58" s="6">
        <f t="shared" si="3"/>
        <v>7.6499999999999995</v>
      </c>
      <c r="H58" s="6">
        <v>0</v>
      </c>
    </row>
    <row r="59" spans="1:8" x14ac:dyDescent="0.25">
      <c r="A59" s="1">
        <v>76</v>
      </c>
      <c r="B59" s="1">
        <v>67</v>
      </c>
      <c r="C59" s="4">
        <v>43749</v>
      </c>
      <c r="D59" s="5">
        <f t="shared" si="0"/>
        <v>0.58458333333333334</v>
      </c>
      <c r="E59" s="6">
        <f t="shared" si="2"/>
        <v>7.2002662200000005</v>
      </c>
      <c r="F59" s="6">
        <f t="shared" si="1"/>
        <v>22275.823618125003</v>
      </c>
      <c r="G59" s="6">
        <f t="shared" si="3"/>
        <v>6.03</v>
      </c>
      <c r="H59" s="6">
        <v>0</v>
      </c>
    </row>
    <row r="60" spans="1:8" x14ac:dyDescent="0.25">
      <c r="A60" s="1">
        <v>82</v>
      </c>
      <c r="B60" s="1">
        <v>95</v>
      </c>
      <c r="C60" s="4">
        <v>43750</v>
      </c>
      <c r="D60" s="5">
        <f t="shared" si="0"/>
        <v>0.68958333333333321</v>
      </c>
      <c r="E60" s="6">
        <f t="shared" si="2"/>
        <v>22.145996249999989</v>
      </c>
      <c r="F60" s="6">
        <f t="shared" si="1"/>
        <v>68514.175898437461</v>
      </c>
      <c r="G60" s="6">
        <f t="shared" si="3"/>
        <v>8.5499999999999989</v>
      </c>
      <c r="H60" s="6">
        <v>0</v>
      </c>
    </row>
    <row r="61" spans="1:8" x14ac:dyDescent="0.25">
      <c r="A61" s="1">
        <v>57</v>
      </c>
      <c r="B61" s="1">
        <v>67</v>
      </c>
      <c r="C61" s="4">
        <v>43751</v>
      </c>
      <c r="D61" s="5">
        <f t="shared" si="0"/>
        <v>0.58458333333333334</v>
      </c>
      <c r="E61" s="6">
        <f t="shared" si="2"/>
        <v>5.4001996650000015</v>
      </c>
      <c r="F61" s="6">
        <f t="shared" si="1"/>
        <v>16706.867713593754</v>
      </c>
      <c r="G61" s="6">
        <f t="shared" si="3"/>
        <v>6.03</v>
      </c>
      <c r="H61" s="6">
        <v>0</v>
      </c>
    </row>
    <row r="62" spans="1:8" x14ac:dyDescent="0.25">
      <c r="A62" s="1">
        <v>88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23.766434999999987</v>
      </c>
      <c r="F62" s="6">
        <f t="shared" si="1"/>
        <v>73527.408281249955</v>
      </c>
      <c r="G62" s="6">
        <f t="shared" si="3"/>
        <v>8.5499999999999989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44114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44117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57</v>
      </c>
      <c r="B71" s="1">
        <v>24</v>
      </c>
      <c r="C71" s="4">
        <v>44118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24</v>
      </c>
      <c r="C78" s="4">
        <v>44125</v>
      </c>
      <c r="D78" s="5">
        <f t="shared" si="4"/>
        <v>0.42333333333333334</v>
      </c>
      <c r="E78" s="6">
        <f t="shared" si="6"/>
        <v>0.24820992</v>
      </c>
      <c r="F78" s="6">
        <f t="shared" si="5"/>
        <v>767.89944000000003</v>
      </c>
      <c r="G78" s="6">
        <f t="shared" si="7"/>
        <v>2.16</v>
      </c>
      <c r="H78" s="6">
        <v>0</v>
      </c>
    </row>
    <row r="79" spans="1:8" x14ac:dyDescent="0.25">
      <c r="A79" s="1">
        <v>90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78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7.7255942400000013</v>
      </c>
      <c r="F80" s="6">
        <f t="shared" si="5"/>
        <v>23901.057180000003</v>
      </c>
      <c r="G80" s="6">
        <f t="shared" si="7"/>
        <v>6.12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67</v>
      </c>
      <c r="C85" s="4">
        <v>44132</v>
      </c>
      <c r="D85" s="5">
        <f t="shared" si="4"/>
        <v>0.58458333333333334</v>
      </c>
      <c r="E85" s="6">
        <f t="shared" si="6"/>
        <v>7.2002662200000005</v>
      </c>
      <c r="F85" s="6">
        <f t="shared" si="5"/>
        <v>22275.823618125003</v>
      </c>
      <c r="G85" s="6">
        <f t="shared" si="7"/>
        <v>6.03</v>
      </c>
      <c r="H85" s="6">
        <v>0</v>
      </c>
    </row>
    <row r="86" spans="1:8" x14ac:dyDescent="0.25">
      <c r="A86" s="1">
        <v>77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20.79563062499999</v>
      </c>
      <c r="F86" s="6">
        <f t="shared" si="5"/>
        <v>64336.482246093721</v>
      </c>
      <c r="G86" s="6">
        <f t="shared" si="7"/>
        <v>8.5499999999999989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44137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82</v>
      </c>
      <c r="B91" s="1">
        <v>95</v>
      </c>
      <c r="C91" s="4">
        <v>44138</v>
      </c>
      <c r="D91" s="5">
        <f t="shared" si="4"/>
        <v>0.68958333333333321</v>
      </c>
      <c r="E91" s="6">
        <f t="shared" si="6"/>
        <v>22.145996249999989</v>
      </c>
      <c r="F91" s="6">
        <f t="shared" si="5"/>
        <v>68514.175898437461</v>
      </c>
      <c r="G91" s="6">
        <f t="shared" si="7"/>
        <v>8.5499999999999989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68</v>
      </c>
      <c r="C93" s="4">
        <v>44140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88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67</v>
      </c>
      <c r="C98" s="4">
        <v>44145</v>
      </c>
      <c r="D98" s="5">
        <f t="shared" si="4"/>
        <v>0.58458333333333334</v>
      </c>
      <c r="E98" s="6">
        <f t="shared" si="6"/>
        <v>5.4001996650000015</v>
      </c>
      <c r="F98" s="6">
        <f t="shared" si="5"/>
        <v>16706.867713593754</v>
      </c>
      <c r="G98" s="6">
        <f t="shared" si="7"/>
        <v>6.03</v>
      </c>
      <c r="H98" s="6">
        <v>0</v>
      </c>
    </row>
    <row r="99" spans="1:8" x14ac:dyDescent="0.25">
      <c r="A99" s="1">
        <v>88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23.766434999999987</v>
      </c>
      <c r="F99" s="6">
        <f t="shared" si="5"/>
        <v>73527.408281249955</v>
      </c>
      <c r="G99" s="6">
        <f t="shared" si="7"/>
        <v>8.5499999999999989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44151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44152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44154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57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9.899812439999998</v>
      </c>
      <c r="F114" s="6">
        <f t="shared" si="5"/>
        <v>30627.544736249994</v>
      </c>
      <c r="G114" s="6">
        <f t="shared" si="7"/>
        <v>7.38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44163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9.899812439999998</v>
      </c>
      <c r="F120" s="6">
        <f t="shared" si="5"/>
        <v>30627.544736249994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902.77239465000002</v>
      </c>
      <c r="F123" s="10">
        <f t="shared" si="5"/>
        <v>2792952.0959484377</v>
      </c>
      <c r="G123" s="10">
        <f>SUM(G2:G122)</f>
        <v>574.11000000000013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5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9.899812439999998</v>
      </c>
      <c r="F5" s="6">
        <f t="shared" si="1"/>
        <v>30627.544736249994</v>
      </c>
      <c r="G5" s="6">
        <f t="shared" si="3"/>
        <v>7.38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13.348006875000001</v>
      </c>
      <c r="F7" s="6">
        <f t="shared" si="1"/>
        <v>41295.396269531251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67</v>
      </c>
      <c r="C8" s="4">
        <v>43698</v>
      </c>
      <c r="D8" s="5">
        <f t="shared" si="0"/>
        <v>0.58458333333333334</v>
      </c>
      <c r="E8" s="6">
        <f t="shared" si="2"/>
        <v>7.2002662200000005</v>
      </c>
      <c r="F8" s="6">
        <f t="shared" si="1"/>
        <v>22275.823618125003</v>
      </c>
      <c r="G8" s="6">
        <f t="shared" si="3"/>
        <v>6.03</v>
      </c>
      <c r="H8" s="6">
        <v>0</v>
      </c>
    </row>
    <row r="9" spans="1:8" x14ac:dyDescent="0.25">
      <c r="A9" s="1">
        <v>77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20.79563062499999</v>
      </c>
      <c r="F9" s="6">
        <f t="shared" si="1"/>
        <v>64336.482246093721</v>
      </c>
      <c r="G9" s="6">
        <f t="shared" si="3"/>
        <v>8.5499999999999989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57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43713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43716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5.6456265600000002</v>
      </c>
      <c r="F34" s="6">
        <f t="shared" si="1"/>
        <v>17466.157170000002</v>
      </c>
      <c r="G34" s="6">
        <f t="shared" si="3"/>
        <v>6.12</v>
      </c>
      <c r="H34" s="6">
        <v>0</v>
      </c>
    </row>
    <row r="35" spans="1:8" x14ac:dyDescent="0.25">
      <c r="A35" s="1">
        <v>88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95</v>
      </c>
      <c r="C47" s="4">
        <v>43737</v>
      </c>
      <c r="D47" s="5">
        <f t="shared" si="0"/>
        <v>0.68958333333333321</v>
      </c>
      <c r="E47" s="6">
        <f t="shared" si="2"/>
        <v>23.766434999999987</v>
      </c>
      <c r="F47" s="6">
        <f t="shared" si="1"/>
        <v>73527.408281249955</v>
      </c>
      <c r="G47" s="6">
        <f t="shared" si="3"/>
        <v>8.5499999999999989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57</v>
      </c>
      <c r="B55" s="1">
        <v>24</v>
      </c>
      <c r="C55" s="4">
        <v>43745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90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9.899812439999998</v>
      </c>
      <c r="F61" s="6">
        <f t="shared" si="1"/>
        <v>30627.544736249994</v>
      </c>
      <c r="G61" s="6">
        <f t="shared" si="3"/>
        <v>7.38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13.348006875000001</v>
      </c>
      <c r="F63" s="6">
        <f t="shared" si="1"/>
        <v>41295.396269531251</v>
      </c>
      <c r="G63" s="6">
        <f t="shared" si="3"/>
        <v>7.6499999999999995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44114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5.6456265600000002</v>
      </c>
      <c r="F73" s="6">
        <f t="shared" si="5"/>
        <v>17466.157170000002</v>
      </c>
      <c r="G73" s="6">
        <f t="shared" si="7"/>
        <v>6.12</v>
      </c>
      <c r="H73" s="6">
        <v>0</v>
      </c>
    </row>
    <row r="74" spans="1:8" x14ac:dyDescent="0.25">
      <c r="A74" s="1">
        <v>88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2.5259849999999995</v>
      </c>
      <c r="F74" s="6">
        <f t="shared" si="5"/>
        <v>7814.7660937499986</v>
      </c>
      <c r="G74" s="6">
        <f t="shared" si="7"/>
        <v>4.05</v>
      </c>
      <c r="H74" s="6">
        <v>0</v>
      </c>
    </row>
    <row r="75" spans="1:8" x14ac:dyDescent="0.25">
      <c r="A75" s="1">
        <v>69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95</v>
      </c>
      <c r="C78" s="4">
        <v>44125</v>
      </c>
      <c r="D78" s="5">
        <f t="shared" si="4"/>
        <v>0.68958333333333321</v>
      </c>
      <c r="E78" s="6">
        <f t="shared" si="6"/>
        <v>23.766434999999987</v>
      </c>
      <c r="F78" s="6">
        <f t="shared" si="5"/>
        <v>73527.408281249955</v>
      </c>
      <c r="G78" s="6">
        <f t="shared" si="7"/>
        <v>8.5499999999999989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44133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9.899812439999998</v>
      </c>
      <c r="F90" s="6">
        <f t="shared" si="5"/>
        <v>30627.544736249994</v>
      </c>
      <c r="G90" s="6">
        <f t="shared" si="7"/>
        <v>7.38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13.348006875000001</v>
      </c>
      <c r="F92" s="6">
        <f t="shared" si="5"/>
        <v>41295.396269531251</v>
      </c>
      <c r="G92" s="6">
        <f t="shared" si="7"/>
        <v>7.6499999999999995</v>
      </c>
      <c r="H92" s="6">
        <v>0</v>
      </c>
    </row>
    <row r="93" spans="1:8" x14ac:dyDescent="0.25">
      <c r="A93" s="1">
        <v>76</v>
      </c>
      <c r="B93" s="1">
        <v>67</v>
      </c>
      <c r="C93" s="4">
        <v>44140</v>
      </c>
      <c r="D93" s="5">
        <f t="shared" si="4"/>
        <v>0.58458333333333334</v>
      </c>
      <c r="E93" s="6">
        <f t="shared" si="6"/>
        <v>7.2002662200000005</v>
      </c>
      <c r="F93" s="6">
        <f t="shared" si="5"/>
        <v>22275.823618125003</v>
      </c>
      <c r="G93" s="6">
        <f t="shared" si="7"/>
        <v>6.03</v>
      </c>
      <c r="H93" s="6">
        <v>0</v>
      </c>
    </row>
    <row r="94" spans="1:8" x14ac:dyDescent="0.25">
      <c r="A94" s="1">
        <v>77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20.79563062499999</v>
      </c>
      <c r="F94" s="6">
        <f t="shared" si="5"/>
        <v>64336.482246093721</v>
      </c>
      <c r="G94" s="6">
        <f t="shared" si="7"/>
        <v>8.5499999999999989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57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9.899812439999998</v>
      </c>
      <c r="F97" s="6">
        <f t="shared" si="5"/>
        <v>30627.544736249994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13.348006875000001</v>
      </c>
      <c r="F99" s="6">
        <f t="shared" si="5"/>
        <v>41295.396269531251</v>
      </c>
      <c r="G99" s="6">
        <f t="shared" si="7"/>
        <v>7.6499999999999995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887.57360779500027</v>
      </c>
      <c r="F123" s="10">
        <f t="shared" si="5"/>
        <v>2745930.849115782</v>
      </c>
      <c r="G123" s="10">
        <f>SUM(G2:G122)</f>
        <v>542.34000000000015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17.990791874999999</v>
      </c>
      <c r="F2" s="6">
        <f t="shared" ref="F2:F65" si="1">(E2/32)*99000</f>
        <v>55659.012363281247</v>
      </c>
      <c r="G2" s="6">
        <f>9*(B2/100)</f>
        <v>7.6499999999999995</v>
      </c>
      <c r="H2" s="6">
        <v>0</v>
      </c>
      <c r="J2" s="7"/>
    </row>
    <row r="3" spans="1:10" x14ac:dyDescent="0.25">
      <c r="A3" s="1">
        <v>58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15.664241249999993</v>
      </c>
      <c r="F3" s="6">
        <f t="shared" si="1"/>
        <v>48461.246367187479</v>
      </c>
      <c r="G3" s="6">
        <f t="shared" ref="G3:G66" si="3">9*(B3/100)</f>
        <v>8.5499999999999989</v>
      </c>
      <c r="H3" s="6">
        <v>0</v>
      </c>
    </row>
    <row r="4" spans="1:10" x14ac:dyDescent="0.25">
      <c r="A4" s="1">
        <v>82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65</v>
      </c>
      <c r="B5" s="1">
        <v>65</v>
      </c>
      <c r="C5" s="4">
        <v>43695</v>
      </c>
      <c r="D5" s="5">
        <f t="shared" si="0"/>
        <v>0.57708333333333339</v>
      </c>
      <c r="E5" s="6">
        <f t="shared" si="2"/>
        <v>5.6229468750000002</v>
      </c>
      <c r="F5" s="6">
        <f t="shared" si="1"/>
        <v>17395.991894531249</v>
      </c>
      <c r="G5" s="6">
        <f t="shared" si="3"/>
        <v>5.8500000000000005</v>
      </c>
      <c r="H5" s="6">
        <v>0</v>
      </c>
    </row>
    <row r="6" spans="1:10" x14ac:dyDescent="0.25">
      <c r="A6" s="1">
        <v>90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20.667149999999996</v>
      </c>
      <c r="F6" s="6">
        <f t="shared" si="1"/>
        <v>63938.995312499988</v>
      </c>
      <c r="G6" s="6">
        <f t="shared" si="3"/>
        <v>8.1</v>
      </c>
      <c r="H6" s="6">
        <v>0</v>
      </c>
    </row>
    <row r="7" spans="1:10" x14ac:dyDescent="0.25">
      <c r="A7" s="1">
        <v>78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93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21.356054999999998</v>
      </c>
      <c r="F8" s="6">
        <f t="shared" si="1"/>
        <v>66070.295156249995</v>
      </c>
      <c r="G8" s="6">
        <f t="shared" si="3"/>
        <v>8.1</v>
      </c>
      <c r="H8" s="6">
        <v>0</v>
      </c>
    </row>
    <row r="9" spans="1:10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10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10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10" x14ac:dyDescent="0.25">
      <c r="A14" s="1">
        <v>82</v>
      </c>
      <c r="B14" s="1">
        <v>55</v>
      </c>
      <c r="C14" s="4">
        <v>43704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10" x14ac:dyDescent="0.25">
      <c r="A15" s="1">
        <v>85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93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0.45773437500000003</v>
      </c>
      <c r="F16" s="6">
        <f t="shared" si="1"/>
        <v>1416.11572265625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30</v>
      </c>
      <c r="C18" s="4">
        <v>43708</v>
      </c>
      <c r="D18" s="5">
        <f t="shared" si="0"/>
        <v>0.4458333333333333</v>
      </c>
      <c r="E18" s="6">
        <f t="shared" si="2"/>
        <v>0.48478499999999997</v>
      </c>
      <c r="F18" s="6">
        <f t="shared" si="1"/>
        <v>1499.8035937499999</v>
      </c>
      <c r="G18" s="6">
        <f t="shared" si="3"/>
        <v>2.6999999999999997</v>
      </c>
      <c r="H18" s="6">
        <v>0</v>
      </c>
    </row>
    <row r="19" spans="1:8" x14ac:dyDescent="0.25">
      <c r="A19" s="1">
        <v>88</v>
      </c>
      <c r="B19" s="1">
        <v>15</v>
      </c>
      <c r="C19" s="4">
        <v>43709</v>
      </c>
      <c r="D19" s="5">
        <f t="shared" si="0"/>
        <v>0.38958333333333334</v>
      </c>
      <c r="E19" s="6">
        <f t="shared" si="2"/>
        <v>9.3554999999999999E-2</v>
      </c>
      <c r="F19" s="6">
        <f t="shared" si="1"/>
        <v>289.43578124999999</v>
      </c>
      <c r="G19" s="6">
        <f t="shared" si="3"/>
        <v>1.3499999999999999</v>
      </c>
      <c r="H19" s="6">
        <v>0</v>
      </c>
    </row>
    <row r="20" spans="1:8" x14ac:dyDescent="0.25">
      <c r="A20" s="1">
        <v>69</v>
      </c>
      <c r="B20" s="1">
        <v>2</v>
      </c>
      <c r="C20" s="4">
        <v>43710</v>
      </c>
      <c r="D20" s="5">
        <f t="shared" si="0"/>
        <v>0.34083333333333332</v>
      </c>
      <c r="E20" s="6">
        <f t="shared" si="2"/>
        <v>1.7388000000000004E-4</v>
      </c>
      <c r="F20" s="6">
        <f t="shared" si="1"/>
        <v>0.53794125000000015</v>
      </c>
      <c r="G20" s="6">
        <f t="shared" si="3"/>
        <v>0.18</v>
      </c>
      <c r="H20" s="6">
        <v>0</v>
      </c>
    </row>
    <row r="21" spans="1:8" x14ac:dyDescent="0.25">
      <c r="A21" s="1">
        <v>76</v>
      </c>
      <c r="B21" s="1">
        <v>10</v>
      </c>
      <c r="C21" s="4">
        <v>43711</v>
      </c>
      <c r="D21" s="5">
        <f t="shared" si="0"/>
        <v>0.37083333333333335</v>
      </c>
      <c r="E21" s="6">
        <f t="shared" si="2"/>
        <v>2.3940000000000006E-2</v>
      </c>
      <c r="F21" s="6">
        <f t="shared" si="1"/>
        <v>74.064375000000027</v>
      </c>
      <c r="G21" s="6">
        <f t="shared" si="3"/>
        <v>0.9</v>
      </c>
      <c r="H21" s="6">
        <v>0</v>
      </c>
    </row>
    <row r="22" spans="1:8" x14ac:dyDescent="0.25">
      <c r="A22" s="1">
        <v>82</v>
      </c>
      <c r="B22" s="1">
        <v>33</v>
      </c>
      <c r="C22" s="4">
        <v>43712</v>
      </c>
      <c r="D22" s="5">
        <f t="shared" si="0"/>
        <v>0.45708333333333334</v>
      </c>
      <c r="E22" s="6">
        <f t="shared" si="2"/>
        <v>0.92825271000000031</v>
      </c>
      <c r="F22" s="6">
        <f t="shared" si="1"/>
        <v>2871.7818215625011</v>
      </c>
      <c r="G22" s="6">
        <f t="shared" si="3"/>
        <v>2.97</v>
      </c>
      <c r="H22" s="6">
        <v>0</v>
      </c>
    </row>
    <row r="23" spans="1:8" x14ac:dyDescent="0.25">
      <c r="A23" s="1">
        <v>98</v>
      </c>
      <c r="B23" s="1">
        <v>95</v>
      </c>
      <c r="C23" s="4">
        <v>43713</v>
      </c>
      <c r="D23" s="5">
        <f t="shared" si="0"/>
        <v>0.68958333333333321</v>
      </c>
      <c r="E23" s="6">
        <f t="shared" si="2"/>
        <v>26.467166249999988</v>
      </c>
      <c r="F23" s="6">
        <f t="shared" si="1"/>
        <v>81882.795585937463</v>
      </c>
      <c r="G23" s="6">
        <f t="shared" si="3"/>
        <v>8.5499999999999989</v>
      </c>
      <c r="H23" s="6">
        <v>0</v>
      </c>
    </row>
    <row r="24" spans="1:8" x14ac:dyDescent="0.25">
      <c r="A24" s="1">
        <v>66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12.767658750000001</v>
      </c>
      <c r="F24" s="6">
        <f t="shared" si="1"/>
        <v>39499.944257812502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75</v>
      </c>
      <c r="C25" s="4">
        <v>43715</v>
      </c>
      <c r="D25" s="5">
        <f t="shared" si="0"/>
        <v>0.61458333333333337</v>
      </c>
      <c r="E25" s="6">
        <f t="shared" si="2"/>
        <v>7.7076562500000003</v>
      </c>
      <c r="F25" s="6">
        <f t="shared" si="1"/>
        <v>23845.5615234375</v>
      </c>
      <c r="G25" s="6">
        <f t="shared" si="3"/>
        <v>6.75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85</v>
      </c>
      <c r="B28" s="1">
        <v>92</v>
      </c>
      <c r="C28" s="4">
        <v>43718</v>
      </c>
      <c r="D28" s="5">
        <f t="shared" si="0"/>
        <v>0.67833333333333334</v>
      </c>
      <c r="E28" s="6">
        <f t="shared" si="2"/>
        <v>20.849371200000004</v>
      </c>
      <c r="F28" s="6">
        <f t="shared" si="1"/>
        <v>64502.742150000013</v>
      </c>
      <c r="G28" s="6">
        <f t="shared" si="3"/>
        <v>8.2800000000000011</v>
      </c>
      <c r="H28" s="6">
        <v>0</v>
      </c>
    </row>
    <row r="29" spans="1:8" x14ac:dyDescent="0.25">
      <c r="A29" s="1">
        <v>87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17.990791874999999</v>
      </c>
      <c r="F30" s="6">
        <f t="shared" si="1"/>
        <v>55659.012363281247</v>
      </c>
      <c r="G30" s="6">
        <f t="shared" si="3"/>
        <v>7.6499999999999995</v>
      </c>
      <c r="H30" s="6">
        <v>0</v>
      </c>
    </row>
    <row r="31" spans="1:8" x14ac:dyDescent="0.25">
      <c r="A31" s="1">
        <v>58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15.664241249999993</v>
      </c>
      <c r="F31" s="6">
        <f t="shared" si="1"/>
        <v>48461.246367187479</v>
      </c>
      <c r="G31" s="6">
        <f t="shared" si="3"/>
        <v>8.5499999999999989</v>
      </c>
      <c r="H31" s="6">
        <v>0</v>
      </c>
    </row>
    <row r="32" spans="1:8" x14ac:dyDescent="0.25">
      <c r="A32" s="1">
        <v>82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65</v>
      </c>
      <c r="B33" s="1">
        <v>65</v>
      </c>
      <c r="C33" s="4">
        <v>43723</v>
      </c>
      <c r="D33" s="5">
        <f t="shared" si="0"/>
        <v>0.57708333333333339</v>
      </c>
      <c r="E33" s="6">
        <f t="shared" si="2"/>
        <v>5.6229468750000002</v>
      </c>
      <c r="F33" s="6">
        <f t="shared" si="1"/>
        <v>17395.991894531249</v>
      </c>
      <c r="G33" s="6">
        <f t="shared" si="3"/>
        <v>5.8500000000000005</v>
      </c>
      <c r="H33" s="6">
        <v>0</v>
      </c>
    </row>
    <row r="34" spans="1:8" x14ac:dyDescent="0.25">
      <c r="A34" s="1">
        <v>90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20.667149999999996</v>
      </c>
      <c r="F34" s="6">
        <f t="shared" si="1"/>
        <v>63938.995312499988</v>
      </c>
      <c r="G34" s="6">
        <f t="shared" si="3"/>
        <v>8.1</v>
      </c>
      <c r="H34" s="6">
        <v>0</v>
      </c>
    </row>
    <row r="35" spans="1:8" x14ac:dyDescent="0.25">
      <c r="A35" s="1">
        <v>78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93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21.356054999999998</v>
      </c>
      <c r="F36" s="6">
        <f t="shared" si="1"/>
        <v>66070.295156249995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55</v>
      </c>
      <c r="C39" s="4">
        <v>43729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78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43737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85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91</v>
      </c>
      <c r="C49" s="4">
        <v>43739</v>
      </c>
      <c r="D49" s="5">
        <f t="shared" si="0"/>
        <v>0.6745833333333332</v>
      </c>
      <c r="E49" s="6">
        <f t="shared" si="2"/>
        <v>18.040489739999995</v>
      </c>
      <c r="F49" s="6">
        <f t="shared" si="1"/>
        <v>55812.76513312498</v>
      </c>
      <c r="G49" s="6">
        <f t="shared" si="3"/>
        <v>8.19</v>
      </c>
      <c r="H49" s="6">
        <v>0</v>
      </c>
    </row>
    <row r="50" spans="1:8" x14ac:dyDescent="0.25">
      <c r="A50" s="1">
        <v>82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2.3537587499999995</v>
      </c>
      <c r="F50" s="6">
        <f t="shared" si="1"/>
        <v>7281.9411328124979</v>
      </c>
      <c r="G50" s="6">
        <f t="shared" si="3"/>
        <v>4.05</v>
      </c>
      <c r="H50" s="6">
        <v>0</v>
      </c>
    </row>
    <row r="51" spans="1:8" x14ac:dyDescent="0.25">
      <c r="A51" s="1">
        <v>86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14.936559119999997</v>
      </c>
      <c r="F51" s="6">
        <f t="shared" si="1"/>
        <v>46209.97977749999</v>
      </c>
      <c r="G51" s="6">
        <f t="shared" si="3"/>
        <v>7.38</v>
      </c>
      <c r="H51" s="6">
        <v>0</v>
      </c>
    </row>
    <row r="52" spans="1:8" x14ac:dyDescent="0.25">
      <c r="A52" s="1">
        <v>68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15.615179999999999</v>
      </c>
      <c r="F52" s="6">
        <f t="shared" si="1"/>
        <v>48309.463124999995</v>
      </c>
      <c r="G52" s="6">
        <f t="shared" si="3"/>
        <v>8.1</v>
      </c>
      <c r="H52" s="6">
        <v>0</v>
      </c>
    </row>
    <row r="53" spans="1:8" x14ac:dyDescent="0.25">
      <c r="A53" s="1">
        <v>68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13.154557500000001</v>
      </c>
      <c r="F53" s="6">
        <f t="shared" si="1"/>
        <v>40696.912265625004</v>
      </c>
      <c r="G53" s="6">
        <f t="shared" si="3"/>
        <v>7.6499999999999995</v>
      </c>
      <c r="H53" s="6">
        <v>0</v>
      </c>
    </row>
    <row r="54" spans="1:8" x14ac:dyDescent="0.25">
      <c r="A54" s="1">
        <v>92</v>
      </c>
      <c r="B54" s="1">
        <v>67</v>
      </c>
      <c r="C54" s="4">
        <v>43744</v>
      </c>
      <c r="D54" s="5">
        <f t="shared" si="0"/>
        <v>0.58458333333333334</v>
      </c>
      <c r="E54" s="6">
        <f t="shared" si="2"/>
        <v>8.7161117400000006</v>
      </c>
      <c r="F54" s="6">
        <f t="shared" si="1"/>
        <v>26965.470695625001</v>
      </c>
      <c r="G54" s="6">
        <f t="shared" si="3"/>
        <v>6.03</v>
      </c>
      <c r="H54" s="6">
        <v>0</v>
      </c>
    </row>
    <row r="55" spans="1:8" x14ac:dyDescent="0.25">
      <c r="A55" s="1">
        <v>92</v>
      </c>
      <c r="B55" s="1">
        <v>95</v>
      </c>
      <c r="C55" s="4">
        <v>43745</v>
      </c>
      <c r="D55" s="5">
        <f t="shared" si="0"/>
        <v>0.68958333333333321</v>
      </c>
      <c r="E55" s="6">
        <f t="shared" si="2"/>
        <v>24.846727499999989</v>
      </c>
      <c r="F55" s="6">
        <f t="shared" si="1"/>
        <v>76869.56320312497</v>
      </c>
      <c r="G55" s="6">
        <f t="shared" si="3"/>
        <v>8.5499999999999989</v>
      </c>
      <c r="H55" s="6">
        <v>0</v>
      </c>
    </row>
    <row r="56" spans="1:8" x14ac:dyDescent="0.25">
      <c r="A56" s="1">
        <v>65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0.31992187500000002</v>
      </c>
      <c r="F56" s="6">
        <f t="shared" si="1"/>
        <v>989.75830078125011</v>
      </c>
      <c r="G56" s="6">
        <f t="shared" si="3"/>
        <v>2.25</v>
      </c>
      <c r="H56" s="6">
        <v>0</v>
      </c>
    </row>
    <row r="57" spans="1:8" x14ac:dyDescent="0.25">
      <c r="A57" s="1">
        <v>90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93</v>
      </c>
      <c r="B59" s="1">
        <v>75</v>
      </c>
      <c r="C59" s="4">
        <v>43749</v>
      </c>
      <c r="D59" s="5">
        <f t="shared" si="0"/>
        <v>0.61458333333333337</v>
      </c>
      <c r="E59" s="6">
        <f t="shared" si="2"/>
        <v>12.358828125</v>
      </c>
      <c r="F59" s="6">
        <f t="shared" si="1"/>
        <v>38235.12451171875</v>
      </c>
      <c r="G59" s="6">
        <f t="shared" si="3"/>
        <v>6.75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57</v>
      </c>
      <c r="B61" s="1">
        <v>24</v>
      </c>
      <c r="C61" s="4">
        <v>43751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88</v>
      </c>
      <c r="B62" s="1">
        <v>50</v>
      </c>
      <c r="C62" s="4">
        <v>44109</v>
      </c>
      <c r="D62" s="5">
        <f t="shared" si="0"/>
        <v>0.52083333333333337</v>
      </c>
      <c r="E62" s="6">
        <f t="shared" si="2"/>
        <v>3.4649999999999999</v>
      </c>
      <c r="F62" s="6">
        <f t="shared" si="1"/>
        <v>10719.84375</v>
      </c>
      <c r="G62" s="6">
        <f t="shared" si="3"/>
        <v>4.5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36</v>
      </c>
      <c r="C64" s="4">
        <v>44111</v>
      </c>
      <c r="D64" s="5">
        <f t="shared" si="0"/>
        <v>0.46833333333333332</v>
      </c>
      <c r="E64" s="6">
        <f t="shared" si="2"/>
        <v>1.1169446399999998</v>
      </c>
      <c r="F64" s="6">
        <f t="shared" si="1"/>
        <v>3455.5474799999993</v>
      </c>
      <c r="G64" s="6">
        <f t="shared" si="3"/>
        <v>3.2399999999999998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85</v>
      </c>
      <c r="B66" s="1">
        <v>92</v>
      </c>
      <c r="C66" s="4">
        <v>44113</v>
      </c>
      <c r="D66" s="5">
        <f t="shared" ref="D66:D122" si="4">(8+G66)/24</f>
        <v>0.67833333333333334</v>
      </c>
      <c r="E66" s="6">
        <f t="shared" si="2"/>
        <v>20.849371200000004</v>
      </c>
      <c r="F66" s="6">
        <f t="shared" ref="F66:F123" si="5">(E66/32)*99000</f>
        <v>64502.742150000013</v>
      </c>
      <c r="G66" s="6">
        <f t="shared" si="3"/>
        <v>8.2800000000000011</v>
      </c>
      <c r="H66" s="6">
        <v>0</v>
      </c>
    </row>
    <row r="67" spans="1:8" x14ac:dyDescent="0.25">
      <c r="A67" s="1">
        <v>87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93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17.990791874999999</v>
      </c>
      <c r="F68" s="6">
        <f t="shared" si="5"/>
        <v>55659.012363281247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15.664241249999993</v>
      </c>
      <c r="F69" s="6">
        <f t="shared" si="5"/>
        <v>48461.246367187479</v>
      </c>
      <c r="G69" s="6">
        <f t="shared" si="7"/>
        <v>8.5499999999999989</v>
      </c>
      <c r="H69" s="6">
        <v>0</v>
      </c>
    </row>
    <row r="70" spans="1:8" x14ac:dyDescent="0.25">
      <c r="A70" s="1">
        <v>82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44118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90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20.667149999999996</v>
      </c>
      <c r="F72" s="6">
        <f t="shared" si="5"/>
        <v>63938.995312499988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21.356054999999998</v>
      </c>
      <c r="F74" s="6">
        <f t="shared" si="5"/>
        <v>66070.295156249995</v>
      </c>
      <c r="G74" s="6">
        <f t="shared" si="7"/>
        <v>8.1</v>
      </c>
      <c r="H74" s="6">
        <v>0</v>
      </c>
    </row>
    <row r="75" spans="1:8" x14ac:dyDescent="0.25">
      <c r="A75" s="1">
        <v>78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93</v>
      </c>
      <c r="B76" s="1">
        <v>75</v>
      </c>
      <c r="C76" s="4">
        <v>44123</v>
      </c>
      <c r="D76" s="5">
        <f t="shared" si="4"/>
        <v>0.61458333333333337</v>
      </c>
      <c r="E76" s="6">
        <f t="shared" si="6"/>
        <v>12.358828125</v>
      </c>
      <c r="F76" s="6">
        <f t="shared" si="5"/>
        <v>38235.12451171875</v>
      </c>
      <c r="G76" s="6">
        <f t="shared" si="7"/>
        <v>6.75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24</v>
      </c>
      <c r="C78" s="4">
        <v>44125</v>
      </c>
      <c r="D78" s="5">
        <f t="shared" si="4"/>
        <v>0.42333333333333334</v>
      </c>
      <c r="E78" s="6">
        <f t="shared" si="6"/>
        <v>0.24820992</v>
      </c>
      <c r="F78" s="6">
        <f t="shared" si="5"/>
        <v>767.89944000000003</v>
      </c>
      <c r="G78" s="6">
        <f t="shared" si="7"/>
        <v>2.16</v>
      </c>
      <c r="H78" s="6">
        <v>0</v>
      </c>
    </row>
    <row r="79" spans="1:8" x14ac:dyDescent="0.25">
      <c r="A79" s="1">
        <v>88</v>
      </c>
      <c r="B79" s="1">
        <v>50</v>
      </c>
      <c r="C79" s="4">
        <v>44126</v>
      </c>
      <c r="D79" s="5">
        <f t="shared" si="4"/>
        <v>0.52083333333333337</v>
      </c>
      <c r="E79" s="6">
        <f t="shared" si="6"/>
        <v>3.4649999999999999</v>
      </c>
      <c r="F79" s="6">
        <f t="shared" si="5"/>
        <v>10719.84375</v>
      </c>
      <c r="G79" s="6">
        <f t="shared" si="7"/>
        <v>4.5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44128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85</v>
      </c>
      <c r="B83" s="1">
        <v>92</v>
      </c>
      <c r="C83" s="4">
        <v>44130</v>
      </c>
      <c r="D83" s="5">
        <f t="shared" si="4"/>
        <v>0.67833333333333334</v>
      </c>
      <c r="E83" s="6">
        <f t="shared" si="6"/>
        <v>20.849371200000004</v>
      </c>
      <c r="F83" s="6">
        <f t="shared" si="5"/>
        <v>64502.742150000013</v>
      </c>
      <c r="G83" s="6">
        <f t="shared" si="7"/>
        <v>8.2800000000000011</v>
      </c>
      <c r="H83" s="6">
        <v>0</v>
      </c>
    </row>
    <row r="84" spans="1:8" x14ac:dyDescent="0.25">
      <c r="A84" s="1">
        <v>87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93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17.990791874999999</v>
      </c>
      <c r="F85" s="6">
        <f t="shared" si="5"/>
        <v>55659.012363281247</v>
      </c>
      <c r="G85" s="6">
        <f t="shared" si="7"/>
        <v>7.6499999999999995</v>
      </c>
      <c r="H85" s="6">
        <v>0</v>
      </c>
    </row>
    <row r="86" spans="1:8" x14ac:dyDescent="0.25">
      <c r="A86" s="1">
        <v>58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15.664241249999993</v>
      </c>
      <c r="F86" s="6">
        <f t="shared" si="5"/>
        <v>48461.246367187479</v>
      </c>
      <c r="G86" s="6">
        <f t="shared" si="7"/>
        <v>8.5499999999999989</v>
      </c>
      <c r="H86" s="6">
        <v>0</v>
      </c>
    </row>
    <row r="87" spans="1:8" x14ac:dyDescent="0.25">
      <c r="A87" s="1">
        <v>82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65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5.6229468750000002</v>
      </c>
      <c r="F88" s="6">
        <f t="shared" si="5"/>
        <v>17395.991894531249</v>
      </c>
      <c r="G88" s="6">
        <f t="shared" si="7"/>
        <v>5.8500000000000005</v>
      </c>
      <c r="H88" s="6">
        <v>0</v>
      </c>
    </row>
    <row r="89" spans="1:8" x14ac:dyDescent="0.25">
      <c r="A89" s="1">
        <v>90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20.667149999999996</v>
      </c>
      <c r="F89" s="6">
        <f t="shared" si="5"/>
        <v>63938.995312499988</v>
      </c>
      <c r="G89" s="6">
        <f t="shared" si="7"/>
        <v>8.1</v>
      </c>
      <c r="H89" s="6">
        <v>0</v>
      </c>
    </row>
    <row r="90" spans="1:8" x14ac:dyDescent="0.25">
      <c r="A90" s="1">
        <v>78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93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21.356054999999998</v>
      </c>
      <c r="F91" s="6">
        <f t="shared" si="5"/>
        <v>66070.295156249995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87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17.990791874999999</v>
      </c>
      <c r="F94" s="6">
        <f t="shared" si="5"/>
        <v>55659.012363281247</v>
      </c>
      <c r="G94" s="6">
        <f t="shared" si="7"/>
        <v>7.6499999999999995</v>
      </c>
      <c r="H94" s="6">
        <v>0</v>
      </c>
    </row>
    <row r="95" spans="1:8" x14ac:dyDescent="0.25">
      <c r="A95" s="1">
        <v>58</v>
      </c>
      <c r="B95" s="1">
        <v>95</v>
      </c>
      <c r="C95" s="4">
        <v>44142</v>
      </c>
      <c r="D95" s="5">
        <f t="shared" si="4"/>
        <v>0.68958333333333321</v>
      </c>
      <c r="E95" s="6">
        <f t="shared" si="6"/>
        <v>15.664241249999993</v>
      </c>
      <c r="F95" s="6">
        <f t="shared" si="5"/>
        <v>48461.246367187479</v>
      </c>
      <c r="G95" s="6">
        <f t="shared" si="7"/>
        <v>8.5499999999999989</v>
      </c>
      <c r="H95" s="6">
        <v>0</v>
      </c>
    </row>
    <row r="96" spans="1:8" x14ac:dyDescent="0.25">
      <c r="A96" s="1">
        <v>82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65</v>
      </c>
      <c r="B97" s="1">
        <v>65</v>
      </c>
      <c r="C97" s="4">
        <v>44144</v>
      </c>
      <c r="D97" s="5">
        <f t="shared" si="4"/>
        <v>0.57708333333333339</v>
      </c>
      <c r="E97" s="6">
        <f t="shared" si="6"/>
        <v>5.6229468750000002</v>
      </c>
      <c r="F97" s="6">
        <f t="shared" si="5"/>
        <v>17395.991894531249</v>
      </c>
      <c r="G97" s="6">
        <f t="shared" si="7"/>
        <v>5.8500000000000005</v>
      </c>
      <c r="H97" s="6">
        <v>0</v>
      </c>
    </row>
    <row r="98" spans="1:8" x14ac:dyDescent="0.25">
      <c r="A98" s="1">
        <v>90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20.667149999999996</v>
      </c>
      <c r="F98" s="6">
        <f t="shared" si="5"/>
        <v>63938.995312499988</v>
      </c>
      <c r="G98" s="6">
        <f t="shared" si="7"/>
        <v>8.1</v>
      </c>
      <c r="H98" s="6">
        <v>0</v>
      </c>
    </row>
    <row r="99" spans="1:8" x14ac:dyDescent="0.25">
      <c r="A99" s="1">
        <v>78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93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21.356054999999998</v>
      </c>
      <c r="F100" s="6">
        <f t="shared" si="5"/>
        <v>66070.295156249995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82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65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5.6229468750000002</v>
      </c>
      <c r="F104" s="6">
        <f t="shared" si="5"/>
        <v>17395.991894531249</v>
      </c>
      <c r="G104" s="6">
        <f t="shared" si="7"/>
        <v>5.8500000000000005</v>
      </c>
      <c r="H104" s="6">
        <v>0</v>
      </c>
    </row>
    <row r="105" spans="1:8" x14ac:dyDescent="0.25">
      <c r="A105" s="1">
        <v>90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20.667149999999996</v>
      </c>
      <c r="F105" s="6">
        <f t="shared" si="5"/>
        <v>63938.995312499988</v>
      </c>
      <c r="G105" s="6">
        <f t="shared" si="7"/>
        <v>8.1</v>
      </c>
      <c r="H105" s="6">
        <v>0</v>
      </c>
    </row>
    <row r="106" spans="1:8" x14ac:dyDescent="0.25">
      <c r="A106" s="1">
        <v>78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93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21.356054999999998</v>
      </c>
      <c r="F108" s="6">
        <f t="shared" si="5"/>
        <v>66070.295156249995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65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5.6229468750000002</v>
      </c>
      <c r="F112" s="6">
        <f t="shared" si="5"/>
        <v>17395.991894531249</v>
      </c>
      <c r="G112" s="6">
        <f t="shared" si="7"/>
        <v>5.8500000000000005</v>
      </c>
      <c r="H112" s="6">
        <v>0</v>
      </c>
    </row>
    <row r="113" spans="1:8" x14ac:dyDescent="0.25">
      <c r="A113" s="1">
        <v>90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20.667149999999996</v>
      </c>
      <c r="F113" s="6">
        <f t="shared" si="5"/>
        <v>63938.995312499988</v>
      </c>
      <c r="G113" s="6">
        <f t="shared" si="7"/>
        <v>8.1</v>
      </c>
      <c r="H113" s="6">
        <v>0</v>
      </c>
    </row>
    <row r="114" spans="1:8" x14ac:dyDescent="0.25">
      <c r="A114" s="1">
        <v>78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85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963.65893868999979</v>
      </c>
      <c r="F123" s="10">
        <f t="shared" si="5"/>
        <v>2981319.8415721869</v>
      </c>
      <c r="G123" s="10">
        <f>SUM(G2:G122)</f>
        <v>522.4500000000005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A64" sqref="A64:A6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57</v>
      </c>
      <c r="B3" s="1">
        <v>67</v>
      </c>
      <c r="C3" s="4">
        <v>43693</v>
      </c>
      <c r="D3" s="5">
        <f t="shared" si="0"/>
        <v>0.58458333333333334</v>
      </c>
      <c r="E3" s="6">
        <f t="shared" ref="E3:E66" si="2">(G3/9)*3.5*(B3/100)*G3*A3/100</f>
        <v>5.4001996650000015</v>
      </c>
      <c r="F3" s="6">
        <f t="shared" si="1"/>
        <v>16706.867713593754</v>
      </c>
      <c r="G3" s="6">
        <f t="shared" ref="G3:G66" si="3">9*(B3/100)</f>
        <v>6.03</v>
      </c>
      <c r="H3" s="6">
        <v>0</v>
      </c>
    </row>
    <row r="4" spans="1:8" x14ac:dyDescent="0.25">
      <c r="A4" s="1">
        <v>88</v>
      </c>
      <c r="B4" s="1">
        <v>95</v>
      </c>
      <c r="C4" s="4">
        <v>43694</v>
      </c>
      <c r="D4" s="5">
        <f t="shared" si="0"/>
        <v>0.68958333333333321</v>
      </c>
      <c r="E4" s="6">
        <f t="shared" si="2"/>
        <v>23.766434999999987</v>
      </c>
      <c r="F4" s="6">
        <f t="shared" si="1"/>
        <v>73527.408281249955</v>
      </c>
      <c r="G4" s="6">
        <f t="shared" si="3"/>
        <v>8.5499999999999989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43699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43702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9.899812439999998</v>
      </c>
      <c r="F16" s="6">
        <f t="shared" si="1"/>
        <v>30627.544736249994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13.348006875000001</v>
      </c>
      <c r="F18" s="6">
        <f t="shared" si="1"/>
        <v>41295.396269531251</v>
      </c>
      <c r="G18" s="6">
        <f t="shared" si="3"/>
        <v>7.6499999999999995</v>
      </c>
      <c r="H18" s="6">
        <v>0</v>
      </c>
    </row>
    <row r="19" spans="1:8" x14ac:dyDescent="0.25">
      <c r="A19" s="1">
        <v>76</v>
      </c>
      <c r="B19" s="1">
        <v>67</v>
      </c>
      <c r="C19" s="4">
        <v>43709</v>
      </c>
      <c r="D19" s="5">
        <f t="shared" si="0"/>
        <v>0.58458333333333334</v>
      </c>
      <c r="E19" s="6">
        <f t="shared" si="2"/>
        <v>7.2002662200000005</v>
      </c>
      <c r="F19" s="6">
        <f t="shared" si="1"/>
        <v>22275.823618125003</v>
      </c>
      <c r="G19" s="6">
        <f t="shared" si="3"/>
        <v>6.03</v>
      </c>
      <c r="H19" s="6">
        <v>0</v>
      </c>
    </row>
    <row r="20" spans="1:8" x14ac:dyDescent="0.25">
      <c r="A20" s="1">
        <v>77</v>
      </c>
      <c r="B20" s="1">
        <v>95</v>
      </c>
      <c r="C20" s="4">
        <v>43710</v>
      </c>
      <c r="D20" s="5">
        <f t="shared" si="0"/>
        <v>0.68958333333333321</v>
      </c>
      <c r="E20" s="6">
        <f t="shared" si="2"/>
        <v>20.79563062499999</v>
      </c>
      <c r="F20" s="6">
        <f t="shared" si="1"/>
        <v>64336.482246093721</v>
      </c>
      <c r="G20" s="6">
        <f t="shared" si="3"/>
        <v>8.5499999999999989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9.899812439999998</v>
      </c>
      <c r="F23" s="6">
        <f t="shared" si="1"/>
        <v>30627.544736249994</v>
      </c>
      <c r="G23" s="6">
        <f t="shared" si="3"/>
        <v>7.38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13.348006875000001</v>
      </c>
      <c r="F25" s="6">
        <f t="shared" si="1"/>
        <v>41295.396269531251</v>
      </c>
      <c r="G25" s="6">
        <f t="shared" si="3"/>
        <v>7.6499999999999995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13.348006875000001</v>
      </c>
      <c r="F29" s="6">
        <f t="shared" si="1"/>
        <v>41295.396269531251</v>
      </c>
      <c r="G29" s="6">
        <f t="shared" si="3"/>
        <v>7.6499999999999995</v>
      </c>
      <c r="H29" s="6">
        <v>0</v>
      </c>
    </row>
    <row r="30" spans="1:8" x14ac:dyDescent="0.25">
      <c r="A30" s="1">
        <v>76</v>
      </c>
      <c r="B30" s="1">
        <v>67</v>
      </c>
      <c r="C30" s="4">
        <v>43720</v>
      </c>
      <c r="D30" s="5">
        <f t="shared" si="0"/>
        <v>0.58458333333333334</v>
      </c>
      <c r="E30" s="6">
        <f t="shared" si="2"/>
        <v>7.2002662200000005</v>
      </c>
      <c r="F30" s="6">
        <f t="shared" si="1"/>
        <v>22275.823618125003</v>
      </c>
      <c r="G30" s="6">
        <f t="shared" si="3"/>
        <v>6.03</v>
      </c>
      <c r="H30" s="6">
        <v>0</v>
      </c>
    </row>
    <row r="31" spans="1:8" x14ac:dyDescent="0.25">
      <c r="A31" s="1">
        <v>77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20.79563062499999</v>
      </c>
      <c r="F31" s="6">
        <f t="shared" si="1"/>
        <v>64336.482246093721</v>
      </c>
      <c r="G31" s="6">
        <f t="shared" si="3"/>
        <v>8.5499999999999989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82</v>
      </c>
      <c r="C34" s="4">
        <v>43724</v>
      </c>
      <c r="D34" s="5">
        <f t="shared" si="0"/>
        <v>0.64083333333333325</v>
      </c>
      <c r="E34" s="6">
        <f t="shared" si="2"/>
        <v>9.899812439999998</v>
      </c>
      <c r="F34" s="6">
        <f t="shared" si="1"/>
        <v>30627.544736249994</v>
      </c>
      <c r="G34" s="6">
        <f t="shared" si="3"/>
        <v>7.38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13.348006875000001</v>
      </c>
      <c r="F36" s="6">
        <f t="shared" si="1"/>
        <v>41295.396269531251</v>
      </c>
      <c r="G36" s="6">
        <f t="shared" si="3"/>
        <v>7.6499999999999995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43730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13.348006875000001</v>
      </c>
      <c r="F42" s="6">
        <f t="shared" si="1"/>
        <v>41295.396269531251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43736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76</v>
      </c>
      <c r="B50" s="1">
        <v>36</v>
      </c>
      <c r="C50" s="4">
        <v>43740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43749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69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13.348006875000001</v>
      </c>
      <c r="F60" s="6">
        <f t="shared" si="1"/>
        <v>41295.396269531251</v>
      </c>
      <c r="G60" s="6">
        <f t="shared" si="3"/>
        <v>7.6499999999999995</v>
      </c>
      <c r="H60" s="6">
        <v>0</v>
      </c>
    </row>
    <row r="61" spans="1:8" x14ac:dyDescent="0.25">
      <c r="A61" s="1">
        <v>76</v>
      </c>
      <c r="B61" s="1">
        <v>67</v>
      </c>
      <c r="C61" s="4">
        <v>43751</v>
      </c>
      <c r="D61" s="5">
        <f t="shared" si="0"/>
        <v>0.58458333333333334</v>
      </c>
      <c r="E61" s="6">
        <f t="shared" si="2"/>
        <v>7.2002662200000005</v>
      </c>
      <c r="F61" s="6">
        <f t="shared" si="1"/>
        <v>22275.823618125003</v>
      </c>
      <c r="G61" s="6">
        <f t="shared" si="3"/>
        <v>6.03</v>
      </c>
      <c r="H61" s="6">
        <v>0</v>
      </c>
    </row>
    <row r="62" spans="1:8" x14ac:dyDescent="0.25">
      <c r="A62" s="1">
        <v>77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20.79563062499999</v>
      </c>
      <c r="F62" s="6">
        <f t="shared" si="1"/>
        <v>64336.482246093721</v>
      </c>
      <c r="G62" s="6">
        <f t="shared" si="3"/>
        <v>8.5499999999999989</v>
      </c>
      <c r="H62" s="6">
        <v>0</v>
      </c>
    </row>
    <row r="63" spans="1:8" x14ac:dyDescent="0.25">
      <c r="A63" s="1">
        <v>57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12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2.7556199999999995</v>
      </c>
      <c r="F64" s="6">
        <f t="shared" si="1"/>
        <v>8525.1993749999983</v>
      </c>
      <c r="G64" s="6">
        <f t="shared" si="3"/>
        <v>8.1</v>
      </c>
      <c r="H64" s="6">
        <v>0</v>
      </c>
    </row>
    <row r="65" spans="1:8" x14ac:dyDescent="0.25">
      <c r="A65" s="1">
        <v>36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6.2525131199999988</v>
      </c>
      <c r="F65" s="6">
        <f t="shared" si="1"/>
        <v>19343.712464999997</v>
      </c>
      <c r="G65" s="6">
        <f t="shared" si="3"/>
        <v>7.38</v>
      </c>
      <c r="H65" s="6">
        <v>0</v>
      </c>
    </row>
    <row r="66" spans="1:8" x14ac:dyDescent="0.25">
      <c r="A66" s="1">
        <v>44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10.103939999999998</v>
      </c>
      <c r="F66" s="6">
        <f t="shared" ref="F66:F123" si="5">(E66/32)*99000</f>
        <v>31259.064374999994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13.348006875000001</v>
      </c>
      <c r="F67" s="6">
        <f t="shared" si="5"/>
        <v>41295.396269531251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44127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12</v>
      </c>
      <c r="C81" s="4">
        <v>44128</v>
      </c>
      <c r="D81" s="5">
        <f t="shared" si="4"/>
        <v>0.37833333333333335</v>
      </c>
      <c r="E81" s="6">
        <f t="shared" si="6"/>
        <v>4.4634239999999999E-2</v>
      </c>
      <c r="F81" s="6">
        <f t="shared" si="5"/>
        <v>138.08717999999999</v>
      </c>
      <c r="G81" s="6">
        <f t="shared" si="7"/>
        <v>1.08</v>
      </c>
      <c r="H81" s="6">
        <v>0</v>
      </c>
    </row>
    <row r="82" spans="1:8" x14ac:dyDescent="0.25">
      <c r="A82" s="1">
        <v>77</v>
      </c>
      <c r="B82" s="1">
        <v>36</v>
      </c>
      <c r="C82" s="4">
        <v>44129</v>
      </c>
      <c r="D82" s="5">
        <f t="shared" si="4"/>
        <v>0.46833333333333332</v>
      </c>
      <c r="E82" s="6">
        <f t="shared" si="6"/>
        <v>1.13164128</v>
      </c>
      <c r="F82" s="6">
        <f t="shared" si="5"/>
        <v>3501.01521</v>
      </c>
      <c r="G82" s="6">
        <f t="shared" si="7"/>
        <v>3.2399999999999998</v>
      </c>
      <c r="H82" s="6">
        <v>0</v>
      </c>
    </row>
    <row r="83" spans="1:8" x14ac:dyDescent="0.25">
      <c r="A83" s="1">
        <v>57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1.52947872</v>
      </c>
      <c r="F83" s="6">
        <f t="shared" si="5"/>
        <v>4731.8247899999997</v>
      </c>
      <c r="G83" s="6">
        <f t="shared" si="7"/>
        <v>3.96</v>
      </c>
      <c r="H83" s="6">
        <v>0</v>
      </c>
    </row>
    <row r="84" spans="1:8" x14ac:dyDescent="0.25">
      <c r="A84" s="1">
        <v>76</v>
      </c>
      <c r="B84" s="1">
        <v>67</v>
      </c>
      <c r="C84" s="4">
        <v>44131</v>
      </c>
      <c r="D84" s="5">
        <f t="shared" si="4"/>
        <v>0.58458333333333334</v>
      </c>
      <c r="E84" s="6">
        <f t="shared" si="6"/>
        <v>7.2002662200000005</v>
      </c>
      <c r="F84" s="6">
        <f t="shared" si="5"/>
        <v>22275.823618125003</v>
      </c>
      <c r="G84" s="6">
        <f t="shared" si="7"/>
        <v>6.03</v>
      </c>
      <c r="H84" s="6">
        <v>0</v>
      </c>
    </row>
    <row r="85" spans="1:8" x14ac:dyDescent="0.25">
      <c r="A85" s="1">
        <v>77</v>
      </c>
      <c r="B85" s="1">
        <v>95</v>
      </c>
      <c r="C85" s="4">
        <v>44132</v>
      </c>
      <c r="D85" s="5">
        <f t="shared" si="4"/>
        <v>0.68958333333333321</v>
      </c>
      <c r="E85" s="6">
        <f t="shared" si="6"/>
        <v>20.79563062499999</v>
      </c>
      <c r="F85" s="6">
        <f t="shared" si="5"/>
        <v>64336.482246093721</v>
      </c>
      <c r="G85" s="6">
        <f t="shared" si="7"/>
        <v>8.5499999999999989</v>
      </c>
      <c r="H85" s="6">
        <v>0</v>
      </c>
    </row>
    <row r="86" spans="1:8" x14ac:dyDescent="0.25">
      <c r="A86" s="1">
        <v>57</v>
      </c>
      <c r="B86" s="1">
        <v>12</v>
      </c>
      <c r="C86" s="4">
        <v>44133</v>
      </c>
      <c r="D86" s="5">
        <f t="shared" si="4"/>
        <v>0.37833333333333335</v>
      </c>
      <c r="E86" s="6">
        <f t="shared" si="6"/>
        <v>3.102624E-2</v>
      </c>
      <c r="F86" s="6">
        <f t="shared" si="5"/>
        <v>95.987430000000003</v>
      </c>
      <c r="G86" s="6">
        <f t="shared" si="7"/>
        <v>1.08</v>
      </c>
      <c r="H86" s="6">
        <v>0</v>
      </c>
    </row>
    <row r="87" spans="1:8" x14ac:dyDescent="0.25">
      <c r="A87" s="1">
        <v>88</v>
      </c>
      <c r="B87" s="1">
        <v>36</v>
      </c>
      <c r="C87" s="4">
        <v>44134</v>
      </c>
      <c r="D87" s="5">
        <f t="shared" si="4"/>
        <v>0.46833333333333332</v>
      </c>
      <c r="E87" s="6">
        <f t="shared" si="6"/>
        <v>1.2933043199999998</v>
      </c>
      <c r="F87" s="6">
        <f t="shared" si="5"/>
        <v>4001.1602399999997</v>
      </c>
      <c r="G87" s="6">
        <f t="shared" si="7"/>
        <v>3.2399999999999998</v>
      </c>
      <c r="H87" s="6">
        <v>0</v>
      </c>
    </row>
    <row r="88" spans="1:8" x14ac:dyDescent="0.25">
      <c r="A88" s="1">
        <v>57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1.52947872</v>
      </c>
      <c r="F88" s="6">
        <f t="shared" si="5"/>
        <v>4731.8247899999997</v>
      </c>
      <c r="G88" s="6">
        <f t="shared" si="7"/>
        <v>3.96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76</v>
      </c>
      <c r="B90" s="1">
        <v>67</v>
      </c>
      <c r="C90" s="4">
        <v>44137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44138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19</v>
      </c>
      <c r="C96" s="4">
        <v>44143</v>
      </c>
      <c r="D96" s="5">
        <f t="shared" si="4"/>
        <v>0.40458333333333335</v>
      </c>
      <c r="E96" s="6">
        <f t="shared" si="6"/>
        <v>0.14908036500000002</v>
      </c>
      <c r="F96" s="6">
        <f t="shared" si="5"/>
        <v>461.21737921875007</v>
      </c>
      <c r="G96" s="6">
        <f t="shared" si="7"/>
        <v>1.71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12</v>
      </c>
      <c r="C98" s="4">
        <v>44145</v>
      </c>
      <c r="D98" s="5">
        <f t="shared" si="4"/>
        <v>0.37833333333333335</v>
      </c>
      <c r="E98" s="6">
        <f t="shared" si="6"/>
        <v>4.7900160000000004E-2</v>
      </c>
      <c r="F98" s="6">
        <f t="shared" si="5"/>
        <v>148.19112000000001</v>
      </c>
      <c r="G98" s="6">
        <f t="shared" si="7"/>
        <v>1.08</v>
      </c>
      <c r="H98" s="6">
        <v>0</v>
      </c>
    </row>
    <row r="99" spans="1:8" x14ac:dyDescent="0.25">
      <c r="A99" s="1">
        <v>22</v>
      </c>
      <c r="B99" s="1">
        <v>36</v>
      </c>
      <c r="C99" s="4">
        <v>44146</v>
      </c>
      <c r="D99" s="5">
        <f t="shared" si="4"/>
        <v>0.46833333333333332</v>
      </c>
      <c r="E99" s="6">
        <f t="shared" si="6"/>
        <v>0.32332607999999996</v>
      </c>
      <c r="F99" s="6">
        <f t="shared" si="5"/>
        <v>1000.2900599999999</v>
      </c>
      <c r="G99" s="6">
        <f t="shared" si="7"/>
        <v>3.2399999999999998</v>
      </c>
      <c r="H99" s="6">
        <v>0</v>
      </c>
    </row>
    <row r="100" spans="1:8" x14ac:dyDescent="0.25">
      <c r="A100" s="1">
        <v>76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2.0393049599999999</v>
      </c>
      <c r="F100" s="6">
        <f t="shared" si="5"/>
        <v>6309.0997200000002</v>
      </c>
      <c r="G100" s="6">
        <f t="shared" si="7"/>
        <v>3.96</v>
      </c>
      <c r="H100" s="6">
        <v>0</v>
      </c>
    </row>
    <row r="101" spans="1:8" x14ac:dyDescent="0.25">
      <c r="A101" s="1">
        <v>16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0.42932735999999999</v>
      </c>
      <c r="F101" s="6">
        <f t="shared" si="5"/>
        <v>1328.23152</v>
      </c>
      <c r="G101" s="6">
        <f t="shared" si="7"/>
        <v>3.96</v>
      </c>
      <c r="H101" s="6">
        <v>0</v>
      </c>
    </row>
    <row r="102" spans="1:8" x14ac:dyDescent="0.25">
      <c r="A102" s="1">
        <v>76</v>
      </c>
      <c r="B102" s="1">
        <v>67</v>
      </c>
      <c r="C102" s="4">
        <v>44149</v>
      </c>
      <c r="D102" s="5">
        <f t="shared" si="4"/>
        <v>0.58458333333333334</v>
      </c>
      <c r="E102" s="6">
        <f t="shared" si="6"/>
        <v>7.2002662200000005</v>
      </c>
      <c r="F102" s="6">
        <f t="shared" si="5"/>
        <v>22275.823618125003</v>
      </c>
      <c r="G102" s="6">
        <f t="shared" si="7"/>
        <v>6.03</v>
      </c>
      <c r="H102" s="6">
        <v>0</v>
      </c>
    </row>
    <row r="103" spans="1:8" x14ac:dyDescent="0.25">
      <c r="A103" s="1">
        <v>77</v>
      </c>
      <c r="B103" s="1">
        <v>95</v>
      </c>
      <c r="C103" s="4">
        <v>44150</v>
      </c>
      <c r="D103" s="5">
        <f t="shared" si="4"/>
        <v>0.68958333333333321</v>
      </c>
      <c r="E103" s="6">
        <f t="shared" si="6"/>
        <v>20.79563062499999</v>
      </c>
      <c r="F103" s="6">
        <f t="shared" si="5"/>
        <v>64336.482246093721</v>
      </c>
      <c r="G103" s="6">
        <f t="shared" si="7"/>
        <v>8.5499999999999989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57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9.899812439999998</v>
      </c>
      <c r="F106" s="6">
        <f t="shared" si="5"/>
        <v>30627.544736249994</v>
      </c>
      <c r="G106" s="6">
        <f t="shared" si="7"/>
        <v>7.38</v>
      </c>
      <c r="H106" s="6">
        <v>0</v>
      </c>
    </row>
    <row r="107" spans="1:8" x14ac:dyDescent="0.25">
      <c r="A107" s="1">
        <v>15</v>
      </c>
      <c r="B107" s="1">
        <v>20</v>
      </c>
      <c r="C107" s="4">
        <v>44154</v>
      </c>
      <c r="D107" s="5">
        <f t="shared" si="4"/>
        <v>0.40833333333333338</v>
      </c>
      <c r="E107" s="6">
        <f t="shared" si="6"/>
        <v>3.7800000000000007E-2</v>
      </c>
      <c r="F107" s="6">
        <f t="shared" si="5"/>
        <v>116.94375000000002</v>
      </c>
      <c r="G107" s="6">
        <f t="shared" si="7"/>
        <v>1.8</v>
      </c>
      <c r="H107" s="6">
        <v>0</v>
      </c>
    </row>
    <row r="108" spans="1:8" x14ac:dyDescent="0.25">
      <c r="A108" s="1">
        <v>69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13.348006875000001</v>
      </c>
      <c r="F108" s="6">
        <f t="shared" si="5"/>
        <v>41295.396269531251</v>
      </c>
      <c r="G108" s="6">
        <f t="shared" si="7"/>
        <v>7.6499999999999995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13.348006875000001</v>
      </c>
      <c r="F111" s="6">
        <f t="shared" si="5"/>
        <v>41295.396269531251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13.348006875000001</v>
      </c>
      <c r="F113" s="6">
        <f t="shared" si="5"/>
        <v>41295.396269531251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25</v>
      </c>
      <c r="B118" s="1">
        <v>17</v>
      </c>
      <c r="C118" s="4">
        <v>44165</v>
      </c>
      <c r="D118" s="5">
        <f t="shared" si="4"/>
        <v>0.39708333333333329</v>
      </c>
      <c r="E118" s="6">
        <f t="shared" si="6"/>
        <v>3.8689875000000006E-2</v>
      </c>
      <c r="F118" s="6">
        <f t="shared" si="5"/>
        <v>119.69680078125002</v>
      </c>
      <c r="G118" s="6">
        <f t="shared" si="7"/>
        <v>1.53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12</v>
      </c>
      <c r="C120" s="4">
        <v>44167</v>
      </c>
      <c r="D120" s="5">
        <f t="shared" si="4"/>
        <v>0.37833333333333335</v>
      </c>
      <c r="E120" s="6">
        <f t="shared" si="6"/>
        <v>3.7558080000000001E-2</v>
      </c>
      <c r="F120" s="6">
        <f t="shared" si="5"/>
        <v>116.19531000000001</v>
      </c>
      <c r="G120" s="6">
        <f t="shared" si="7"/>
        <v>1.08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44168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986.88478738500066</v>
      </c>
      <c r="F123" s="10">
        <f t="shared" si="5"/>
        <v>3053174.810972346</v>
      </c>
      <c r="G123" s="10">
        <f>SUM(G2:G122)</f>
        <v>568.44000000000005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9.899812439999998</v>
      </c>
      <c r="F4" s="6">
        <f t="shared" si="1"/>
        <v>30627.544736249994</v>
      </c>
      <c r="G4" s="6">
        <f t="shared" si="3"/>
        <v>7.38</v>
      </c>
      <c r="H4" s="6">
        <v>0</v>
      </c>
    </row>
    <row r="5" spans="1:8" x14ac:dyDescent="0.25">
      <c r="A5" s="1">
        <v>57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5.4001996650000015</v>
      </c>
      <c r="F5" s="6">
        <f t="shared" si="1"/>
        <v>16706.867713593754</v>
      </c>
      <c r="G5" s="6">
        <f t="shared" si="3"/>
        <v>6.03</v>
      </c>
      <c r="H5" s="6">
        <v>0</v>
      </c>
    </row>
    <row r="6" spans="1:8" x14ac:dyDescent="0.25">
      <c r="A6" s="1">
        <v>88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23.766434999999987</v>
      </c>
      <c r="F6" s="6">
        <f t="shared" si="1"/>
        <v>73527.408281249955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43704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13.348006875000001</v>
      </c>
      <c r="F20" s="6">
        <f t="shared" si="1"/>
        <v>41295.396269531251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67</v>
      </c>
      <c r="C21" s="4">
        <v>43711</v>
      </c>
      <c r="D21" s="5">
        <f t="shared" si="0"/>
        <v>0.58458333333333334</v>
      </c>
      <c r="E21" s="6">
        <f t="shared" si="2"/>
        <v>7.2002662200000005</v>
      </c>
      <c r="F21" s="6">
        <f t="shared" si="1"/>
        <v>22275.823618125003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9.899812439999998</v>
      </c>
      <c r="F25" s="6">
        <f t="shared" si="1"/>
        <v>30627.544736249994</v>
      </c>
      <c r="G25" s="6">
        <f t="shared" si="3"/>
        <v>7.38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43726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24</v>
      </c>
      <c r="C39" s="4">
        <v>43729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5.6456265600000002</v>
      </c>
      <c r="F47" s="6">
        <f t="shared" si="1"/>
        <v>17466.157170000002</v>
      </c>
      <c r="G47" s="6">
        <f t="shared" si="3"/>
        <v>6.12</v>
      </c>
      <c r="H47" s="6">
        <v>0</v>
      </c>
    </row>
    <row r="48" spans="1:8" x14ac:dyDescent="0.25">
      <c r="A48" s="1">
        <v>88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69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67</v>
      </c>
      <c r="C71" s="4">
        <v>44118</v>
      </c>
      <c r="D71" s="5">
        <f t="shared" si="4"/>
        <v>0.58458333333333334</v>
      </c>
      <c r="E71" s="6">
        <f t="shared" si="6"/>
        <v>7.2002662200000005</v>
      </c>
      <c r="F71" s="6">
        <f t="shared" si="5"/>
        <v>22275.823618125003</v>
      </c>
      <c r="G71" s="6">
        <f t="shared" si="7"/>
        <v>6.03</v>
      </c>
      <c r="H71" s="6">
        <v>0</v>
      </c>
    </row>
    <row r="72" spans="1:8" x14ac:dyDescent="0.25">
      <c r="A72" s="1">
        <v>77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20.79563062499999</v>
      </c>
      <c r="F72" s="6">
        <f t="shared" si="5"/>
        <v>64336.482246093721</v>
      </c>
      <c r="G72" s="6">
        <f t="shared" si="7"/>
        <v>8.5499999999999989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57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44128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76</v>
      </c>
      <c r="B85" s="1">
        <v>36</v>
      </c>
      <c r="C85" s="4">
        <v>44132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44137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44140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95</v>
      </c>
      <c r="C96" s="4">
        <v>44143</v>
      </c>
      <c r="D96" s="5">
        <f t="shared" si="4"/>
        <v>0.68958333333333321</v>
      </c>
      <c r="E96" s="6">
        <f t="shared" si="6"/>
        <v>20.79563062499999</v>
      </c>
      <c r="F96" s="6">
        <f t="shared" si="5"/>
        <v>64336.482246093721</v>
      </c>
      <c r="G96" s="6">
        <f t="shared" si="7"/>
        <v>8.5499999999999989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9.899812439999998</v>
      </c>
      <c r="F99" s="6">
        <f t="shared" si="5"/>
        <v>30627.544736249994</v>
      </c>
      <c r="G99" s="6">
        <f t="shared" si="7"/>
        <v>7.38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13.348006875000001</v>
      </c>
      <c r="F101" s="6">
        <f t="shared" si="5"/>
        <v>41295.396269531251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44152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57</v>
      </c>
      <c r="B113" s="1">
        <v>24</v>
      </c>
      <c r="C113" s="4">
        <v>44160</v>
      </c>
      <c r="D113" s="5">
        <f t="shared" si="4"/>
        <v>0.42333333333333334</v>
      </c>
      <c r="E113" s="6">
        <f t="shared" si="6"/>
        <v>0.24820992</v>
      </c>
      <c r="F113" s="6">
        <f t="shared" si="5"/>
        <v>767.89944000000003</v>
      </c>
      <c r="G113" s="6">
        <f t="shared" si="7"/>
        <v>2.16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809.7138598500004</v>
      </c>
      <c r="F123" s="10">
        <f t="shared" si="5"/>
        <v>2505052.2539109387</v>
      </c>
      <c r="G123" s="10">
        <f>SUM(G2:G122)</f>
        <v>514.5300000000002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43707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43712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24</v>
      </c>
      <c r="C25" s="4">
        <v>43715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88</v>
      </c>
      <c r="C26" s="4">
        <v>43716</v>
      </c>
      <c r="D26" s="5">
        <f t="shared" si="0"/>
        <v>0.66333333333333333</v>
      </c>
      <c r="E26" s="6">
        <f t="shared" si="2"/>
        <v>19.3197312</v>
      </c>
      <c r="F26" s="6">
        <f t="shared" si="1"/>
        <v>59770.418400000002</v>
      </c>
      <c r="G26" s="6">
        <f t="shared" si="3"/>
        <v>7.92</v>
      </c>
      <c r="H26" s="6">
        <v>0</v>
      </c>
    </row>
    <row r="27" spans="1:8" x14ac:dyDescent="0.25">
      <c r="A27" s="1">
        <v>78</v>
      </c>
      <c r="B27" s="1">
        <v>69</v>
      </c>
      <c r="C27" s="4">
        <v>43717</v>
      </c>
      <c r="D27" s="5">
        <f t="shared" si="0"/>
        <v>0.59208333333333329</v>
      </c>
      <c r="E27" s="6">
        <f t="shared" si="2"/>
        <v>8.0714661299999992</v>
      </c>
      <c r="F27" s="6">
        <f t="shared" si="1"/>
        <v>24971.098339687498</v>
      </c>
      <c r="G27" s="6">
        <f t="shared" si="3"/>
        <v>6.2099999999999991</v>
      </c>
      <c r="H27" s="6">
        <v>0</v>
      </c>
    </row>
    <row r="28" spans="1:8" x14ac:dyDescent="0.25">
      <c r="A28" s="1">
        <v>77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17.681894999999997</v>
      </c>
      <c r="F28" s="6">
        <f t="shared" si="1"/>
        <v>54703.362656249992</v>
      </c>
      <c r="G28" s="6">
        <f t="shared" si="3"/>
        <v>8.1</v>
      </c>
      <c r="H28" s="6">
        <v>0</v>
      </c>
    </row>
    <row r="29" spans="1:8" x14ac:dyDescent="0.25">
      <c r="A29" s="1">
        <v>57</v>
      </c>
      <c r="B29" s="1">
        <v>78</v>
      </c>
      <c r="C29" s="4">
        <v>43719</v>
      </c>
      <c r="D29" s="5">
        <f t="shared" si="0"/>
        <v>0.62583333333333335</v>
      </c>
      <c r="E29" s="6">
        <f t="shared" si="2"/>
        <v>8.5205811600000008</v>
      </c>
      <c r="F29" s="6">
        <f t="shared" si="1"/>
        <v>26360.547963750003</v>
      </c>
      <c r="G29" s="6">
        <f t="shared" si="3"/>
        <v>7.0200000000000005</v>
      </c>
      <c r="H29" s="6">
        <v>0</v>
      </c>
    </row>
    <row r="30" spans="1:8" x14ac:dyDescent="0.25">
      <c r="A30" s="1">
        <v>88</v>
      </c>
      <c r="B30" s="1">
        <v>77</v>
      </c>
      <c r="C30" s="4">
        <v>43720</v>
      </c>
      <c r="D30" s="5">
        <f t="shared" si="0"/>
        <v>0.62208333333333332</v>
      </c>
      <c r="E30" s="6">
        <f t="shared" si="2"/>
        <v>12.655094759999999</v>
      </c>
      <c r="F30" s="6">
        <f t="shared" si="1"/>
        <v>39151.699413750001</v>
      </c>
      <c r="G30" s="6">
        <f t="shared" si="3"/>
        <v>6.93</v>
      </c>
      <c r="H30" s="6">
        <v>0</v>
      </c>
    </row>
    <row r="31" spans="1:8" x14ac:dyDescent="0.25">
      <c r="A31" s="1">
        <v>69</v>
      </c>
      <c r="B31" s="1">
        <v>57</v>
      </c>
      <c r="C31" s="4">
        <v>43721</v>
      </c>
      <c r="D31" s="5">
        <f t="shared" si="0"/>
        <v>0.54708333333333325</v>
      </c>
      <c r="E31" s="6">
        <f t="shared" si="2"/>
        <v>4.0251698549999988</v>
      </c>
      <c r="F31" s="6">
        <f t="shared" si="1"/>
        <v>12452.869238906247</v>
      </c>
      <c r="G31" s="6">
        <f t="shared" si="3"/>
        <v>5.13</v>
      </c>
      <c r="H31" s="6">
        <v>0</v>
      </c>
    </row>
    <row r="32" spans="1:8" x14ac:dyDescent="0.25">
      <c r="A32" s="1">
        <v>90</v>
      </c>
      <c r="B32" s="1">
        <v>88</v>
      </c>
      <c r="C32" s="4">
        <v>43722</v>
      </c>
      <c r="D32" s="5">
        <f t="shared" si="0"/>
        <v>0.66333333333333333</v>
      </c>
      <c r="E32" s="6">
        <f t="shared" si="2"/>
        <v>19.3197312</v>
      </c>
      <c r="F32" s="6">
        <f t="shared" si="1"/>
        <v>59770.418400000002</v>
      </c>
      <c r="G32" s="6">
        <f t="shared" si="3"/>
        <v>7.92</v>
      </c>
      <c r="H32" s="6">
        <v>0</v>
      </c>
    </row>
    <row r="33" spans="1:8" x14ac:dyDescent="0.25">
      <c r="A33" s="1">
        <v>78</v>
      </c>
      <c r="B33" s="1">
        <v>69</v>
      </c>
      <c r="C33" s="4">
        <v>43723</v>
      </c>
      <c r="D33" s="5">
        <f t="shared" si="0"/>
        <v>0.59208333333333329</v>
      </c>
      <c r="E33" s="6">
        <f t="shared" si="2"/>
        <v>8.0714661299999992</v>
      </c>
      <c r="F33" s="6">
        <f t="shared" si="1"/>
        <v>24971.098339687498</v>
      </c>
      <c r="G33" s="6">
        <f t="shared" si="3"/>
        <v>6.2099999999999991</v>
      </c>
      <c r="H33" s="6">
        <v>0</v>
      </c>
    </row>
    <row r="34" spans="1:8" x14ac:dyDescent="0.25">
      <c r="A34" s="1">
        <v>77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17.681894999999997</v>
      </c>
      <c r="F34" s="6">
        <f t="shared" si="1"/>
        <v>54703.362656249992</v>
      </c>
      <c r="G34" s="6">
        <f t="shared" si="3"/>
        <v>8.1</v>
      </c>
      <c r="H34" s="6">
        <v>0</v>
      </c>
    </row>
    <row r="35" spans="1:8" x14ac:dyDescent="0.25">
      <c r="A35" s="1">
        <v>57</v>
      </c>
      <c r="B35" s="1">
        <v>78</v>
      </c>
      <c r="C35" s="4">
        <v>43725</v>
      </c>
      <c r="D35" s="5">
        <f t="shared" si="0"/>
        <v>0.62583333333333335</v>
      </c>
      <c r="E35" s="6">
        <f t="shared" si="2"/>
        <v>8.5205811600000008</v>
      </c>
      <c r="F35" s="6">
        <f t="shared" si="1"/>
        <v>26360.547963750003</v>
      </c>
      <c r="G35" s="6">
        <f t="shared" si="3"/>
        <v>7.0200000000000005</v>
      </c>
      <c r="H35" s="6">
        <v>0</v>
      </c>
    </row>
    <row r="36" spans="1:8" x14ac:dyDescent="0.25">
      <c r="A36" s="1">
        <v>88</v>
      </c>
      <c r="B36" s="1">
        <v>77</v>
      </c>
      <c r="C36" s="4">
        <v>43726</v>
      </c>
      <c r="D36" s="5">
        <f t="shared" si="0"/>
        <v>0.62208333333333332</v>
      </c>
      <c r="E36" s="6">
        <f t="shared" si="2"/>
        <v>12.655094759999999</v>
      </c>
      <c r="F36" s="6">
        <f t="shared" si="1"/>
        <v>39151.699413750001</v>
      </c>
      <c r="G36" s="6">
        <f t="shared" si="3"/>
        <v>6.93</v>
      </c>
      <c r="H36" s="6">
        <v>0</v>
      </c>
    </row>
    <row r="37" spans="1:8" x14ac:dyDescent="0.25">
      <c r="A37" s="1">
        <v>69</v>
      </c>
      <c r="B37" s="1">
        <v>57</v>
      </c>
      <c r="C37" s="4">
        <v>43727</v>
      </c>
      <c r="D37" s="5">
        <f t="shared" si="0"/>
        <v>0.54708333333333325</v>
      </c>
      <c r="E37" s="6">
        <f t="shared" si="2"/>
        <v>4.0251698549999988</v>
      </c>
      <c r="F37" s="6">
        <f t="shared" si="1"/>
        <v>12452.869238906247</v>
      </c>
      <c r="G37" s="6">
        <f t="shared" si="3"/>
        <v>5.13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5.6456265600000002</v>
      </c>
      <c r="F39" s="6">
        <f t="shared" si="1"/>
        <v>17466.157170000002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2.5259849999999995</v>
      </c>
      <c r="F40" s="6">
        <f t="shared" si="1"/>
        <v>7814.7660937499986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43733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57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43743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43748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1" si="7">9*(B67/100)</f>
        <v>4.05</v>
      </c>
      <c r="H67" s="6">
        <v>0</v>
      </c>
    </row>
    <row r="68" spans="1:8" x14ac:dyDescent="0.25">
      <c r="A68" s="1">
        <v>57</v>
      </c>
      <c r="B68" s="1">
        <v>24</v>
      </c>
      <c r="C68" s="4">
        <v>44115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90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44126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44131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24</v>
      </c>
      <c r="C87" s="4">
        <v>44134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88</v>
      </c>
      <c r="C88" s="4">
        <v>44135</v>
      </c>
      <c r="D88" s="5">
        <f t="shared" si="4"/>
        <v>0.66333333333333333</v>
      </c>
      <c r="E88" s="6">
        <f t="shared" si="6"/>
        <v>19.3197312</v>
      </c>
      <c r="F88" s="6">
        <f t="shared" si="5"/>
        <v>59770.418400000002</v>
      </c>
      <c r="G88" s="6">
        <f t="shared" si="7"/>
        <v>7.92</v>
      </c>
      <c r="H88" s="6">
        <v>0</v>
      </c>
    </row>
    <row r="89" spans="1:8" x14ac:dyDescent="0.25">
      <c r="A89" s="1">
        <v>78</v>
      </c>
      <c r="B89" s="1">
        <v>69</v>
      </c>
      <c r="C89" s="4">
        <v>44136</v>
      </c>
      <c r="D89" s="5">
        <f t="shared" si="4"/>
        <v>0.59208333333333329</v>
      </c>
      <c r="E89" s="6">
        <f t="shared" si="6"/>
        <v>8.0714661299999992</v>
      </c>
      <c r="F89" s="6">
        <f t="shared" si="5"/>
        <v>24971.098339687498</v>
      </c>
      <c r="G89" s="6">
        <f t="shared" si="7"/>
        <v>6.2099999999999991</v>
      </c>
      <c r="H89" s="6">
        <v>0</v>
      </c>
    </row>
    <row r="90" spans="1:8" x14ac:dyDescent="0.25">
      <c r="A90" s="1">
        <v>77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17.681894999999997</v>
      </c>
      <c r="F90" s="6">
        <f t="shared" si="5"/>
        <v>54703.362656249992</v>
      </c>
      <c r="G90" s="6">
        <f t="shared" si="7"/>
        <v>8.1</v>
      </c>
      <c r="H90" s="6">
        <v>0</v>
      </c>
    </row>
    <row r="91" spans="1:8" x14ac:dyDescent="0.25">
      <c r="A91" s="1">
        <v>57</v>
      </c>
      <c r="B91" s="1">
        <v>78</v>
      </c>
      <c r="C91" s="4">
        <v>44138</v>
      </c>
      <c r="D91" s="5">
        <f t="shared" si="4"/>
        <v>0.62583333333333335</v>
      </c>
      <c r="E91" s="6">
        <f t="shared" si="6"/>
        <v>8.5205811600000008</v>
      </c>
      <c r="F91" s="6">
        <f t="shared" si="5"/>
        <v>26360.547963750003</v>
      </c>
      <c r="G91" s="6">
        <f t="shared" si="7"/>
        <v>7.0200000000000005</v>
      </c>
      <c r="H91" s="6">
        <v>0</v>
      </c>
    </row>
    <row r="92" spans="1:8" x14ac:dyDescent="0.25">
      <c r="A92" s="1">
        <v>88</v>
      </c>
      <c r="B92" s="1">
        <v>77</v>
      </c>
      <c r="C92" s="4">
        <v>44139</v>
      </c>
      <c r="D92" s="5">
        <f t="shared" si="4"/>
        <v>0.62208333333333332</v>
      </c>
      <c r="E92" s="6">
        <f t="shared" si="6"/>
        <v>12.655094759999999</v>
      </c>
      <c r="F92" s="6">
        <f t="shared" si="5"/>
        <v>39151.699413750001</v>
      </c>
      <c r="G92" s="6">
        <f t="shared" si="7"/>
        <v>6.93</v>
      </c>
      <c r="H92" s="6">
        <v>0</v>
      </c>
    </row>
    <row r="93" spans="1:8" x14ac:dyDescent="0.25">
      <c r="A93" s="1">
        <v>69</v>
      </c>
      <c r="B93" s="1">
        <v>57</v>
      </c>
      <c r="C93" s="4">
        <v>44140</v>
      </c>
      <c r="D93" s="5">
        <f t="shared" si="4"/>
        <v>0.54708333333333325</v>
      </c>
      <c r="E93" s="6">
        <f t="shared" si="6"/>
        <v>4.0251698549999988</v>
      </c>
      <c r="F93" s="6">
        <f t="shared" si="5"/>
        <v>12452.869238906247</v>
      </c>
      <c r="G93" s="6">
        <f t="shared" si="7"/>
        <v>5.13</v>
      </c>
      <c r="H93" s="6">
        <v>0</v>
      </c>
    </row>
    <row r="94" spans="1:8" x14ac:dyDescent="0.25">
      <c r="A94" s="1">
        <v>90</v>
      </c>
      <c r="B94" s="1">
        <v>88</v>
      </c>
      <c r="C94" s="4">
        <v>44141</v>
      </c>
      <c r="D94" s="5">
        <f t="shared" si="4"/>
        <v>0.66333333333333333</v>
      </c>
      <c r="E94" s="6">
        <f t="shared" si="6"/>
        <v>19.3197312</v>
      </c>
      <c r="F94" s="6">
        <f t="shared" si="5"/>
        <v>59770.418400000002</v>
      </c>
      <c r="G94" s="6">
        <f t="shared" si="7"/>
        <v>7.92</v>
      </c>
      <c r="H94" s="6">
        <v>0</v>
      </c>
    </row>
    <row r="95" spans="1:8" x14ac:dyDescent="0.25">
      <c r="A95" s="1">
        <v>78</v>
      </c>
      <c r="B95" s="1">
        <v>69</v>
      </c>
      <c r="C95" s="4">
        <v>44142</v>
      </c>
      <c r="D95" s="5">
        <f t="shared" si="4"/>
        <v>0.59208333333333329</v>
      </c>
      <c r="E95" s="6">
        <f t="shared" si="6"/>
        <v>8.0714661299999992</v>
      </c>
      <c r="F95" s="6">
        <f t="shared" si="5"/>
        <v>24971.098339687498</v>
      </c>
      <c r="G95" s="6">
        <f t="shared" si="7"/>
        <v>6.2099999999999991</v>
      </c>
      <c r="H95" s="6">
        <v>0</v>
      </c>
    </row>
    <row r="96" spans="1:8" x14ac:dyDescent="0.25">
      <c r="A96" s="1">
        <v>77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17.681894999999997</v>
      </c>
      <c r="F96" s="6">
        <f t="shared" si="5"/>
        <v>54703.362656249992</v>
      </c>
      <c r="G96" s="6">
        <f t="shared" si="7"/>
        <v>8.1</v>
      </c>
      <c r="H96" s="6">
        <v>0</v>
      </c>
    </row>
    <row r="97" spans="1:8" x14ac:dyDescent="0.25">
      <c r="A97" s="1">
        <v>57</v>
      </c>
      <c r="B97" s="1">
        <v>78</v>
      </c>
      <c r="C97" s="4">
        <v>44144</v>
      </c>
      <c r="D97" s="5">
        <f t="shared" si="4"/>
        <v>0.62583333333333335</v>
      </c>
      <c r="E97" s="6">
        <f t="shared" si="6"/>
        <v>8.5205811600000008</v>
      </c>
      <c r="F97" s="6">
        <f t="shared" si="5"/>
        <v>26360.547963750003</v>
      </c>
      <c r="G97" s="6">
        <f t="shared" si="7"/>
        <v>7.0200000000000005</v>
      </c>
      <c r="H97" s="6">
        <v>0</v>
      </c>
    </row>
    <row r="98" spans="1:8" x14ac:dyDescent="0.25">
      <c r="A98" s="1">
        <v>88</v>
      </c>
      <c r="B98" s="1">
        <v>77</v>
      </c>
      <c r="C98" s="4">
        <v>44145</v>
      </c>
      <c r="D98" s="5">
        <f t="shared" si="4"/>
        <v>0.62208333333333332</v>
      </c>
      <c r="E98" s="6">
        <f t="shared" si="6"/>
        <v>12.655094759999999</v>
      </c>
      <c r="F98" s="6">
        <f t="shared" si="5"/>
        <v>39151.699413750001</v>
      </c>
      <c r="G98" s="6">
        <f t="shared" si="7"/>
        <v>6.93</v>
      </c>
      <c r="H98" s="6">
        <v>0</v>
      </c>
    </row>
    <row r="99" spans="1:8" x14ac:dyDescent="0.25">
      <c r="A99" s="1">
        <v>69</v>
      </c>
      <c r="B99" s="1">
        <v>57</v>
      </c>
      <c r="C99" s="4">
        <v>44146</v>
      </c>
      <c r="D99" s="5">
        <f t="shared" si="4"/>
        <v>0.54708333333333325</v>
      </c>
      <c r="E99" s="6">
        <f t="shared" si="6"/>
        <v>4.0251698549999988</v>
      </c>
      <c r="F99" s="6">
        <f t="shared" si="5"/>
        <v>12452.869238906247</v>
      </c>
      <c r="G99" s="6">
        <f t="shared" si="7"/>
        <v>5.13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44152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44162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44167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44168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>9*(B122/100)</f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736.46755055999995</v>
      </c>
      <c r="F123" s="10">
        <f t="shared" si="5"/>
        <v>2278446.4845449999</v>
      </c>
      <c r="G123" s="10">
        <f>SUM(G2:G122)</f>
        <v>520.83000000000015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9" zoomScaleNormal="100" workbookViewId="0">
      <selection activeCell="B128" sqref="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5.6456265600000002</v>
      </c>
      <c r="F3" s="6">
        <f t="shared" si="1"/>
        <v>17466.157170000002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43707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24</v>
      </c>
      <c r="C20" s="4">
        <v>43710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78</v>
      </c>
      <c r="C33" s="4">
        <v>43723</v>
      </c>
      <c r="D33" s="5">
        <f t="shared" si="0"/>
        <v>0.62583333333333335</v>
      </c>
      <c r="E33" s="6">
        <f t="shared" si="2"/>
        <v>11.510258760000001</v>
      </c>
      <c r="F33" s="6">
        <f t="shared" si="1"/>
        <v>35609.863038750002</v>
      </c>
      <c r="G33" s="6">
        <f t="shared" si="3"/>
        <v>7.0200000000000005</v>
      </c>
      <c r="H33" s="6">
        <v>0</v>
      </c>
    </row>
    <row r="34" spans="1:8" x14ac:dyDescent="0.25">
      <c r="A34" s="1">
        <v>57</v>
      </c>
      <c r="B34" s="1">
        <v>77</v>
      </c>
      <c r="C34" s="4">
        <v>43724</v>
      </c>
      <c r="D34" s="5">
        <f t="shared" si="0"/>
        <v>0.62208333333333332</v>
      </c>
      <c r="E34" s="6">
        <f t="shared" si="2"/>
        <v>8.1970500150000003</v>
      </c>
      <c r="F34" s="6">
        <f t="shared" si="1"/>
        <v>25359.623483906253</v>
      </c>
      <c r="G34" s="6">
        <f t="shared" si="3"/>
        <v>6.93</v>
      </c>
      <c r="H34" s="6">
        <v>0</v>
      </c>
    </row>
    <row r="35" spans="1:8" x14ac:dyDescent="0.25">
      <c r="A35" s="1">
        <v>90</v>
      </c>
      <c r="B35" s="1">
        <v>57</v>
      </c>
      <c r="C35" s="4">
        <v>43725</v>
      </c>
      <c r="D35" s="5">
        <f t="shared" si="0"/>
        <v>0.54708333333333325</v>
      </c>
      <c r="E35" s="6">
        <f t="shared" si="2"/>
        <v>5.2502215499999991</v>
      </c>
      <c r="F35" s="6">
        <f t="shared" si="1"/>
        <v>16242.872920312497</v>
      </c>
      <c r="G35" s="6">
        <f t="shared" si="3"/>
        <v>5.13</v>
      </c>
      <c r="H35" s="6">
        <v>0</v>
      </c>
    </row>
    <row r="36" spans="1:8" x14ac:dyDescent="0.25">
      <c r="A36" s="1">
        <v>78</v>
      </c>
      <c r="B36" s="1">
        <v>88</v>
      </c>
      <c r="C36" s="4">
        <v>43726</v>
      </c>
      <c r="D36" s="5">
        <f t="shared" si="0"/>
        <v>0.66333333333333333</v>
      </c>
      <c r="E36" s="6">
        <f t="shared" si="2"/>
        <v>16.743767040000002</v>
      </c>
      <c r="F36" s="6">
        <f t="shared" si="1"/>
        <v>51801.029280000002</v>
      </c>
      <c r="G36" s="6">
        <f t="shared" si="3"/>
        <v>7.92</v>
      </c>
      <c r="H36" s="6">
        <v>0</v>
      </c>
    </row>
    <row r="37" spans="1:8" x14ac:dyDescent="0.25">
      <c r="A37" s="1">
        <v>77</v>
      </c>
      <c r="B37" s="1">
        <v>69</v>
      </c>
      <c r="C37" s="4">
        <v>43727</v>
      </c>
      <c r="D37" s="5">
        <f t="shared" si="0"/>
        <v>0.59208333333333329</v>
      </c>
      <c r="E37" s="6">
        <f t="shared" si="2"/>
        <v>7.9679857949999988</v>
      </c>
      <c r="F37" s="6">
        <f t="shared" si="1"/>
        <v>24650.956053281247</v>
      </c>
      <c r="G37" s="6">
        <f t="shared" si="3"/>
        <v>6.2099999999999991</v>
      </c>
      <c r="H37" s="6">
        <v>0</v>
      </c>
    </row>
    <row r="38" spans="1:8" x14ac:dyDescent="0.25">
      <c r="A38" s="1">
        <v>57</v>
      </c>
      <c r="B38" s="1">
        <v>77</v>
      </c>
      <c r="C38" s="4">
        <v>43728</v>
      </c>
      <c r="D38" s="5">
        <f t="shared" si="0"/>
        <v>0.62208333333333332</v>
      </c>
      <c r="E38" s="6">
        <f t="shared" si="2"/>
        <v>8.1970500150000003</v>
      </c>
      <c r="F38" s="6">
        <f t="shared" si="1"/>
        <v>25359.623483906253</v>
      </c>
      <c r="G38" s="6">
        <f t="shared" si="3"/>
        <v>6.93</v>
      </c>
      <c r="H38" s="6">
        <v>0</v>
      </c>
    </row>
    <row r="39" spans="1:8" x14ac:dyDescent="0.25">
      <c r="A39" s="1">
        <v>82</v>
      </c>
      <c r="B39" s="1">
        <v>57</v>
      </c>
      <c r="C39" s="4">
        <v>43729</v>
      </c>
      <c r="D39" s="5">
        <f t="shared" si="0"/>
        <v>0.54708333333333325</v>
      </c>
      <c r="E39" s="6">
        <f t="shared" si="2"/>
        <v>4.7835351899999985</v>
      </c>
      <c r="F39" s="6">
        <f t="shared" si="1"/>
        <v>14799.061994062495</v>
      </c>
      <c r="G39" s="6">
        <f t="shared" si="3"/>
        <v>5.13</v>
      </c>
      <c r="H39" s="6">
        <v>0</v>
      </c>
    </row>
    <row r="40" spans="1:8" x14ac:dyDescent="0.25">
      <c r="A40" s="1">
        <v>77</v>
      </c>
      <c r="B40" s="1">
        <v>76</v>
      </c>
      <c r="C40" s="4">
        <v>43730</v>
      </c>
      <c r="D40" s="5">
        <f t="shared" si="0"/>
        <v>0.61833333333333329</v>
      </c>
      <c r="E40" s="6">
        <f t="shared" si="2"/>
        <v>10.647362880000001</v>
      </c>
      <c r="F40" s="6">
        <f t="shared" si="1"/>
        <v>32940.278910000001</v>
      </c>
      <c r="G40" s="6">
        <f t="shared" si="3"/>
        <v>6.84</v>
      </c>
      <c r="H40" s="6">
        <v>0</v>
      </c>
    </row>
    <row r="41" spans="1:8" x14ac:dyDescent="0.25">
      <c r="A41" s="1">
        <v>57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90</v>
      </c>
      <c r="B42" s="1">
        <v>57</v>
      </c>
      <c r="C42" s="4">
        <v>43732</v>
      </c>
      <c r="D42" s="5">
        <f t="shared" si="0"/>
        <v>0.54708333333333325</v>
      </c>
      <c r="E42" s="6">
        <f t="shared" si="2"/>
        <v>5.2502215499999991</v>
      </c>
      <c r="F42" s="6">
        <f t="shared" si="1"/>
        <v>16242.872920312497</v>
      </c>
      <c r="G42" s="6">
        <f t="shared" si="3"/>
        <v>5.13</v>
      </c>
      <c r="H42" s="6">
        <v>0</v>
      </c>
    </row>
    <row r="43" spans="1:8" x14ac:dyDescent="0.25">
      <c r="A43" s="1">
        <v>78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78</v>
      </c>
      <c r="C47" s="4">
        <v>43737</v>
      </c>
      <c r="D47" s="5">
        <f t="shared" si="0"/>
        <v>0.62583333333333335</v>
      </c>
      <c r="E47" s="6">
        <f t="shared" si="2"/>
        <v>10.314387720000003</v>
      </c>
      <c r="F47" s="6">
        <f t="shared" si="1"/>
        <v>31910.137008750007</v>
      </c>
      <c r="G47" s="6">
        <f t="shared" si="3"/>
        <v>7.0200000000000005</v>
      </c>
      <c r="H47" s="6">
        <v>0</v>
      </c>
    </row>
    <row r="48" spans="1:8" x14ac:dyDescent="0.25">
      <c r="A48" s="1">
        <v>77</v>
      </c>
      <c r="B48" s="1">
        <v>77</v>
      </c>
      <c r="C48" s="4">
        <v>43738</v>
      </c>
      <c r="D48" s="5">
        <f t="shared" si="0"/>
        <v>0.62208333333333332</v>
      </c>
      <c r="E48" s="6">
        <f t="shared" si="2"/>
        <v>11.073207915000001</v>
      </c>
      <c r="F48" s="6">
        <f t="shared" si="1"/>
        <v>34257.736987031254</v>
      </c>
      <c r="G48" s="6">
        <f t="shared" si="3"/>
        <v>6.93</v>
      </c>
      <c r="H48" s="6">
        <v>0</v>
      </c>
    </row>
    <row r="49" spans="1:8" x14ac:dyDescent="0.25">
      <c r="A49" s="1">
        <v>57</v>
      </c>
      <c r="B49" s="1">
        <v>57</v>
      </c>
      <c r="C49" s="4">
        <v>43739</v>
      </c>
      <c r="D49" s="5">
        <f t="shared" si="0"/>
        <v>0.54708333333333325</v>
      </c>
      <c r="E49" s="6">
        <f t="shared" si="2"/>
        <v>3.3251403149999992</v>
      </c>
      <c r="F49" s="6">
        <f t="shared" si="1"/>
        <v>10287.152849531247</v>
      </c>
      <c r="G49" s="6">
        <f t="shared" si="3"/>
        <v>5.13</v>
      </c>
      <c r="H49" s="6">
        <v>0</v>
      </c>
    </row>
    <row r="50" spans="1:8" x14ac:dyDescent="0.25">
      <c r="A50" s="1">
        <v>88</v>
      </c>
      <c r="B50" s="1">
        <v>88</v>
      </c>
      <c r="C50" s="4">
        <v>43740</v>
      </c>
      <c r="D50" s="5">
        <f t="shared" si="0"/>
        <v>0.66333333333333333</v>
      </c>
      <c r="E50" s="6">
        <f t="shared" si="2"/>
        <v>18.890403839999998</v>
      </c>
      <c r="F50" s="6">
        <f t="shared" si="1"/>
        <v>58442.186879999994</v>
      </c>
      <c r="G50" s="6">
        <f t="shared" si="3"/>
        <v>7.92</v>
      </c>
      <c r="H50" s="6">
        <v>0</v>
      </c>
    </row>
    <row r="51" spans="1:8" x14ac:dyDescent="0.25">
      <c r="A51" s="1">
        <v>69</v>
      </c>
      <c r="B51" s="1">
        <v>69</v>
      </c>
      <c r="C51" s="4">
        <v>43741</v>
      </c>
      <c r="D51" s="5">
        <f t="shared" si="0"/>
        <v>0.59208333333333329</v>
      </c>
      <c r="E51" s="6">
        <f t="shared" si="2"/>
        <v>7.1401431149999981</v>
      </c>
      <c r="F51" s="6">
        <f t="shared" si="1"/>
        <v>22089.817762031245</v>
      </c>
      <c r="G51" s="6">
        <f t="shared" si="3"/>
        <v>6.2099999999999991</v>
      </c>
      <c r="H51" s="6">
        <v>0</v>
      </c>
    </row>
    <row r="52" spans="1:8" x14ac:dyDescent="0.25">
      <c r="A52" s="1">
        <v>76</v>
      </c>
      <c r="B52" s="1">
        <v>77</v>
      </c>
      <c r="C52" s="4">
        <v>43742</v>
      </c>
      <c r="D52" s="5">
        <f t="shared" si="0"/>
        <v>0.62208333333333332</v>
      </c>
      <c r="E52" s="6">
        <f t="shared" si="2"/>
        <v>10.929400020000001</v>
      </c>
      <c r="F52" s="6">
        <f t="shared" si="1"/>
        <v>33812.831311875001</v>
      </c>
      <c r="G52" s="6">
        <f t="shared" si="3"/>
        <v>6.93</v>
      </c>
      <c r="H52" s="6">
        <v>0</v>
      </c>
    </row>
    <row r="53" spans="1:8" x14ac:dyDescent="0.25">
      <c r="A53" s="1">
        <v>77</v>
      </c>
      <c r="B53" s="1">
        <v>57</v>
      </c>
      <c r="C53" s="4">
        <v>43743</v>
      </c>
      <c r="D53" s="5">
        <f t="shared" si="0"/>
        <v>0.54708333333333325</v>
      </c>
      <c r="E53" s="6">
        <f t="shared" si="2"/>
        <v>4.4918562149999994</v>
      </c>
      <c r="F53" s="6">
        <f t="shared" si="1"/>
        <v>13896.680165156249</v>
      </c>
      <c r="G53" s="6">
        <f t="shared" si="3"/>
        <v>5.13</v>
      </c>
      <c r="H53" s="6">
        <v>0</v>
      </c>
    </row>
    <row r="54" spans="1:8" x14ac:dyDescent="0.25">
      <c r="A54" s="1">
        <v>77</v>
      </c>
      <c r="B54" s="1">
        <v>76</v>
      </c>
      <c r="C54" s="4">
        <v>43744</v>
      </c>
      <c r="D54" s="5">
        <f t="shared" si="0"/>
        <v>0.61833333333333329</v>
      </c>
      <c r="E54" s="6">
        <f t="shared" si="2"/>
        <v>10.647362880000001</v>
      </c>
      <c r="F54" s="6">
        <f t="shared" si="1"/>
        <v>32940.278910000001</v>
      </c>
      <c r="G54" s="6">
        <f t="shared" si="3"/>
        <v>6.84</v>
      </c>
      <c r="H54" s="6">
        <v>0</v>
      </c>
    </row>
    <row r="55" spans="1:8" x14ac:dyDescent="0.25">
      <c r="A55" s="1">
        <v>57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9.899812439999998</v>
      </c>
      <c r="F55" s="6">
        <f t="shared" si="1"/>
        <v>30627.544736249994</v>
      </c>
      <c r="G55" s="6">
        <f t="shared" si="3"/>
        <v>7.38</v>
      </c>
      <c r="H55" s="6">
        <v>0</v>
      </c>
    </row>
    <row r="56" spans="1:8" x14ac:dyDescent="0.25">
      <c r="A56" s="1">
        <v>90</v>
      </c>
      <c r="B56" s="1">
        <v>57</v>
      </c>
      <c r="C56" s="4">
        <v>43746</v>
      </c>
      <c r="D56" s="5">
        <f t="shared" si="0"/>
        <v>0.54708333333333325</v>
      </c>
      <c r="E56" s="6">
        <f t="shared" si="2"/>
        <v>5.2502215499999991</v>
      </c>
      <c r="F56" s="6">
        <f t="shared" si="1"/>
        <v>16242.872920312497</v>
      </c>
      <c r="G56" s="6">
        <f t="shared" si="3"/>
        <v>5.13</v>
      </c>
      <c r="H56" s="6">
        <v>0</v>
      </c>
    </row>
    <row r="57" spans="1:8" x14ac:dyDescent="0.25">
      <c r="A57" s="1">
        <v>78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2.2389412499999999</v>
      </c>
      <c r="F57" s="6">
        <f t="shared" si="1"/>
        <v>6926.7244921874999</v>
      </c>
      <c r="G57" s="6">
        <f t="shared" si="3"/>
        <v>4.05</v>
      </c>
      <c r="H57" s="6">
        <v>0</v>
      </c>
    </row>
    <row r="58" spans="1:8" x14ac:dyDescent="0.25">
      <c r="A58" s="1">
        <v>77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17.681894999999997</v>
      </c>
      <c r="F58" s="6">
        <f t="shared" si="1"/>
        <v>54703.362656249992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78</v>
      </c>
      <c r="C59" s="4">
        <v>43749</v>
      </c>
      <c r="D59" s="5">
        <f t="shared" si="0"/>
        <v>0.62583333333333335</v>
      </c>
      <c r="E59" s="6">
        <f t="shared" si="2"/>
        <v>8.5205811600000008</v>
      </c>
      <c r="F59" s="6">
        <f t="shared" si="1"/>
        <v>26360.547963750003</v>
      </c>
      <c r="G59" s="6">
        <f t="shared" si="3"/>
        <v>7.0200000000000005</v>
      </c>
      <c r="H59" s="6">
        <v>0</v>
      </c>
    </row>
    <row r="60" spans="1:8" x14ac:dyDescent="0.25">
      <c r="A60" s="1">
        <v>88</v>
      </c>
      <c r="B60" s="1">
        <v>77</v>
      </c>
      <c r="C60" s="4">
        <v>43750</v>
      </c>
      <c r="D60" s="5">
        <f t="shared" si="0"/>
        <v>0.62208333333333332</v>
      </c>
      <c r="E60" s="6">
        <f t="shared" si="2"/>
        <v>12.655094759999999</v>
      </c>
      <c r="F60" s="6">
        <f t="shared" si="1"/>
        <v>39151.699413750001</v>
      </c>
      <c r="G60" s="6">
        <f t="shared" si="3"/>
        <v>6.93</v>
      </c>
      <c r="H60" s="6">
        <v>0</v>
      </c>
    </row>
    <row r="61" spans="1:8" x14ac:dyDescent="0.25">
      <c r="A61" s="1">
        <v>69</v>
      </c>
      <c r="B61" s="1">
        <v>57</v>
      </c>
      <c r="C61" s="4">
        <v>43751</v>
      </c>
      <c r="D61" s="5">
        <f t="shared" si="0"/>
        <v>0.54708333333333325</v>
      </c>
      <c r="E61" s="6">
        <f t="shared" si="2"/>
        <v>4.0251698549999988</v>
      </c>
      <c r="F61" s="6">
        <f t="shared" si="1"/>
        <v>12452.869238906247</v>
      </c>
      <c r="G61" s="6">
        <f t="shared" si="3"/>
        <v>5.13</v>
      </c>
      <c r="H61" s="6">
        <v>0</v>
      </c>
    </row>
    <row r="62" spans="1:8" x14ac:dyDescent="0.25">
      <c r="A62" s="1">
        <v>77</v>
      </c>
      <c r="B62" s="1">
        <v>88</v>
      </c>
      <c r="C62" s="4">
        <v>44109</v>
      </c>
      <c r="D62" s="5">
        <f t="shared" si="0"/>
        <v>0.66333333333333333</v>
      </c>
      <c r="E62" s="6">
        <f t="shared" si="2"/>
        <v>16.529103360000001</v>
      </c>
      <c r="F62" s="6">
        <f t="shared" si="1"/>
        <v>51136.913520000002</v>
      </c>
      <c r="G62" s="6">
        <f t="shared" si="3"/>
        <v>7.92</v>
      </c>
      <c r="H62" s="6">
        <v>0</v>
      </c>
    </row>
    <row r="63" spans="1:8" x14ac:dyDescent="0.25">
      <c r="A63" s="1">
        <v>57</v>
      </c>
      <c r="B63" s="1">
        <v>69</v>
      </c>
      <c r="C63" s="4">
        <v>44110</v>
      </c>
      <c r="D63" s="5">
        <f t="shared" si="0"/>
        <v>0.59208333333333329</v>
      </c>
      <c r="E63" s="6">
        <f t="shared" si="2"/>
        <v>5.8983790949999992</v>
      </c>
      <c r="F63" s="6">
        <f t="shared" si="1"/>
        <v>18248.110325156249</v>
      </c>
      <c r="G63" s="6">
        <f t="shared" si="3"/>
        <v>6.2099999999999991</v>
      </c>
      <c r="H63" s="6">
        <v>0</v>
      </c>
    </row>
    <row r="64" spans="1:8" x14ac:dyDescent="0.25">
      <c r="A64" s="1">
        <v>76</v>
      </c>
      <c r="B64" s="1">
        <v>77</v>
      </c>
      <c r="C64" s="4">
        <v>44111</v>
      </c>
      <c r="D64" s="5">
        <f t="shared" si="0"/>
        <v>0.62208333333333332</v>
      </c>
      <c r="E64" s="6">
        <f t="shared" si="2"/>
        <v>10.929400020000001</v>
      </c>
      <c r="F64" s="6">
        <f t="shared" si="1"/>
        <v>33812.831311875001</v>
      </c>
      <c r="G64" s="6">
        <f t="shared" si="3"/>
        <v>6.93</v>
      </c>
      <c r="H64" s="6">
        <v>0</v>
      </c>
    </row>
    <row r="65" spans="1:8" x14ac:dyDescent="0.25">
      <c r="A65" s="1">
        <v>82</v>
      </c>
      <c r="B65" s="1">
        <v>57</v>
      </c>
      <c r="C65" s="4">
        <v>44112</v>
      </c>
      <c r="D65" s="5">
        <f t="shared" si="0"/>
        <v>0.54708333333333325</v>
      </c>
      <c r="E65" s="6">
        <f t="shared" si="2"/>
        <v>4.7835351899999985</v>
      </c>
      <c r="F65" s="6">
        <f t="shared" si="1"/>
        <v>14799.061994062495</v>
      </c>
      <c r="G65" s="6">
        <f t="shared" si="3"/>
        <v>5.13</v>
      </c>
      <c r="H65" s="6">
        <v>0</v>
      </c>
    </row>
    <row r="66" spans="1:8" x14ac:dyDescent="0.25">
      <c r="A66" s="1">
        <v>57</v>
      </c>
      <c r="B66" s="1">
        <v>76</v>
      </c>
      <c r="C66" s="4">
        <v>44113</v>
      </c>
      <c r="D66" s="5">
        <f t="shared" ref="D66:D122" si="4">(8+G66)/24</f>
        <v>0.61833333333333329</v>
      </c>
      <c r="E66" s="6">
        <f t="shared" si="2"/>
        <v>7.8818140800000007</v>
      </c>
      <c r="F66" s="6">
        <f t="shared" ref="F66:F123" si="5">(E66/32)*99000</f>
        <v>24384.36231</v>
      </c>
      <c r="G66" s="6">
        <f t="shared" si="3"/>
        <v>6.84</v>
      </c>
      <c r="H66" s="6">
        <v>0</v>
      </c>
    </row>
    <row r="67" spans="1:8" x14ac:dyDescent="0.25">
      <c r="A67" s="1">
        <v>88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15.283920959999998</v>
      </c>
      <c r="F67" s="6">
        <f t="shared" si="5"/>
        <v>47284.630469999996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77</v>
      </c>
      <c r="B68" s="1">
        <v>88</v>
      </c>
      <c r="C68" s="4">
        <v>44115</v>
      </c>
      <c r="D68" s="5">
        <f t="shared" si="4"/>
        <v>0.66333333333333333</v>
      </c>
      <c r="E68" s="6">
        <f t="shared" si="6"/>
        <v>16.529103360000001</v>
      </c>
      <c r="F68" s="6">
        <f t="shared" si="5"/>
        <v>51136.913520000002</v>
      </c>
      <c r="G68" s="6">
        <f t="shared" si="7"/>
        <v>7.92</v>
      </c>
      <c r="H68" s="6">
        <v>0</v>
      </c>
    </row>
    <row r="69" spans="1:8" x14ac:dyDescent="0.25">
      <c r="A69" s="1">
        <v>57</v>
      </c>
      <c r="B69" s="1">
        <v>69</v>
      </c>
      <c r="C69" s="4">
        <v>44116</v>
      </c>
      <c r="D69" s="5">
        <f t="shared" si="4"/>
        <v>0.59208333333333329</v>
      </c>
      <c r="E69" s="6">
        <f t="shared" si="6"/>
        <v>5.8983790949999992</v>
      </c>
      <c r="F69" s="6">
        <f t="shared" si="5"/>
        <v>18248.110325156249</v>
      </c>
      <c r="G69" s="6">
        <f t="shared" si="7"/>
        <v>6.2099999999999991</v>
      </c>
      <c r="H69" s="6">
        <v>0</v>
      </c>
    </row>
    <row r="70" spans="1:8" x14ac:dyDescent="0.25">
      <c r="A70" s="1">
        <v>76</v>
      </c>
      <c r="B70" s="1">
        <v>77</v>
      </c>
      <c r="C70" s="4">
        <v>44117</v>
      </c>
      <c r="D70" s="5">
        <f t="shared" si="4"/>
        <v>0.62208333333333332</v>
      </c>
      <c r="E70" s="6">
        <f t="shared" si="6"/>
        <v>10.929400020000001</v>
      </c>
      <c r="F70" s="6">
        <f t="shared" si="5"/>
        <v>33812.831311875001</v>
      </c>
      <c r="G70" s="6">
        <f t="shared" si="7"/>
        <v>6.93</v>
      </c>
      <c r="H70" s="6">
        <v>0</v>
      </c>
    </row>
    <row r="71" spans="1:8" x14ac:dyDescent="0.25">
      <c r="A71" s="1">
        <v>82</v>
      </c>
      <c r="B71" s="1">
        <v>57</v>
      </c>
      <c r="C71" s="4">
        <v>44118</v>
      </c>
      <c r="D71" s="5">
        <f t="shared" si="4"/>
        <v>0.54708333333333325</v>
      </c>
      <c r="E71" s="6">
        <f t="shared" si="6"/>
        <v>4.7835351899999985</v>
      </c>
      <c r="F71" s="6">
        <f t="shared" si="5"/>
        <v>14799.061994062495</v>
      </c>
      <c r="G71" s="6">
        <f t="shared" si="7"/>
        <v>5.13</v>
      </c>
      <c r="H71" s="6">
        <v>0</v>
      </c>
    </row>
    <row r="72" spans="1:8" x14ac:dyDescent="0.25">
      <c r="A72" s="1">
        <v>57</v>
      </c>
      <c r="B72" s="1">
        <v>76</v>
      </c>
      <c r="C72" s="4">
        <v>44119</v>
      </c>
      <c r="D72" s="5">
        <f t="shared" si="4"/>
        <v>0.61833333333333329</v>
      </c>
      <c r="E72" s="6">
        <f t="shared" si="6"/>
        <v>7.8818140800000007</v>
      </c>
      <c r="F72" s="6">
        <f t="shared" si="5"/>
        <v>24384.36231</v>
      </c>
      <c r="G72" s="6">
        <f t="shared" si="7"/>
        <v>6.84</v>
      </c>
      <c r="H72" s="6">
        <v>0</v>
      </c>
    </row>
    <row r="73" spans="1:8" x14ac:dyDescent="0.25">
      <c r="A73" s="1">
        <v>88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15.283920959999998</v>
      </c>
      <c r="F73" s="6">
        <f t="shared" si="5"/>
        <v>47284.630469999996</v>
      </c>
      <c r="G73" s="6">
        <f t="shared" si="7"/>
        <v>7.38</v>
      </c>
      <c r="H73" s="6">
        <v>0</v>
      </c>
    </row>
    <row r="74" spans="1:8" x14ac:dyDescent="0.25">
      <c r="A74" s="1">
        <v>69</v>
      </c>
      <c r="B74" s="1">
        <v>57</v>
      </c>
      <c r="C74" s="4">
        <v>44121</v>
      </c>
      <c r="D74" s="5">
        <f t="shared" si="4"/>
        <v>0.54708333333333325</v>
      </c>
      <c r="E74" s="6">
        <f t="shared" si="6"/>
        <v>4.0251698549999988</v>
      </c>
      <c r="F74" s="6">
        <f t="shared" si="5"/>
        <v>12452.869238906247</v>
      </c>
      <c r="G74" s="6">
        <f t="shared" si="7"/>
        <v>5.13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78</v>
      </c>
      <c r="C87" s="4">
        <v>44134</v>
      </c>
      <c r="D87" s="5">
        <f t="shared" si="4"/>
        <v>0.62583333333333335</v>
      </c>
      <c r="E87" s="6">
        <f t="shared" si="6"/>
        <v>11.510258760000001</v>
      </c>
      <c r="F87" s="6">
        <f t="shared" si="5"/>
        <v>35609.863038750002</v>
      </c>
      <c r="G87" s="6">
        <f t="shared" si="7"/>
        <v>7.0200000000000005</v>
      </c>
      <c r="H87" s="6">
        <v>0</v>
      </c>
    </row>
    <row r="88" spans="1:8" x14ac:dyDescent="0.25">
      <c r="A88" s="1">
        <v>57</v>
      </c>
      <c r="B88" s="1">
        <v>77</v>
      </c>
      <c r="C88" s="4">
        <v>44135</v>
      </c>
      <c r="D88" s="5">
        <f t="shared" si="4"/>
        <v>0.62208333333333332</v>
      </c>
      <c r="E88" s="6">
        <f t="shared" si="6"/>
        <v>8.1970500150000003</v>
      </c>
      <c r="F88" s="6">
        <f t="shared" si="5"/>
        <v>25359.623483906253</v>
      </c>
      <c r="G88" s="6">
        <f t="shared" si="7"/>
        <v>6.93</v>
      </c>
      <c r="H88" s="6">
        <v>0</v>
      </c>
    </row>
    <row r="89" spans="1:8" x14ac:dyDescent="0.25">
      <c r="A89" s="1">
        <v>90</v>
      </c>
      <c r="B89" s="1">
        <v>57</v>
      </c>
      <c r="C89" s="4">
        <v>44136</v>
      </c>
      <c r="D89" s="5">
        <f t="shared" si="4"/>
        <v>0.54708333333333325</v>
      </c>
      <c r="E89" s="6">
        <f t="shared" si="6"/>
        <v>5.2502215499999991</v>
      </c>
      <c r="F89" s="6">
        <f t="shared" si="5"/>
        <v>16242.872920312497</v>
      </c>
      <c r="G89" s="6">
        <f t="shared" si="7"/>
        <v>5.13</v>
      </c>
      <c r="H89" s="6">
        <v>0</v>
      </c>
    </row>
    <row r="90" spans="1:8" x14ac:dyDescent="0.25">
      <c r="A90" s="1">
        <v>78</v>
      </c>
      <c r="B90" s="1">
        <v>88</v>
      </c>
      <c r="C90" s="4">
        <v>44137</v>
      </c>
      <c r="D90" s="5">
        <f t="shared" si="4"/>
        <v>0.66333333333333333</v>
      </c>
      <c r="E90" s="6">
        <f t="shared" si="6"/>
        <v>16.743767040000002</v>
      </c>
      <c r="F90" s="6">
        <f t="shared" si="5"/>
        <v>51801.029280000002</v>
      </c>
      <c r="G90" s="6">
        <f t="shared" si="7"/>
        <v>7.92</v>
      </c>
      <c r="H90" s="6">
        <v>0</v>
      </c>
    </row>
    <row r="91" spans="1:8" x14ac:dyDescent="0.25">
      <c r="A91" s="1">
        <v>77</v>
      </c>
      <c r="B91" s="1">
        <v>69</v>
      </c>
      <c r="C91" s="4">
        <v>44138</v>
      </c>
      <c r="D91" s="5">
        <f t="shared" si="4"/>
        <v>0.59208333333333329</v>
      </c>
      <c r="E91" s="6">
        <f t="shared" si="6"/>
        <v>7.9679857949999988</v>
      </c>
      <c r="F91" s="6">
        <f t="shared" si="5"/>
        <v>24650.956053281247</v>
      </c>
      <c r="G91" s="6">
        <f t="shared" si="7"/>
        <v>6.2099999999999991</v>
      </c>
      <c r="H91" s="6">
        <v>0</v>
      </c>
    </row>
    <row r="92" spans="1:8" x14ac:dyDescent="0.25">
      <c r="A92" s="1">
        <v>57</v>
      </c>
      <c r="B92" s="1">
        <v>77</v>
      </c>
      <c r="C92" s="4">
        <v>44139</v>
      </c>
      <c r="D92" s="5">
        <f t="shared" si="4"/>
        <v>0.62208333333333332</v>
      </c>
      <c r="E92" s="6">
        <f t="shared" si="6"/>
        <v>8.1970500150000003</v>
      </c>
      <c r="F92" s="6">
        <f t="shared" si="5"/>
        <v>25359.623483906253</v>
      </c>
      <c r="G92" s="6">
        <f t="shared" si="7"/>
        <v>6.93</v>
      </c>
      <c r="H92" s="6">
        <v>0</v>
      </c>
    </row>
    <row r="93" spans="1:8" x14ac:dyDescent="0.25">
      <c r="A93" s="1">
        <v>82</v>
      </c>
      <c r="B93" s="1">
        <v>57</v>
      </c>
      <c r="C93" s="4">
        <v>44140</v>
      </c>
      <c r="D93" s="5">
        <f t="shared" si="4"/>
        <v>0.54708333333333325</v>
      </c>
      <c r="E93" s="6">
        <f t="shared" si="6"/>
        <v>4.7835351899999985</v>
      </c>
      <c r="F93" s="6">
        <f t="shared" si="5"/>
        <v>14799.061994062495</v>
      </c>
      <c r="G93" s="6">
        <f t="shared" si="7"/>
        <v>5.13</v>
      </c>
      <c r="H93" s="6">
        <v>0</v>
      </c>
    </row>
    <row r="94" spans="1:8" x14ac:dyDescent="0.25">
      <c r="A94" s="1">
        <v>77</v>
      </c>
      <c r="B94" s="1">
        <v>76</v>
      </c>
      <c r="C94" s="4">
        <v>44141</v>
      </c>
      <c r="D94" s="5">
        <f t="shared" si="4"/>
        <v>0.61833333333333329</v>
      </c>
      <c r="E94" s="6">
        <f t="shared" si="6"/>
        <v>10.647362880000001</v>
      </c>
      <c r="F94" s="6">
        <f t="shared" si="5"/>
        <v>32940.278910000001</v>
      </c>
      <c r="G94" s="6">
        <f t="shared" si="7"/>
        <v>6.84</v>
      </c>
      <c r="H94" s="6">
        <v>0</v>
      </c>
    </row>
    <row r="95" spans="1:8" x14ac:dyDescent="0.25">
      <c r="A95" s="1">
        <v>57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90</v>
      </c>
      <c r="B96" s="1">
        <v>57</v>
      </c>
      <c r="C96" s="4">
        <v>44143</v>
      </c>
      <c r="D96" s="5">
        <f t="shared" si="4"/>
        <v>0.54708333333333325</v>
      </c>
      <c r="E96" s="6">
        <f t="shared" si="6"/>
        <v>5.2502215499999991</v>
      </c>
      <c r="F96" s="6">
        <f t="shared" si="5"/>
        <v>16242.872920312497</v>
      </c>
      <c r="G96" s="6">
        <f t="shared" si="7"/>
        <v>5.13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78</v>
      </c>
      <c r="C101" s="4">
        <v>44148</v>
      </c>
      <c r="D101" s="5">
        <f t="shared" si="4"/>
        <v>0.62583333333333335</v>
      </c>
      <c r="E101" s="6">
        <f t="shared" si="6"/>
        <v>10.314387720000003</v>
      </c>
      <c r="F101" s="6">
        <f t="shared" si="5"/>
        <v>31910.137008750007</v>
      </c>
      <c r="G101" s="6">
        <f t="shared" si="7"/>
        <v>7.0200000000000005</v>
      </c>
      <c r="H101" s="6">
        <v>0</v>
      </c>
    </row>
    <row r="102" spans="1:8" x14ac:dyDescent="0.25">
      <c r="A102" s="1">
        <v>77</v>
      </c>
      <c r="B102" s="1">
        <v>77</v>
      </c>
      <c r="C102" s="4">
        <v>44149</v>
      </c>
      <c r="D102" s="5">
        <f t="shared" si="4"/>
        <v>0.62208333333333332</v>
      </c>
      <c r="E102" s="6">
        <f t="shared" si="6"/>
        <v>11.073207915000001</v>
      </c>
      <c r="F102" s="6">
        <f t="shared" si="5"/>
        <v>34257.736987031254</v>
      </c>
      <c r="G102" s="6">
        <f t="shared" si="7"/>
        <v>6.93</v>
      </c>
      <c r="H102" s="6">
        <v>0</v>
      </c>
    </row>
    <row r="103" spans="1:8" x14ac:dyDescent="0.25">
      <c r="A103" s="1">
        <v>57</v>
      </c>
      <c r="B103" s="1">
        <v>57</v>
      </c>
      <c r="C103" s="4">
        <v>44150</v>
      </c>
      <c r="D103" s="5">
        <f t="shared" si="4"/>
        <v>0.54708333333333325</v>
      </c>
      <c r="E103" s="6">
        <f t="shared" si="6"/>
        <v>3.3251403149999992</v>
      </c>
      <c r="F103" s="6">
        <f t="shared" si="5"/>
        <v>10287.152849531247</v>
      </c>
      <c r="G103" s="6">
        <f t="shared" si="7"/>
        <v>5.13</v>
      </c>
      <c r="H103" s="6">
        <v>0</v>
      </c>
    </row>
    <row r="104" spans="1:8" x14ac:dyDescent="0.25">
      <c r="A104" s="1">
        <v>88</v>
      </c>
      <c r="B104" s="1">
        <v>88</v>
      </c>
      <c r="C104" s="4">
        <v>44151</v>
      </c>
      <c r="D104" s="5">
        <f t="shared" si="4"/>
        <v>0.66333333333333333</v>
      </c>
      <c r="E104" s="6">
        <f t="shared" si="6"/>
        <v>18.890403839999998</v>
      </c>
      <c r="F104" s="6">
        <f t="shared" si="5"/>
        <v>58442.186879999994</v>
      </c>
      <c r="G104" s="6">
        <f t="shared" si="7"/>
        <v>7.92</v>
      </c>
      <c r="H104" s="6">
        <v>0</v>
      </c>
    </row>
    <row r="105" spans="1:8" x14ac:dyDescent="0.25">
      <c r="A105" s="1">
        <v>69</v>
      </c>
      <c r="B105" s="1">
        <v>69</v>
      </c>
      <c r="C105" s="4">
        <v>44152</v>
      </c>
      <c r="D105" s="5">
        <f t="shared" si="4"/>
        <v>0.59208333333333329</v>
      </c>
      <c r="E105" s="6">
        <f t="shared" si="6"/>
        <v>7.1401431149999981</v>
      </c>
      <c r="F105" s="6">
        <f t="shared" si="5"/>
        <v>22089.817762031245</v>
      </c>
      <c r="G105" s="6">
        <f t="shared" si="7"/>
        <v>6.2099999999999991</v>
      </c>
      <c r="H105" s="6">
        <v>0</v>
      </c>
    </row>
    <row r="106" spans="1:8" x14ac:dyDescent="0.25">
      <c r="A106" s="1">
        <v>76</v>
      </c>
      <c r="B106" s="1">
        <v>77</v>
      </c>
      <c r="C106" s="4">
        <v>44153</v>
      </c>
      <c r="D106" s="5">
        <f t="shared" si="4"/>
        <v>0.62208333333333332</v>
      </c>
      <c r="E106" s="6">
        <f t="shared" si="6"/>
        <v>10.929400020000001</v>
      </c>
      <c r="F106" s="6">
        <f t="shared" si="5"/>
        <v>33812.831311875001</v>
      </c>
      <c r="G106" s="6">
        <f t="shared" si="7"/>
        <v>6.93</v>
      </c>
      <c r="H106" s="6">
        <v>0</v>
      </c>
    </row>
    <row r="107" spans="1:8" x14ac:dyDescent="0.25">
      <c r="A107" s="1">
        <v>77</v>
      </c>
      <c r="B107" s="1">
        <v>57</v>
      </c>
      <c r="C107" s="4">
        <v>44154</v>
      </c>
      <c r="D107" s="5">
        <f t="shared" si="4"/>
        <v>0.54708333333333325</v>
      </c>
      <c r="E107" s="6">
        <f t="shared" si="6"/>
        <v>4.4918562149999994</v>
      </c>
      <c r="F107" s="6">
        <f t="shared" si="5"/>
        <v>13896.680165156249</v>
      </c>
      <c r="G107" s="6">
        <f t="shared" si="7"/>
        <v>5.13</v>
      </c>
      <c r="H107" s="6">
        <v>0</v>
      </c>
    </row>
    <row r="108" spans="1:8" x14ac:dyDescent="0.25">
      <c r="A108" s="1">
        <v>77</v>
      </c>
      <c r="B108" s="1">
        <v>76</v>
      </c>
      <c r="C108" s="4">
        <v>44155</v>
      </c>
      <c r="D108" s="5">
        <f t="shared" si="4"/>
        <v>0.61833333333333329</v>
      </c>
      <c r="E108" s="6">
        <f t="shared" si="6"/>
        <v>10.647362880000001</v>
      </c>
      <c r="F108" s="6">
        <f t="shared" si="5"/>
        <v>32940.278910000001</v>
      </c>
      <c r="G108" s="6">
        <f t="shared" si="7"/>
        <v>6.84</v>
      </c>
      <c r="H108" s="6">
        <v>0</v>
      </c>
    </row>
    <row r="109" spans="1:8" x14ac:dyDescent="0.25">
      <c r="A109" s="1">
        <v>57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9.899812439999998</v>
      </c>
      <c r="F109" s="6">
        <f t="shared" si="5"/>
        <v>30627.544736249994</v>
      </c>
      <c r="G109" s="6">
        <f t="shared" si="7"/>
        <v>7.38</v>
      </c>
      <c r="H109" s="6">
        <v>0</v>
      </c>
    </row>
    <row r="110" spans="1:8" x14ac:dyDescent="0.25">
      <c r="A110" s="1">
        <v>90</v>
      </c>
      <c r="B110" s="1">
        <v>57</v>
      </c>
      <c r="C110" s="4">
        <v>44157</v>
      </c>
      <c r="D110" s="5">
        <f t="shared" si="4"/>
        <v>0.54708333333333325</v>
      </c>
      <c r="E110" s="6">
        <f t="shared" si="6"/>
        <v>5.2502215499999991</v>
      </c>
      <c r="F110" s="6">
        <f t="shared" si="5"/>
        <v>16242.872920312497</v>
      </c>
      <c r="G110" s="6">
        <f t="shared" si="7"/>
        <v>5.13</v>
      </c>
      <c r="H110" s="6">
        <v>0</v>
      </c>
    </row>
    <row r="111" spans="1:8" x14ac:dyDescent="0.25">
      <c r="A111" s="1">
        <v>78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2.2389412499999999</v>
      </c>
      <c r="F111" s="6">
        <f t="shared" si="5"/>
        <v>6926.7244921874999</v>
      </c>
      <c r="G111" s="6">
        <f t="shared" si="7"/>
        <v>4.05</v>
      </c>
      <c r="H111" s="6">
        <v>0</v>
      </c>
    </row>
    <row r="112" spans="1:8" x14ac:dyDescent="0.25">
      <c r="A112" s="1">
        <v>77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17.681894999999997</v>
      </c>
      <c r="F112" s="6">
        <f t="shared" si="5"/>
        <v>54703.362656249992</v>
      </c>
      <c r="G112" s="6">
        <f t="shared" si="7"/>
        <v>8.1</v>
      </c>
      <c r="H112" s="6">
        <v>0</v>
      </c>
    </row>
    <row r="113" spans="1:8" x14ac:dyDescent="0.25">
      <c r="A113" s="1">
        <v>57</v>
      </c>
      <c r="B113" s="1">
        <v>78</v>
      </c>
      <c r="C113" s="4">
        <v>44160</v>
      </c>
      <c r="D113" s="5">
        <f t="shared" si="4"/>
        <v>0.62583333333333335</v>
      </c>
      <c r="E113" s="6">
        <f t="shared" si="6"/>
        <v>8.5205811600000008</v>
      </c>
      <c r="F113" s="6">
        <f t="shared" si="5"/>
        <v>26360.547963750003</v>
      </c>
      <c r="G113" s="6">
        <f t="shared" si="7"/>
        <v>7.0200000000000005</v>
      </c>
      <c r="H113" s="6">
        <v>0</v>
      </c>
    </row>
    <row r="114" spans="1:8" x14ac:dyDescent="0.25">
      <c r="A114" s="1">
        <v>88</v>
      </c>
      <c r="B114" s="1">
        <v>77</v>
      </c>
      <c r="C114" s="4">
        <v>44161</v>
      </c>
      <c r="D114" s="5">
        <f t="shared" si="4"/>
        <v>0.62208333333333332</v>
      </c>
      <c r="E114" s="6">
        <f t="shared" si="6"/>
        <v>12.655094759999999</v>
      </c>
      <c r="F114" s="6">
        <f t="shared" si="5"/>
        <v>39151.699413750001</v>
      </c>
      <c r="G114" s="6">
        <f t="shared" si="7"/>
        <v>6.93</v>
      </c>
      <c r="H114" s="6">
        <v>0</v>
      </c>
    </row>
    <row r="115" spans="1:8" x14ac:dyDescent="0.25">
      <c r="A115" s="1">
        <v>69</v>
      </c>
      <c r="B115" s="1">
        <v>57</v>
      </c>
      <c r="C115" s="4">
        <v>44162</v>
      </c>
      <c r="D115" s="5">
        <f t="shared" si="4"/>
        <v>0.54708333333333325</v>
      </c>
      <c r="E115" s="6">
        <f t="shared" si="6"/>
        <v>4.0251698549999988</v>
      </c>
      <c r="F115" s="6">
        <f t="shared" si="5"/>
        <v>12452.869238906247</v>
      </c>
      <c r="G115" s="6">
        <f t="shared" si="7"/>
        <v>5.13</v>
      </c>
      <c r="H115" s="6">
        <v>0</v>
      </c>
    </row>
    <row r="116" spans="1:8" x14ac:dyDescent="0.25">
      <c r="A116" s="1">
        <v>77</v>
      </c>
      <c r="B116" s="1">
        <v>88</v>
      </c>
      <c r="C116" s="4">
        <v>44163</v>
      </c>
      <c r="D116" s="5">
        <f t="shared" si="4"/>
        <v>0.66333333333333333</v>
      </c>
      <c r="E116" s="6">
        <f t="shared" si="6"/>
        <v>16.529103360000001</v>
      </c>
      <c r="F116" s="6">
        <f t="shared" si="5"/>
        <v>51136.913520000002</v>
      </c>
      <c r="G116" s="6">
        <f t="shared" si="7"/>
        <v>7.92</v>
      </c>
      <c r="H116" s="6">
        <v>0</v>
      </c>
    </row>
    <row r="117" spans="1:8" x14ac:dyDescent="0.25">
      <c r="A117" s="1">
        <v>57</v>
      </c>
      <c r="B117" s="1">
        <v>69</v>
      </c>
      <c r="C117" s="4">
        <v>44164</v>
      </c>
      <c r="D117" s="5">
        <f t="shared" si="4"/>
        <v>0.59208333333333329</v>
      </c>
      <c r="E117" s="6">
        <f t="shared" si="6"/>
        <v>5.8983790949999992</v>
      </c>
      <c r="F117" s="6">
        <f t="shared" si="5"/>
        <v>18248.110325156249</v>
      </c>
      <c r="G117" s="6">
        <f t="shared" si="7"/>
        <v>6.2099999999999991</v>
      </c>
      <c r="H117" s="6">
        <v>0</v>
      </c>
    </row>
    <row r="118" spans="1:8" x14ac:dyDescent="0.25">
      <c r="A118" s="1">
        <v>76</v>
      </c>
      <c r="B118" s="1">
        <v>77</v>
      </c>
      <c r="C118" s="4">
        <v>44165</v>
      </c>
      <c r="D118" s="5">
        <f t="shared" si="4"/>
        <v>0.62208333333333332</v>
      </c>
      <c r="E118" s="6">
        <f t="shared" si="6"/>
        <v>10.929400020000001</v>
      </c>
      <c r="F118" s="6">
        <f t="shared" si="5"/>
        <v>33812.831311875001</v>
      </c>
      <c r="G118" s="6">
        <f t="shared" si="7"/>
        <v>6.93</v>
      </c>
      <c r="H118" s="6">
        <v>0</v>
      </c>
    </row>
    <row r="119" spans="1:8" x14ac:dyDescent="0.25">
      <c r="A119" s="1">
        <v>82</v>
      </c>
      <c r="B119" s="1">
        <v>57</v>
      </c>
      <c r="C119" s="4">
        <v>44166</v>
      </c>
      <c r="D119" s="5">
        <f t="shared" si="4"/>
        <v>0.54708333333333325</v>
      </c>
      <c r="E119" s="6">
        <f t="shared" si="6"/>
        <v>4.7835351899999985</v>
      </c>
      <c r="F119" s="6">
        <f t="shared" si="5"/>
        <v>14799.061994062495</v>
      </c>
      <c r="G119" s="6">
        <f t="shared" si="7"/>
        <v>5.13</v>
      </c>
      <c r="H119" s="6">
        <v>0</v>
      </c>
    </row>
    <row r="120" spans="1:8" x14ac:dyDescent="0.25">
      <c r="A120" s="1">
        <v>57</v>
      </c>
      <c r="B120" s="1">
        <v>76</v>
      </c>
      <c r="C120" s="4">
        <v>44167</v>
      </c>
      <c r="D120" s="5">
        <f t="shared" si="4"/>
        <v>0.61833333333333329</v>
      </c>
      <c r="E120" s="6">
        <f t="shared" si="6"/>
        <v>7.8818140800000007</v>
      </c>
      <c r="F120" s="6">
        <f t="shared" si="5"/>
        <v>24384.36231</v>
      </c>
      <c r="G120" s="6">
        <f t="shared" si="7"/>
        <v>6.84</v>
      </c>
      <c r="H120" s="6">
        <v>0</v>
      </c>
    </row>
    <row r="121" spans="1:8" x14ac:dyDescent="0.25">
      <c r="A121" s="1">
        <v>88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15.283920959999998</v>
      </c>
      <c r="F121" s="6">
        <f t="shared" si="5"/>
        <v>47284.630469999996</v>
      </c>
      <c r="G121" s="6">
        <f t="shared" si="7"/>
        <v>7.38</v>
      </c>
      <c r="H121" s="6">
        <v>0</v>
      </c>
    </row>
    <row r="122" spans="1:8" x14ac:dyDescent="0.25">
      <c r="A122" s="1">
        <v>69</v>
      </c>
      <c r="B122" s="1">
        <v>57</v>
      </c>
      <c r="C122" s="4">
        <v>44169</v>
      </c>
      <c r="D122" s="5">
        <f t="shared" si="4"/>
        <v>0.54708333333333325</v>
      </c>
      <c r="E122" s="6">
        <f t="shared" si="6"/>
        <v>4.0251698549999988</v>
      </c>
      <c r="F122" s="6">
        <f t="shared" si="5"/>
        <v>12452.869238906247</v>
      </c>
      <c r="G122" s="6">
        <f t="shared" si="7"/>
        <v>5.13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867.39609442499966</v>
      </c>
      <c r="F123" s="10">
        <f t="shared" si="5"/>
        <v>2683506.6671273429</v>
      </c>
      <c r="G123" s="10">
        <f>SUM(G2:G122)</f>
        <v>643.40999999999974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8" zoomScaleNormal="100" workbookViewId="0">
      <selection activeCell="D132" sqref="D13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14.7021525</v>
      </c>
      <c r="F2" s="6">
        <f t="shared" ref="F2:F65" si="1">(E2/32)*99000</f>
        <v>45484.784296875005</v>
      </c>
      <c r="G2" s="6">
        <f>9*(B2/100)</f>
        <v>7.6499999999999995</v>
      </c>
      <c r="H2" s="6">
        <v>0</v>
      </c>
    </row>
    <row r="3" spans="1:8" x14ac:dyDescent="0.25">
      <c r="A3" s="1">
        <v>82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0.40359374999999997</v>
      </c>
      <c r="F3" s="6">
        <f t="shared" si="1"/>
        <v>1248.6181640625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2.0661379200000001</v>
      </c>
      <c r="F4" s="6">
        <f t="shared" si="1"/>
        <v>6392.1141900000002</v>
      </c>
      <c r="G4" s="6">
        <f t="shared" si="3"/>
        <v>3.96</v>
      </c>
      <c r="H4" s="6">
        <v>0</v>
      </c>
    </row>
    <row r="5" spans="1:8" x14ac:dyDescent="0.25">
      <c r="A5" s="1">
        <v>57</v>
      </c>
      <c r="B5" s="1">
        <v>24</v>
      </c>
      <c r="C5" s="4">
        <v>43695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90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90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15.631282799999997</v>
      </c>
      <c r="F16" s="6">
        <f t="shared" si="1"/>
        <v>48359.281162499989</v>
      </c>
      <c r="G16" s="6">
        <f t="shared" si="3"/>
        <v>7.38</v>
      </c>
      <c r="H16" s="6">
        <v>0</v>
      </c>
    </row>
    <row r="17" spans="1:8" x14ac:dyDescent="0.25">
      <c r="A17" s="1">
        <v>78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17.911529999999999</v>
      </c>
      <c r="F17" s="6">
        <f t="shared" si="1"/>
        <v>55413.795937499999</v>
      </c>
      <c r="G17" s="6">
        <f t="shared" si="3"/>
        <v>8.1</v>
      </c>
      <c r="H17" s="6">
        <v>0</v>
      </c>
    </row>
    <row r="18" spans="1:8" x14ac:dyDescent="0.25">
      <c r="A18" s="1">
        <v>57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11.026614374999999</v>
      </c>
      <c r="F18" s="6">
        <f t="shared" si="1"/>
        <v>34113.588222656246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1.8514742399999999</v>
      </c>
      <c r="F20" s="6">
        <f t="shared" si="1"/>
        <v>5727.9984299999996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5.6456265600000002</v>
      </c>
      <c r="F22" s="6">
        <f t="shared" si="1"/>
        <v>17466.157170000002</v>
      </c>
      <c r="G22" s="6">
        <f t="shared" si="3"/>
        <v>6.12</v>
      </c>
      <c r="H22" s="6">
        <v>0</v>
      </c>
    </row>
    <row r="23" spans="1:8" x14ac:dyDescent="0.25">
      <c r="A23" s="1">
        <v>88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5.6456265600000002</v>
      </c>
      <c r="F31" s="6">
        <f t="shared" si="1"/>
        <v>17466.157170000002</v>
      </c>
      <c r="G31" s="6">
        <f t="shared" si="3"/>
        <v>6.12</v>
      </c>
      <c r="H31" s="6">
        <v>0</v>
      </c>
    </row>
    <row r="32" spans="1:8" x14ac:dyDescent="0.25">
      <c r="A32" s="1">
        <v>88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2.5259849999999995</v>
      </c>
      <c r="F32" s="6">
        <f t="shared" si="1"/>
        <v>7814.7660937499986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7.6265481600000014</v>
      </c>
      <c r="F58" s="6">
        <f t="shared" si="1"/>
        <v>23594.633370000003</v>
      </c>
      <c r="G58" s="6">
        <f t="shared" si="3"/>
        <v>6.12</v>
      </c>
      <c r="H58" s="6">
        <v>0</v>
      </c>
    </row>
    <row r="59" spans="1:8" x14ac:dyDescent="0.25">
      <c r="A59" s="1">
        <v>57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1.6361493749999996</v>
      </c>
      <c r="F59" s="6">
        <f t="shared" si="1"/>
        <v>5061.8371289062488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15.631282799999997</v>
      </c>
      <c r="F60" s="6">
        <f t="shared" si="1"/>
        <v>48359.281162499989</v>
      </c>
      <c r="G60" s="6">
        <f t="shared" si="3"/>
        <v>7.38</v>
      </c>
      <c r="H60" s="6">
        <v>0</v>
      </c>
    </row>
    <row r="61" spans="1:8" x14ac:dyDescent="0.25">
      <c r="A61" s="1">
        <v>78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17.911529999999999</v>
      </c>
      <c r="F61" s="6">
        <f t="shared" si="1"/>
        <v>55413.795937499999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0.28054687499999997</v>
      </c>
      <c r="F63" s="6">
        <f t="shared" si="1"/>
        <v>867.94189453124989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1.6361493749999996</v>
      </c>
      <c r="F64" s="6">
        <f t="shared" si="1"/>
        <v>5061.8371289062488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0.28054687499999997</v>
      </c>
      <c r="F68" s="6">
        <f t="shared" si="5"/>
        <v>867.94189453124989</v>
      </c>
      <c r="G68" s="6">
        <f t="shared" si="7"/>
        <v>2.25</v>
      </c>
      <c r="H68" s="6">
        <v>0</v>
      </c>
    </row>
    <row r="69" spans="1:8" x14ac:dyDescent="0.25">
      <c r="A69" s="1">
        <v>88</v>
      </c>
      <c r="B69" s="1">
        <v>44</v>
      </c>
      <c r="C69" s="4">
        <v>44116</v>
      </c>
      <c r="D69" s="5">
        <f t="shared" si="4"/>
        <v>0.49833333333333335</v>
      </c>
      <c r="E69" s="6">
        <f t="shared" si="6"/>
        <v>2.3613004799999997</v>
      </c>
      <c r="F69" s="6">
        <f t="shared" si="5"/>
        <v>7305.2733599999992</v>
      </c>
      <c r="G69" s="6">
        <f t="shared" si="7"/>
        <v>3.96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88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76</v>
      </c>
      <c r="B87" s="1">
        <v>36</v>
      </c>
      <c r="C87" s="4">
        <v>44134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57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44139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7.6265481600000014</v>
      </c>
      <c r="F94" s="6">
        <f t="shared" si="5"/>
        <v>23594.633370000003</v>
      </c>
      <c r="G94" s="6">
        <f t="shared" si="7"/>
        <v>6.12</v>
      </c>
      <c r="H94" s="6">
        <v>0</v>
      </c>
    </row>
    <row r="95" spans="1:8" x14ac:dyDescent="0.25">
      <c r="A95" s="1">
        <v>57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1.6361493749999996</v>
      </c>
      <c r="F95" s="6">
        <f t="shared" si="5"/>
        <v>5061.8371289062488</v>
      </c>
      <c r="G95" s="6">
        <f t="shared" si="7"/>
        <v>4.05</v>
      </c>
      <c r="H95" s="6">
        <v>0</v>
      </c>
    </row>
    <row r="96" spans="1:8" x14ac:dyDescent="0.25">
      <c r="A96" s="1">
        <v>90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15.631282799999997</v>
      </c>
      <c r="F96" s="6">
        <f t="shared" si="5"/>
        <v>48359.281162499989</v>
      </c>
      <c r="G96" s="6">
        <f t="shared" si="7"/>
        <v>7.38</v>
      </c>
      <c r="H96" s="6">
        <v>0</v>
      </c>
    </row>
    <row r="97" spans="1:8" x14ac:dyDescent="0.25">
      <c r="A97" s="1">
        <v>78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17.911529999999999</v>
      </c>
      <c r="F97" s="6">
        <f t="shared" si="5"/>
        <v>55413.795937499999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0.28054687499999997</v>
      </c>
      <c r="F99" s="6">
        <f t="shared" si="5"/>
        <v>867.94189453124989</v>
      </c>
      <c r="G99" s="6">
        <f t="shared" si="7"/>
        <v>2.25</v>
      </c>
      <c r="H99" s="6">
        <v>0</v>
      </c>
    </row>
    <row r="100" spans="1:8" x14ac:dyDescent="0.25">
      <c r="A100" s="1">
        <v>88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2.3613004799999997</v>
      </c>
      <c r="F100" s="6">
        <f t="shared" si="5"/>
        <v>7305.2733599999992</v>
      </c>
      <c r="G100" s="6">
        <f t="shared" si="7"/>
        <v>3.96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44156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7.6265481600000014</v>
      </c>
      <c r="F116" s="6">
        <f t="shared" si="5"/>
        <v>23594.633370000003</v>
      </c>
      <c r="G116" s="6">
        <f t="shared" si="7"/>
        <v>6.12</v>
      </c>
      <c r="H116" s="6">
        <v>0</v>
      </c>
    </row>
    <row r="117" spans="1:8" x14ac:dyDescent="0.25">
      <c r="A117" s="1">
        <v>57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1.6361493749999996</v>
      </c>
      <c r="F117" s="6">
        <f t="shared" si="5"/>
        <v>5061.8371289062488</v>
      </c>
      <c r="G117" s="6">
        <f t="shared" si="7"/>
        <v>4.05</v>
      </c>
      <c r="H117" s="6">
        <v>0</v>
      </c>
    </row>
    <row r="118" spans="1:8" x14ac:dyDescent="0.25">
      <c r="A118" s="1">
        <v>90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15.631282799999997</v>
      </c>
      <c r="F118" s="6">
        <f t="shared" si="5"/>
        <v>48359.281162499989</v>
      </c>
      <c r="G118" s="6">
        <f t="shared" si="7"/>
        <v>7.38</v>
      </c>
      <c r="H118" s="6">
        <v>0</v>
      </c>
    </row>
    <row r="119" spans="1:8" x14ac:dyDescent="0.25">
      <c r="A119" s="1">
        <v>78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17.911529999999999</v>
      </c>
      <c r="F119" s="6">
        <f t="shared" si="5"/>
        <v>55413.795937499999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0.28054687499999997</v>
      </c>
      <c r="F121" s="6">
        <f t="shared" si="5"/>
        <v>867.94189453124989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13.089194999999997</v>
      </c>
      <c r="F122" s="6">
        <f t="shared" si="5"/>
        <v>40494.697031249991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760.40793675000032</v>
      </c>
      <c r="F123" s="10">
        <f t="shared" si="5"/>
        <v>2352512.0543203135</v>
      </c>
      <c r="G123" s="10">
        <f>SUM(G2:G122)</f>
        <v>546.30000000000007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5" zoomScaleNormal="100" workbookViewId="0">
      <selection activeCell="C129" sqref="C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5.6456265600000002</v>
      </c>
      <c r="F3" s="6">
        <f t="shared" si="1"/>
        <v>17466.157170000002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8.121778560000001</v>
      </c>
      <c r="F13" s="6">
        <f t="shared" si="1"/>
        <v>25126.752420000004</v>
      </c>
      <c r="G13" s="6">
        <f t="shared" si="3"/>
        <v>6.12</v>
      </c>
      <c r="H13" s="6">
        <v>0</v>
      </c>
    </row>
    <row r="14" spans="1:8" x14ac:dyDescent="0.25">
      <c r="A14" s="1">
        <v>57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1.6361493749999996</v>
      </c>
      <c r="F14" s="6">
        <f t="shared" si="1"/>
        <v>5061.8371289062488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15.283920959999998</v>
      </c>
      <c r="F15" s="6">
        <f t="shared" si="1"/>
        <v>47284.630469999996</v>
      </c>
      <c r="G15" s="6">
        <f t="shared" si="3"/>
        <v>7.38</v>
      </c>
      <c r="H15" s="6">
        <v>0</v>
      </c>
    </row>
    <row r="16" spans="1:8" x14ac:dyDescent="0.25">
      <c r="A16" s="1">
        <v>69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15.844814999999997</v>
      </c>
      <c r="F16" s="6">
        <f t="shared" si="1"/>
        <v>49019.896406249987</v>
      </c>
      <c r="G16" s="6">
        <f t="shared" si="3"/>
        <v>8.1</v>
      </c>
      <c r="H16" s="6">
        <v>0</v>
      </c>
    </row>
    <row r="17" spans="1:8" x14ac:dyDescent="0.25">
      <c r="A17" s="1">
        <v>76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14.7021525</v>
      </c>
      <c r="F17" s="6">
        <f t="shared" si="1"/>
        <v>45484.784296875005</v>
      </c>
      <c r="G17" s="6">
        <f t="shared" si="3"/>
        <v>7.6499999999999995</v>
      </c>
      <c r="H17" s="6">
        <v>0</v>
      </c>
    </row>
    <row r="18" spans="1:8" x14ac:dyDescent="0.25">
      <c r="A18" s="1">
        <v>82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0.40359374999999997</v>
      </c>
      <c r="F18" s="6">
        <f t="shared" si="1"/>
        <v>1248.6181640625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2.0661379200000001</v>
      </c>
      <c r="F19" s="6">
        <f t="shared" si="1"/>
        <v>6392.1141900000002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24</v>
      </c>
      <c r="C20" s="4">
        <v>43710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2.5259849999999995</v>
      </c>
      <c r="F30" s="6">
        <f t="shared" si="1"/>
        <v>7814.7660937499986</v>
      </c>
      <c r="G30" s="6">
        <f t="shared" si="3"/>
        <v>4.05</v>
      </c>
      <c r="H30" s="6">
        <v>0</v>
      </c>
    </row>
    <row r="31" spans="1:8" x14ac:dyDescent="0.25">
      <c r="A31" s="1">
        <v>90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15.631282799999997</v>
      </c>
      <c r="F31" s="6">
        <f t="shared" si="1"/>
        <v>48359.281162499989</v>
      </c>
      <c r="G31" s="6">
        <f t="shared" si="3"/>
        <v>7.38</v>
      </c>
      <c r="H31" s="6">
        <v>0</v>
      </c>
    </row>
    <row r="32" spans="1:8" x14ac:dyDescent="0.25">
      <c r="A32" s="1">
        <v>78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17.911529999999999</v>
      </c>
      <c r="F32" s="6">
        <f t="shared" si="1"/>
        <v>55413.795937499999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11.026614374999999</v>
      </c>
      <c r="F33" s="6">
        <f t="shared" si="1"/>
        <v>34113.588222656246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1.8514742399999999</v>
      </c>
      <c r="F35" s="6">
        <f t="shared" si="1"/>
        <v>5727.9984299999996</v>
      </c>
      <c r="G35" s="6">
        <f t="shared" si="3"/>
        <v>3.96</v>
      </c>
      <c r="H35" s="6">
        <v>0</v>
      </c>
    </row>
    <row r="36" spans="1:8" x14ac:dyDescent="0.25">
      <c r="A36" s="1">
        <v>57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11.026614374999999</v>
      </c>
      <c r="F36" s="6">
        <f t="shared" si="1"/>
        <v>34113.588222656246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1.8514742399999999</v>
      </c>
      <c r="F38" s="6">
        <f t="shared" si="1"/>
        <v>5727.9984299999996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5.6456265600000002</v>
      </c>
      <c r="F53" s="6">
        <f t="shared" si="1"/>
        <v>17466.157170000002</v>
      </c>
      <c r="G53" s="6">
        <f t="shared" si="3"/>
        <v>6.12</v>
      </c>
      <c r="H53" s="6">
        <v>0</v>
      </c>
    </row>
    <row r="54" spans="1:8" x14ac:dyDescent="0.25">
      <c r="A54" s="1">
        <v>88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2.5259849999999995</v>
      </c>
      <c r="F54" s="6">
        <f t="shared" si="1"/>
        <v>7814.7660937499986</v>
      </c>
      <c r="G54" s="6">
        <f t="shared" si="3"/>
        <v>4.05</v>
      </c>
      <c r="H54" s="6">
        <v>0</v>
      </c>
    </row>
    <row r="55" spans="1:8" x14ac:dyDescent="0.25">
      <c r="A55" s="1">
        <v>90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15.631282799999997</v>
      </c>
      <c r="F55" s="6">
        <f t="shared" si="1"/>
        <v>48359.281162499989</v>
      </c>
      <c r="G55" s="6">
        <f t="shared" si="3"/>
        <v>7.38</v>
      </c>
      <c r="H55" s="6">
        <v>0</v>
      </c>
    </row>
    <row r="56" spans="1:8" x14ac:dyDescent="0.25">
      <c r="A56" s="1">
        <v>78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17.911529999999999</v>
      </c>
      <c r="F56" s="6">
        <f t="shared" si="1"/>
        <v>55413.795937499999</v>
      </c>
      <c r="G56" s="6">
        <f t="shared" si="3"/>
        <v>8.1</v>
      </c>
      <c r="H56" s="6">
        <v>0</v>
      </c>
    </row>
    <row r="57" spans="1:8" x14ac:dyDescent="0.25">
      <c r="A57" s="1">
        <v>57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11.026614374999999</v>
      </c>
      <c r="F57" s="6">
        <f t="shared" si="1"/>
        <v>34113.588222656246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2.0661379200000001</v>
      </c>
      <c r="F59" s="6">
        <f t="shared" si="1"/>
        <v>6392.1141900000002</v>
      </c>
      <c r="G59" s="6">
        <f t="shared" si="3"/>
        <v>3.96</v>
      </c>
      <c r="H59" s="6">
        <v>0</v>
      </c>
    </row>
    <row r="60" spans="1:8" x14ac:dyDescent="0.25">
      <c r="A60" s="1">
        <v>57</v>
      </c>
      <c r="B60" s="1">
        <v>69</v>
      </c>
      <c r="C60" s="4">
        <v>43750</v>
      </c>
      <c r="D60" s="5">
        <f t="shared" si="0"/>
        <v>0.59208333333333329</v>
      </c>
      <c r="E60" s="6">
        <f t="shared" si="2"/>
        <v>5.8983790949999992</v>
      </c>
      <c r="F60" s="6">
        <f t="shared" si="1"/>
        <v>18248.110325156249</v>
      </c>
      <c r="G60" s="6">
        <f t="shared" si="3"/>
        <v>6.2099999999999991</v>
      </c>
      <c r="H60" s="6">
        <v>0</v>
      </c>
    </row>
    <row r="61" spans="1:8" x14ac:dyDescent="0.25">
      <c r="A61" s="1">
        <v>90</v>
      </c>
      <c r="B61" s="1">
        <v>76</v>
      </c>
      <c r="C61" s="4">
        <v>43751</v>
      </c>
      <c r="D61" s="5">
        <f t="shared" si="0"/>
        <v>0.61833333333333329</v>
      </c>
      <c r="E61" s="6">
        <f t="shared" si="2"/>
        <v>12.444969600000002</v>
      </c>
      <c r="F61" s="6">
        <f t="shared" si="1"/>
        <v>38501.624700000008</v>
      </c>
      <c r="G61" s="6">
        <f t="shared" si="3"/>
        <v>6.84</v>
      </c>
      <c r="H61" s="6">
        <v>0</v>
      </c>
    </row>
    <row r="62" spans="1:8" x14ac:dyDescent="0.25">
      <c r="A62" s="1">
        <v>78</v>
      </c>
      <c r="B62" s="1">
        <v>77</v>
      </c>
      <c r="C62" s="4">
        <v>44109</v>
      </c>
      <c r="D62" s="5">
        <f t="shared" si="0"/>
        <v>0.62208333333333332</v>
      </c>
      <c r="E62" s="6">
        <f t="shared" si="2"/>
        <v>11.217015809999999</v>
      </c>
      <c r="F62" s="6">
        <f t="shared" si="1"/>
        <v>34702.6426621875</v>
      </c>
      <c r="G62" s="6">
        <f t="shared" si="3"/>
        <v>6.93</v>
      </c>
      <c r="H62" s="6">
        <v>0</v>
      </c>
    </row>
    <row r="63" spans="1:8" x14ac:dyDescent="0.25">
      <c r="A63" s="1">
        <v>77</v>
      </c>
      <c r="B63" s="1">
        <v>88</v>
      </c>
      <c r="C63" s="4">
        <v>44110</v>
      </c>
      <c r="D63" s="5">
        <f t="shared" si="0"/>
        <v>0.66333333333333333</v>
      </c>
      <c r="E63" s="6">
        <f t="shared" si="2"/>
        <v>16.529103360000001</v>
      </c>
      <c r="F63" s="6">
        <f t="shared" si="1"/>
        <v>51136.913520000002</v>
      </c>
      <c r="G63" s="6">
        <f t="shared" si="3"/>
        <v>7.92</v>
      </c>
      <c r="H63" s="6">
        <v>0</v>
      </c>
    </row>
    <row r="64" spans="1:8" x14ac:dyDescent="0.25">
      <c r="A64" s="1">
        <v>57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9.899812439999998</v>
      </c>
      <c r="F64" s="6">
        <f t="shared" si="1"/>
        <v>30627.544736249994</v>
      </c>
      <c r="G64" s="6">
        <f t="shared" si="3"/>
        <v>7.38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90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15.631282799999997</v>
      </c>
      <c r="F71" s="6">
        <f t="shared" si="5"/>
        <v>48359.281162499989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17.911529999999999</v>
      </c>
      <c r="F72" s="6">
        <f t="shared" si="5"/>
        <v>55413.795937499999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11.026614374999999</v>
      </c>
      <c r="F73" s="6">
        <f t="shared" si="5"/>
        <v>34113.588222656246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1.8514742399999999</v>
      </c>
      <c r="F75" s="6">
        <f t="shared" si="5"/>
        <v>5727.9984299999996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11.026614374999999</v>
      </c>
      <c r="F76" s="6">
        <f t="shared" si="5"/>
        <v>34113.588222656246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69</v>
      </c>
      <c r="C77" s="4">
        <v>44124</v>
      </c>
      <c r="D77" s="5">
        <f t="shared" si="4"/>
        <v>0.59208333333333329</v>
      </c>
      <c r="E77" s="6">
        <f t="shared" si="6"/>
        <v>9.1062694799999981</v>
      </c>
      <c r="F77" s="6">
        <f t="shared" si="5"/>
        <v>28172.521203749995</v>
      </c>
      <c r="G77" s="6">
        <f t="shared" si="7"/>
        <v>6.2099999999999991</v>
      </c>
      <c r="H77" s="6">
        <v>0</v>
      </c>
    </row>
    <row r="78" spans="1:8" x14ac:dyDescent="0.25">
      <c r="A78" s="1">
        <v>69</v>
      </c>
      <c r="B78" s="1">
        <v>76</v>
      </c>
      <c r="C78" s="4">
        <v>44125</v>
      </c>
      <c r="D78" s="5">
        <f t="shared" si="4"/>
        <v>0.61833333333333329</v>
      </c>
      <c r="E78" s="6">
        <f t="shared" si="6"/>
        <v>9.5411433600000013</v>
      </c>
      <c r="F78" s="6">
        <f t="shared" si="5"/>
        <v>29517.912270000004</v>
      </c>
      <c r="G78" s="6">
        <f t="shared" si="7"/>
        <v>6.84</v>
      </c>
      <c r="H78" s="6">
        <v>0</v>
      </c>
    </row>
    <row r="79" spans="1:8" x14ac:dyDescent="0.25">
      <c r="A79" s="1">
        <v>77</v>
      </c>
      <c r="B79" s="1">
        <v>77</v>
      </c>
      <c r="C79" s="4">
        <v>44126</v>
      </c>
      <c r="D79" s="5">
        <f t="shared" si="4"/>
        <v>0.62208333333333332</v>
      </c>
      <c r="E79" s="6">
        <f t="shared" si="6"/>
        <v>11.073207915000001</v>
      </c>
      <c r="F79" s="6">
        <f t="shared" si="5"/>
        <v>34257.736987031254</v>
      </c>
      <c r="G79" s="6">
        <f t="shared" si="7"/>
        <v>6.93</v>
      </c>
      <c r="H79" s="6">
        <v>0</v>
      </c>
    </row>
    <row r="80" spans="1:8" x14ac:dyDescent="0.25">
      <c r="A80" s="1">
        <v>57</v>
      </c>
      <c r="B80" s="1">
        <v>88</v>
      </c>
      <c r="C80" s="4">
        <v>44127</v>
      </c>
      <c r="D80" s="5">
        <f t="shared" si="4"/>
        <v>0.66333333333333333</v>
      </c>
      <c r="E80" s="6">
        <f t="shared" si="6"/>
        <v>12.23582976</v>
      </c>
      <c r="F80" s="6">
        <f t="shared" si="5"/>
        <v>37854.598319999997</v>
      </c>
      <c r="G80" s="6">
        <f t="shared" si="7"/>
        <v>7.92</v>
      </c>
      <c r="H80" s="6">
        <v>0</v>
      </c>
    </row>
    <row r="81" spans="1:8" x14ac:dyDescent="0.25">
      <c r="A81" s="1">
        <v>88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15.283920959999998</v>
      </c>
      <c r="F81" s="6">
        <f t="shared" si="5"/>
        <v>47284.630469999996</v>
      </c>
      <c r="G81" s="6">
        <f t="shared" si="7"/>
        <v>7.38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90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69</v>
      </c>
      <c r="C89" s="4">
        <v>44136</v>
      </c>
      <c r="D89" s="5">
        <f t="shared" si="4"/>
        <v>0.59208333333333329</v>
      </c>
      <c r="E89" s="6">
        <f t="shared" si="6"/>
        <v>8.0714661299999992</v>
      </c>
      <c r="F89" s="6">
        <f t="shared" si="5"/>
        <v>24971.098339687498</v>
      </c>
      <c r="G89" s="6">
        <f t="shared" si="7"/>
        <v>6.2099999999999991</v>
      </c>
      <c r="H89" s="6">
        <v>0</v>
      </c>
    </row>
    <row r="90" spans="1:8" x14ac:dyDescent="0.25">
      <c r="A90" s="1">
        <v>77</v>
      </c>
      <c r="B90" s="1">
        <v>76</v>
      </c>
      <c r="C90" s="4">
        <v>44137</v>
      </c>
      <c r="D90" s="5">
        <f t="shared" si="4"/>
        <v>0.61833333333333329</v>
      </c>
      <c r="E90" s="6">
        <f t="shared" si="6"/>
        <v>10.647362880000001</v>
      </c>
      <c r="F90" s="6">
        <f t="shared" si="5"/>
        <v>32940.278910000001</v>
      </c>
      <c r="G90" s="6">
        <f t="shared" si="7"/>
        <v>6.84</v>
      </c>
      <c r="H90" s="6">
        <v>0</v>
      </c>
    </row>
    <row r="91" spans="1:8" x14ac:dyDescent="0.25">
      <c r="A91" s="1">
        <v>57</v>
      </c>
      <c r="B91" s="1">
        <v>77</v>
      </c>
      <c r="C91" s="4">
        <v>44138</v>
      </c>
      <c r="D91" s="5">
        <f t="shared" si="4"/>
        <v>0.62208333333333332</v>
      </c>
      <c r="E91" s="6">
        <f t="shared" si="6"/>
        <v>8.1970500150000003</v>
      </c>
      <c r="F91" s="6">
        <f t="shared" si="5"/>
        <v>25359.623483906253</v>
      </c>
      <c r="G91" s="6">
        <f t="shared" si="7"/>
        <v>6.93</v>
      </c>
      <c r="H91" s="6">
        <v>0</v>
      </c>
    </row>
    <row r="92" spans="1:8" x14ac:dyDescent="0.25">
      <c r="A92" s="1">
        <v>77</v>
      </c>
      <c r="B92" s="1">
        <v>88</v>
      </c>
      <c r="C92" s="4">
        <v>44139</v>
      </c>
      <c r="D92" s="5">
        <f t="shared" si="4"/>
        <v>0.66333333333333333</v>
      </c>
      <c r="E92" s="6">
        <f t="shared" si="6"/>
        <v>16.529103360000001</v>
      </c>
      <c r="F92" s="6">
        <f t="shared" si="5"/>
        <v>51136.913520000002</v>
      </c>
      <c r="G92" s="6">
        <f t="shared" si="7"/>
        <v>7.92</v>
      </c>
      <c r="H92" s="6">
        <v>0</v>
      </c>
    </row>
    <row r="93" spans="1:8" x14ac:dyDescent="0.25">
      <c r="A93" s="1">
        <v>57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69</v>
      </c>
      <c r="C96" s="4">
        <v>44143</v>
      </c>
      <c r="D96" s="5">
        <f t="shared" si="4"/>
        <v>0.59208333333333329</v>
      </c>
      <c r="E96" s="6">
        <f t="shared" si="6"/>
        <v>8.0714661299999992</v>
      </c>
      <c r="F96" s="6">
        <f t="shared" si="5"/>
        <v>24971.098339687498</v>
      </c>
      <c r="G96" s="6">
        <f t="shared" si="7"/>
        <v>6.2099999999999991</v>
      </c>
      <c r="H96" s="6">
        <v>0</v>
      </c>
    </row>
    <row r="97" spans="1:8" x14ac:dyDescent="0.25">
      <c r="A97" s="1">
        <v>77</v>
      </c>
      <c r="B97" s="1">
        <v>76</v>
      </c>
      <c r="C97" s="4">
        <v>44144</v>
      </c>
      <c r="D97" s="5">
        <f t="shared" si="4"/>
        <v>0.61833333333333329</v>
      </c>
      <c r="E97" s="6">
        <f t="shared" si="6"/>
        <v>10.647362880000001</v>
      </c>
      <c r="F97" s="6">
        <f t="shared" si="5"/>
        <v>32940.278910000001</v>
      </c>
      <c r="G97" s="6">
        <f t="shared" si="7"/>
        <v>6.84</v>
      </c>
      <c r="H97" s="6">
        <v>0</v>
      </c>
    </row>
    <row r="98" spans="1:8" x14ac:dyDescent="0.25">
      <c r="A98" s="1">
        <v>57</v>
      </c>
      <c r="B98" s="1">
        <v>77</v>
      </c>
      <c r="C98" s="4">
        <v>44145</v>
      </c>
      <c r="D98" s="5">
        <f t="shared" si="4"/>
        <v>0.62208333333333332</v>
      </c>
      <c r="E98" s="6">
        <f t="shared" si="6"/>
        <v>8.1970500150000003</v>
      </c>
      <c r="F98" s="6">
        <f t="shared" si="5"/>
        <v>25359.623483906253</v>
      </c>
      <c r="G98" s="6">
        <f t="shared" si="7"/>
        <v>6.93</v>
      </c>
      <c r="H98" s="6">
        <v>0</v>
      </c>
    </row>
    <row r="99" spans="1:8" x14ac:dyDescent="0.25">
      <c r="A99" s="1">
        <v>88</v>
      </c>
      <c r="B99" s="1">
        <v>88</v>
      </c>
      <c r="C99" s="4">
        <v>44146</v>
      </c>
      <c r="D99" s="5">
        <f t="shared" si="4"/>
        <v>0.66333333333333333</v>
      </c>
      <c r="E99" s="6">
        <f t="shared" si="6"/>
        <v>18.890403839999998</v>
      </c>
      <c r="F99" s="6">
        <f t="shared" si="5"/>
        <v>58442.186879999994</v>
      </c>
      <c r="G99" s="6">
        <f t="shared" si="7"/>
        <v>7.92</v>
      </c>
      <c r="H99" s="6">
        <v>0</v>
      </c>
    </row>
    <row r="100" spans="1:8" x14ac:dyDescent="0.25">
      <c r="A100" s="1">
        <v>90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15.631282799999997</v>
      </c>
      <c r="F100" s="6">
        <f t="shared" si="5"/>
        <v>48359.281162499989</v>
      </c>
      <c r="G100" s="6">
        <f t="shared" si="7"/>
        <v>7.38</v>
      </c>
      <c r="H100" s="6">
        <v>0</v>
      </c>
    </row>
    <row r="101" spans="1:8" x14ac:dyDescent="0.25">
      <c r="A101" s="1">
        <v>78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17.911529999999999</v>
      </c>
      <c r="F101" s="6">
        <f t="shared" si="5"/>
        <v>55413.795937499999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11.026614374999999</v>
      </c>
      <c r="F102" s="6">
        <f t="shared" si="5"/>
        <v>34113.588222656246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1.8514742399999999</v>
      </c>
      <c r="F104" s="6">
        <f t="shared" si="5"/>
        <v>5727.9984299999996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69</v>
      </c>
      <c r="C115" s="4">
        <v>44162</v>
      </c>
      <c r="D115" s="5">
        <f t="shared" si="4"/>
        <v>0.59208333333333329</v>
      </c>
      <c r="E115" s="6">
        <f t="shared" si="6"/>
        <v>7.8645054599999984</v>
      </c>
      <c r="F115" s="6">
        <f t="shared" si="5"/>
        <v>24330.813766874995</v>
      </c>
      <c r="G115" s="6">
        <f t="shared" si="7"/>
        <v>6.2099999999999991</v>
      </c>
      <c r="H115" s="6">
        <v>0</v>
      </c>
    </row>
    <row r="116" spans="1:8" x14ac:dyDescent="0.25">
      <c r="A116" s="1">
        <v>77</v>
      </c>
      <c r="B116" s="1">
        <v>76</v>
      </c>
      <c r="C116" s="4">
        <v>44163</v>
      </c>
      <c r="D116" s="5">
        <f t="shared" si="4"/>
        <v>0.61833333333333329</v>
      </c>
      <c r="E116" s="6">
        <f t="shared" si="6"/>
        <v>10.647362880000001</v>
      </c>
      <c r="F116" s="6">
        <f t="shared" si="5"/>
        <v>32940.278910000001</v>
      </c>
      <c r="G116" s="6">
        <f t="shared" si="7"/>
        <v>6.84</v>
      </c>
      <c r="H116" s="6">
        <v>0</v>
      </c>
    </row>
    <row r="117" spans="1:8" x14ac:dyDescent="0.25">
      <c r="A117" s="1">
        <v>88</v>
      </c>
      <c r="B117" s="1">
        <v>77</v>
      </c>
      <c r="C117" s="4">
        <v>44164</v>
      </c>
      <c r="D117" s="5">
        <f t="shared" si="4"/>
        <v>0.62208333333333332</v>
      </c>
      <c r="E117" s="6">
        <f t="shared" si="6"/>
        <v>12.655094759999999</v>
      </c>
      <c r="F117" s="6">
        <f t="shared" si="5"/>
        <v>39151.699413750001</v>
      </c>
      <c r="G117" s="6">
        <f t="shared" si="7"/>
        <v>6.93</v>
      </c>
      <c r="H117" s="6">
        <v>0</v>
      </c>
    </row>
    <row r="118" spans="1:8" x14ac:dyDescent="0.25">
      <c r="A118" s="1">
        <v>82</v>
      </c>
      <c r="B118" s="1">
        <v>88</v>
      </c>
      <c r="C118" s="4">
        <v>44165</v>
      </c>
      <c r="D118" s="5">
        <f t="shared" si="4"/>
        <v>0.66333333333333333</v>
      </c>
      <c r="E118" s="6">
        <f t="shared" si="6"/>
        <v>17.602421759999999</v>
      </c>
      <c r="F118" s="6">
        <f t="shared" si="5"/>
        <v>54457.492319999998</v>
      </c>
      <c r="G118" s="6">
        <f t="shared" si="7"/>
        <v>7.92</v>
      </c>
      <c r="H118" s="6">
        <v>0</v>
      </c>
    </row>
    <row r="119" spans="1:8" x14ac:dyDescent="0.25">
      <c r="A119" s="1">
        <v>76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13.199749919999997</v>
      </c>
      <c r="F119" s="6">
        <f t="shared" si="5"/>
        <v>40836.726314999993</v>
      </c>
      <c r="G119" s="6">
        <f t="shared" si="7"/>
        <v>7.38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852.99197192999986</v>
      </c>
      <c r="F123" s="10">
        <f t="shared" si="5"/>
        <v>2638943.9131584372</v>
      </c>
      <c r="G123" s="10">
        <f>SUM(G2:G122)</f>
        <v>614.3399999999998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5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90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5.6456265600000002</v>
      </c>
      <c r="F12" s="6">
        <f t="shared" si="1"/>
        <v>17466.157170000002</v>
      </c>
      <c r="G12" s="6">
        <f t="shared" si="3"/>
        <v>6.12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5.6456265600000002</v>
      </c>
      <c r="F16" s="6">
        <f t="shared" si="1"/>
        <v>17466.157170000002</v>
      </c>
      <c r="G16" s="6">
        <f t="shared" si="3"/>
        <v>6.12</v>
      </c>
      <c r="H16" s="6">
        <v>0</v>
      </c>
    </row>
    <row r="17" spans="1:8" x14ac:dyDescent="0.25">
      <c r="A17" s="1">
        <v>88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5.6456265600000002</v>
      </c>
      <c r="F31" s="6">
        <f t="shared" si="1"/>
        <v>17466.157170000002</v>
      </c>
      <c r="G31" s="6">
        <f t="shared" si="3"/>
        <v>6.12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57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5.6456265600000002</v>
      </c>
      <c r="F56" s="6">
        <f t="shared" si="1"/>
        <v>17466.157170000002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2.5259849999999995</v>
      </c>
      <c r="F57" s="6">
        <f t="shared" si="1"/>
        <v>7814.7660937499986</v>
      </c>
      <c r="G57" s="6">
        <f t="shared" si="3"/>
        <v>4.05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57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90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78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7.7255942400000013</v>
      </c>
      <c r="F80" s="6">
        <f t="shared" si="5"/>
        <v>23901.057180000003</v>
      </c>
      <c r="G80" s="6">
        <f t="shared" si="7"/>
        <v>6.12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57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5.6456265600000002</v>
      </c>
      <c r="F104" s="6">
        <f t="shared" si="5"/>
        <v>17466.157170000002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897.087154005</v>
      </c>
      <c r="F123" s="10">
        <f t="shared" si="5"/>
        <v>2775363.3827029685</v>
      </c>
      <c r="G123" s="10">
        <f>SUM(G2:G122)</f>
        <v>634.22999999999979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82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0.40359374999999997</v>
      </c>
      <c r="F5" s="6">
        <f t="shared" si="1"/>
        <v>1248.6181640625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2.0661379200000001</v>
      </c>
      <c r="F6" s="6">
        <f t="shared" si="1"/>
        <v>6392.1141900000002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5.6456265600000002</v>
      </c>
      <c r="F36" s="6">
        <f t="shared" si="1"/>
        <v>17466.157170000002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57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5.6456265600000002</v>
      </c>
      <c r="F77" s="6">
        <f t="shared" si="5"/>
        <v>17466.157170000002</v>
      </c>
      <c r="G77" s="6">
        <f t="shared" si="7"/>
        <v>6.12</v>
      </c>
      <c r="H77" s="6">
        <v>0</v>
      </c>
    </row>
    <row r="78" spans="1:8" x14ac:dyDescent="0.25">
      <c r="A78" s="1">
        <v>88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2.5259849999999995</v>
      </c>
      <c r="F78" s="6">
        <f t="shared" si="5"/>
        <v>7814.7660937499986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5.6456265600000002</v>
      </c>
      <c r="F87" s="6">
        <f t="shared" si="5"/>
        <v>17466.157170000002</v>
      </c>
      <c r="G87" s="6">
        <f t="shared" si="7"/>
        <v>6.12</v>
      </c>
      <c r="H87" s="6">
        <v>0</v>
      </c>
    </row>
    <row r="88" spans="1:8" x14ac:dyDescent="0.25">
      <c r="A88" s="1">
        <v>88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2.5259849999999995</v>
      </c>
      <c r="F88" s="6">
        <f t="shared" si="5"/>
        <v>7814.7660937499986</v>
      </c>
      <c r="G88" s="6">
        <f t="shared" si="7"/>
        <v>4.05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57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82</v>
      </c>
      <c r="B98" s="1">
        <v>44</v>
      </c>
      <c r="C98" s="4">
        <v>44145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88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2.5259849999999995</v>
      </c>
      <c r="F104" s="6">
        <f t="shared" si="5"/>
        <v>7814.7660937499986</v>
      </c>
      <c r="G104" s="6">
        <f t="shared" si="7"/>
        <v>4.05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88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2.5259849999999995</v>
      </c>
      <c r="F115" s="6">
        <f t="shared" si="5"/>
        <v>7814.7660937499986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891.58899689999998</v>
      </c>
      <c r="F123" s="10">
        <f t="shared" si="5"/>
        <v>2758353.4591593752</v>
      </c>
      <c r="G123" s="10">
        <f>SUM(G2:G122)</f>
        <v>631.79999999999973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D130" sqref="D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82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0.40359374999999997</v>
      </c>
      <c r="F5" s="6">
        <f t="shared" si="1"/>
        <v>1248.6181640625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2.0661379200000001</v>
      </c>
      <c r="F6" s="6">
        <f t="shared" si="1"/>
        <v>6392.1141900000002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14.7021525</v>
      </c>
      <c r="F58" s="6">
        <f t="shared" si="1"/>
        <v>45484.784296875005</v>
      </c>
      <c r="G58" s="6">
        <f t="shared" si="3"/>
        <v>7.6499999999999995</v>
      </c>
      <c r="H58" s="6">
        <v>0</v>
      </c>
    </row>
    <row r="59" spans="1:8" x14ac:dyDescent="0.25">
      <c r="A59" s="1">
        <v>82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0.40359374999999997</v>
      </c>
      <c r="F59" s="6">
        <f t="shared" si="1"/>
        <v>1248.6181640625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2.0661379200000001</v>
      </c>
      <c r="F60" s="6">
        <f t="shared" si="1"/>
        <v>6392.1141900000002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24</v>
      </c>
      <c r="C61" s="4">
        <v>43751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76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82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0.40359374999999997</v>
      </c>
      <c r="F66" s="6">
        <f t="shared" ref="F66:F123" si="5">(E66/32)*99000</f>
        <v>1248.6181640625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44</v>
      </c>
      <c r="C67" s="4">
        <v>44114</v>
      </c>
      <c r="D67" s="5">
        <f t="shared" si="4"/>
        <v>0.49833333333333335</v>
      </c>
      <c r="E67" s="6">
        <f t="shared" ref="E67:E122" si="6">(G67/9)*3.5*(B67/100)*G67*A67/100</f>
        <v>2.0661379200000001</v>
      </c>
      <c r="F67" s="6">
        <f t="shared" si="5"/>
        <v>6392.1141900000002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57</v>
      </c>
      <c r="B68" s="1">
        <v>24</v>
      </c>
      <c r="C68" s="4">
        <v>44115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90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0.40359374999999997</v>
      </c>
      <c r="F107" s="6">
        <f t="shared" si="5"/>
        <v>1248.6181640625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82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0.40359374999999997</v>
      </c>
      <c r="F111" s="6">
        <f t="shared" si="5"/>
        <v>1248.6181640625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2.0661379200000001</v>
      </c>
      <c r="F112" s="6">
        <f t="shared" si="5"/>
        <v>6392.1141900000002</v>
      </c>
      <c r="G112" s="6">
        <f t="shared" si="7"/>
        <v>3.96</v>
      </c>
      <c r="H112" s="6">
        <v>0</v>
      </c>
    </row>
    <row r="113" spans="1:8" x14ac:dyDescent="0.25">
      <c r="A113" s="1">
        <v>57</v>
      </c>
      <c r="B113" s="1">
        <v>24</v>
      </c>
      <c r="C113" s="4">
        <v>44160</v>
      </c>
      <c r="D113" s="5">
        <f t="shared" si="4"/>
        <v>0.42333333333333334</v>
      </c>
      <c r="E113" s="6">
        <f t="shared" si="6"/>
        <v>0.24820992</v>
      </c>
      <c r="F113" s="6">
        <f t="shared" si="5"/>
        <v>767.89944000000003</v>
      </c>
      <c r="G113" s="6">
        <f t="shared" si="7"/>
        <v>2.16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869.11515652500054</v>
      </c>
      <c r="F123" s="10">
        <f t="shared" si="5"/>
        <v>2688825.0154992202</v>
      </c>
      <c r="G123" s="10">
        <f>SUM(G2:G122)</f>
        <v>575.18999999999994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14.7021525</v>
      </c>
      <c r="F20" s="6">
        <f t="shared" si="1"/>
        <v>45484.784296875005</v>
      </c>
      <c r="G20" s="6">
        <f t="shared" si="3"/>
        <v>7.6499999999999995</v>
      </c>
      <c r="H20" s="6">
        <v>0</v>
      </c>
    </row>
    <row r="21" spans="1:8" x14ac:dyDescent="0.25">
      <c r="A21" s="1">
        <v>82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0.40359374999999997</v>
      </c>
      <c r="F21" s="6">
        <f t="shared" si="1"/>
        <v>1248.6181640625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2.0661379200000001</v>
      </c>
      <c r="F22" s="6">
        <f t="shared" si="1"/>
        <v>6392.1141900000002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24</v>
      </c>
      <c r="C23" s="4">
        <v>43713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82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0.40359374999999997</v>
      </c>
      <c r="F29" s="6">
        <f t="shared" si="1"/>
        <v>1248.6181640625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2.0661379200000001</v>
      </c>
      <c r="F30" s="6">
        <f t="shared" si="1"/>
        <v>6392.1141900000002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24</v>
      </c>
      <c r="C31" s="4">
        <v>43721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2.0661379200000001</v>
      </c>
      <c r="F48" s="6">
        <f t="shared" si="1"/>
        <v>6392.1141900000002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24</v>
      </c>
      <c r="C49" s="4">
        <v>43739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78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57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5.6456265600000002</v>
      </c>
      <c r="F103" s="6">
        <f t="shared" si="5"/>
        <v>17466.157170000002</v>
      </c>
      <c r="G103" s="6">
        <f t="shared" si="7"/>
        <v>6.12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878.43352117500024</v>
      </c>
      <c r="F123" s="10">
        <f t="shared" si="5"/>
        <v>2717653.706135157</v>
      </c>
      <c r="G123" s="10">
        <f>SUM(G2:G122)</f>
        <v>595.89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12" zoomScaleNormal="100" workbookViewId="0">
      <selection activeCell="F129" sqref="F12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  <c r="J2" s="7"/>
    </row>
    <row r="3" spans="1:10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10" x14ac:dyDescent="0.25">
      <c r="A4" s="1">
        <v>85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76</v>
      </c>
      <c r="B5" s="1">
        <v>91</v>
      </c>
      <c r="C5" s="4">
        <v>43695</v>
      </c>
      <c r="D5" s="5">
        <f t="shared" si="0"/>
        <v>0.6745833333333332</v>
      </c>
      <c r="E5" s="6">
        <f t="shared" si="2"/>
        <v>18.040489739999995</v>
      </c>
      <c r="F5" s="6">
        <f t="shared" si="1"/>
        <v>55812.76513312498</v>
      </c>
      <c r="G5" s="6">
        <f t="shared" si="3"/>
        <v>8.19</v>
      </c>
      <c r="H5" s="6">
        <v>0</v>
      </c>
    </row>
    <row r="6" spans="1:10" x14ac:dyDescent="0.25">
      <c r="A6" s="1">
        <v>82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2.3537587499999995</v>
      </c>
      <c r="F6" s="6">
        <f t="shared" si="1"/>
        <v>7281.9411328124979</v>
      </c>
      <c r="G6" s="6">
        <f t="shared" si="3"/>
        <v>4.05</v>
      </c>
      <c r="H6" s="6">
        <v>0</v>
      </c>
    </row>
    <row r="7" spans="1:10" x14ac:dyDescent="0.25">
      <c r="A7" s="1">
        <v>86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14.936559119999997</v>
      </c>
      <c r="F7" s="6">
        <f t="shared" si="1"/>
        <v>46209.97977749999</v>
      </c>
      <c r="G7" s="6">
        <f t="shared" si="3"/>
        <v>7.38</v>
      </c>
      <c r="H7" s="6">
        <v>0</v>
      </c>
    </row>
    <row r="8" spans="1:10" x14ac:dyDescent="0.25">
      <c r="A8" s="1">
        <v>68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15.615179999999999</v>
      </c>
      <c r="F8" s="6">
        <f t="shared" si="1"/>
        <v>48309.463124999995</v>
      </c>
      <c r="G8" s="6">
        <f t="shared" si="3"/>
        <v>8.1</v>
      </c>
      <c r="H8" s="6">
        <v>0</v>
      </c>
    </row>
    <row r="9" spans="1:10" x14ac:dyDescent="0.25">
      <c r="A9" s="1">
        <v>68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13.154557500000001</v>
      </c>
      <c r="F9" s="6">
        <f t="shared" si="1"/>
        <v>40696.912265625004</v>
      </c>
      <c r="G9" s="6">
        <f t="shared" si="3"/>
        <v>7.6499999999999995</v>
      </c>
      <c r="H9" s="6">
        <v>0</v>
      </c>
    </row>
    <row r="10" spans="1:10" x14ac:dyDescent="0.25">
      <c r="A10" s="1">
        <v>92</v>
      </c>
      <c r="B10" s="1">
        <v>67</v>
      </c>
      <c r="C10" s="4">
        <v>43700</v>
      </c>
      <c r="D10" s="5">
        <f t="shared" si="0"/>
        <v>0.58458333333333334</v>
      </c>
      <c r="E10" s="6">
        <f t="shared" si="2"/>
        <v>8.7161117400000006</v>
      </c>
      <c r="F10" s="6">
        <f t="shared" si="1"/>
        <v>26965.470695625001</v>
      </c>
      <c r="G10" s="6">
        <f t="shared" si="3"/>
        <v>6.03</v>
      </c>
      <c r="H10" s="6">
        <v>0</v>
      </c>
    </row>
    <row r="11" spans="1:10" x14ac:dyDescent="0.25">
      <c r="A11" s="1">
        <v>92</v>
      </c>
      <c r="B11" s="1">
        <v>95</v>
      </c>
      <c r="C11" s="4">
        <v>43701</v>
      </c>
      <c r="D11" s="5">
        <f t="shared" si="0"/>
        <v>0.68958333333333321</v>
      </c>
      <c r="E11" s="6">
        <f t="shared" si="2"/>
        <v>24.846727499999989</v>
      </c>
      <c r="F11" s="6">
        <f t="shared" si="1"/>
        <v>76869.56320312497</v>
      </c>
      <c r="G11" s="6">
        <f t="shared" si="3"/>
        <v>8.5499999999999989</v>
      </c>
      <c r="H11" s="6">
        <v>0</v>
      </c>
    </row>
    <row r="12" spans="1:10" x14ac:dyDescent="0.25">
      <c r="A12" s="1">
        <v>65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0.31992187500000002</v>
      </c>
      <c r="F12" s="6">
        <f t="shared" si="1"/>
        <v>989.75830078125011</v>
      </c>
      <c r="G12" s="6">
        <f t="shared" si="3"/>
        <v>2.25</v>
      </c>
      <c r="H12" s="6">
        <v>0</v>
      </c>
    </row>
    <row r="13" spans="1:10" x14ac:dyDescent="0.25">
      <c r="A13" s="1">
        <v>90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10" x14ac:dyDescent="0.25">
      <c r="A15" s="1">
        <v>93</v>
      </c>
      <c r="B15" s="1">
        <v>75</v>
      </c>
      <c r="C15" s="4">
        <v>43705</v>
      </c>
      <c r="D15" s="5">
        <f t="shared" si="0"/>
        <v>0.61458333333333337</v>
      </c>
      <c r="E15" s="6">
        <f t="shared" si="2"/>
        <v>12.358828125</v>
      </c>
      <c r="F15" s="6">
        <f t="shared" si="1"/>
        <v>38235.12451171875</v>
      </c>
      <c r="G15" s="6">
        <f t="shared" si="3"/>
        <v>6.75</v>
      </c>
      <c r="H15" s="6">
        <v>0</v>
      </c>
    </row>
    <row r="16" spans="1:10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24</v>
      </c>
      <c r="C17" s="4">
        <v>43707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88</v>
      </c>
      <c r="B18" s="1">
        <v>50</v>
      </c>
      <c r="C18" s="4">
        <v>43708</v>
      </c>
      <c r="D18" s="5">
        <f t="shared" si="0"/>
        <v>0.52083333333333337</v>
      </c>
      <c r="E18" s="6">
        <f t="shared" si="2"/>
        <v>3.4649999999999999</v>
      </c>
      <c r="F18" s="6">
        <f t="shared" si="1"/>
        <v>10719.84375</v>
      </c>
      <c r="G18" s="6">
        <f t="shared" si="3"/>
        <v>4.5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43710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43711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85</v>
      </c>
      <c r="B22" s="1">
        <v>92</v>
      </c>
      <c r="C22" s="4">
        <v>43712</v>
      </c>
      <c r="D22" s="5">
        <f t="shared" si="0"/>
        <v>0.67833333333333334</v>
      </c>
      <c r="E22" s="6">
        <f t="shared" si="2"/>
        <v>20.849371200000004</v>
      </c>
      <c r="F22" s="6">
        <f t="shared" si="1"/>
        <v>64502.742150000013</v>
      </c>
      <c r="G22" s="6">
        <f t="shared" si="3"/>
        <v>8.2800000000000011</v>
      </c>
      <c r="H22" s="6">
        <v>0</v>
      </c>
    </row>
    <row r="23" spans="1:8" x14ac:dyDescent="0.25">
      <c r="A23" s="1">
        <v>87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17.990791874999999</v>
      </c>
      <c r="F24" s="6">
        <f t="shared" si="1"/>
        <v>55659.012363281247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15.664241249999993</v>
      </c>
      <c r="F25" s="6">
        <f t="shared" si="1"/>
        <v>48461.246367187479</v>
      </c>
      <c r="G25" s="6">
        <f t="shared" si="3"/>
        <v>8.5499999999999989</v>
      </c>
      <c r="H25" s="6">
        <v>0</v>
      </c>
    </row>
    <row r="26" spans="1:8" x14ac:dyDescent="0.25">
      <c r="A26" s="1">
        <v>82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43717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90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20.667149999999996</v>
      </c>
      <c r="F28" s="6">
        <f t="shared" si="1"/>
        <v>63938.995312499988</v>
      </c>
      <c r="G28" s="6">
        <f t="shared" si="3"/>
        <v>8.1</v>
      </c>
      <c r="H28" s="6">
        <v>0</v>
      </c>
    </row>
    <row r="29" spans="1:8" x14ac:dyDescent="0.25">
      <c r="A29" s="1">
        <v>78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17.990791874999999</v>
      </c>
      <c r="F38" s="6">
        <f t="shared" si="1"/>
        <v>55659.012363281247</v>
      </c>
      <c r="G38" s="6">
        <f t="shared" si="3"/>
        <v>7.6499999999999995</v>
      </c>
      <c r="H38" s="6">
        <v>0</v>
      </c>
    </row>
    <row r="39" spans="1:8" x14ac:dyDescent="0.25">
      <c r="A39" s="1">
        <v>58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15.664241249999993</v>
      </c>
      <c r="F39" s="6">
        <f t="shared" si="1"/>
        <v>48461.246367187479</v>
      </c>
      <c r="G39" s="6">
        <f t="shared" si="3"/>
        <v>8.5499999999999989</v>
      </c>
      <c r="H39" s="6">
        <v>0</v>
      </c>
    </row>
    <row r="40" spans="1:8" x14ac:dyDescent="0.25">
      <c r="A40" s="1">
        <v>82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65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5.6229468750000002</v>
      </c>
      <c r="F41" s="6">
        <f t="shared" si="1"/>
        <v>17395.991894531249</v>
      </c>
      <c r="G41" s="6">
        <f t="shared" si="3"/>
        <v>5.8500000000000005</v>
      </c>
      <c r="H41" s="6">
        <v>0</v>
      </c>
    </row>
    <row r="42" spans="1:8" x14ac:dyDescent="0.25">
      <c r="A42" s="1">
        <v>90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20.667149999999996</v>
      </c>
      <c r="F42" s="6">
        <f t="shared" si="1"/>
        <v>63938.995312499988</v>
      </c>
      <c r="G42" s="6">
        <f t="shared" si="3"/>
        <v>8.1</v>
      </c>
      <c r="H42" s="6">
        <v>0</v>
      </c>
    </row>
    <row r="43" spans="1:8" x14ac:dyDescent="0.25">
      <c r="A43" s="1">
        <v>78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55</v>
      </c>
      <c r="C50" s="4">
        <v>43740</v>
      </c>
      <c r="D50" s="5">
        <f t="shared" si="0"/>
        <v>0.5395833333333333</v>
      </c>
      <c r="E50" s="6">
        <f t="shared" si="2"/>
        <v>4.2974662500000012</v>
      </c>
      <c r="F50" s="6">
        <f t="shared" si="1"/>
        <v>13295.286210937504</v>
      </c>
      <c r="G50" s="6">
        <f t="shared" si="3"/>
        <v>4.95</v>
      </c>
      <c r="H50" s="6">
        <v>0</v>
      </c>
    </row>
    <row r="51" spans="1:8" x14ac:dyDescent="0.25">
      <c r="A51" s="1">
        <v>85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58</v>
      </c>
      <c r="B52" s="1">
        <v>95</v>
      </c>
      <c r="C52" s="4">
        <v>43742</v>
      </c>
      <c r="D52" s="5">
        <f t="shared" si="0"/>
        <v>0.68958333333333321</v>
      </c>
      <c r="E52" s="6">
        <f t="shared" si="2"/>
        <v>15.664241249999993</v>
      </c>
      <c r="F52" s="6">
        <f t="shared" si="1"/>
        <v>48461.246367187479</v>
      </c>
      <c r="G52" s="6">
        <f t="shared" si="3"/>
        <v>8.5499999999999989</v>
      </c>
      <c r="H52" s="6">
        <v>0</v>
      </c>
    </row>
    <row r="53" spans="1:8" x14ac:dyDescent="0.25">
      <c r="A53" s="1">
        <v>82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65</v>
      </c>
      <c r="B54" s="1">
        <v>65</v>
      </c>
      <c r="C54" s="4">
        <v>43744</v>
      </c>
      <c r="D54" s="5">
        <f t="shared" si="0"/>
        <v>0.57708333333333339</v>
      </c>
      <c r="E54" s="6">
        <f t="shared" si="2"/>
        <v>5.6229468750000002</v>
      </c>
      <c r="F54" s="6">
        <f t="shared" si="1"/>
        <v>17395.991894531249</v>
      </c>
      <c r="G54" s="6">
        <f t="shared" si="3"/>
        <v>5.8500000000000005</v>
      </c>
      <c r="H54" s="6">
        <v>0</v>
      </c>
    </row>
    <row r="55" spans="1:8" x14ac:dyDescent="0.25">
      <c r="A55" s="1">
        <v>90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20.667149999999996</v>
      </c>
      <c r="F55" s="6">
        <f t="shared" si="1"/>
        <v>63938.995312499988</v>
      </c>
      <c r="G55" s="6">
        <f t="shared" si="3"/>
        <v>8.1</v>
      </c>
      <c r="H55" s="6">
        <v>0</v>
      </c>
    </row>
    <row r="56" spans="1:8" x14ac:dyDescent="0.25">
      <c r="A56" s="1">
        <v>78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44110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21.356054999999998</v>
      </c>
      <c r="F66" s="6">
        <f t="shared" ref="F66:F123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68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13.154557500000001</v>
      </c>
      <c r="F68" s="6">
        <f t="shared" si="5"/>
        <v>40696.912265625004</v>
      </c>
      <c r="G68" s="6">
        <f t="shared" si="7"/>
        <v>7.6499999999999995</v>
      </c>
      <c r="H68" s="6">
        <v>0</v>
      </c>
    </row>
    <row r="69" spans="1:8" x14ac:dyDescent="0.25">
      <c r="A69" s="1">
        <v>92</v>
      </c>
      <c r="B69" s="1">
        <v>67</v>
      </c>
      <c r="C69" s="4">
        <v>44116</v>
      </c>
      <c r="D69" s="5">
        <f t="shared" si="4"/>
        <v>0.58458333333333334</v>
      </c>
      <c r="E69" s="6">
        <f t="shared" si="6"/>
        <v>8.7161117400000006</v>
      </c>
      <c r="F69" s="6">
        <f t="shared" si="5"/>
        <v>26965.470695625001</v>
      </c>
      <c r="G69" s="6">
        <f t="shared" si="7"/>
        <v>6.03</v>
      </c>
      <c r="H69" s="6">
        <v>0</v>
      </c>
    </row>
    <row r="70" spans="1:8" x14ac:dyDescent="0.25">
      <c r="A70" s="1">
        <v>92</v>
      </c>
      <c r="B70" s="1">
        <v>95</v>
      </c>
      <c r="C70" s="4">
        <v>44117</v>
      </c>
      <c r="D70" s="5">
        <f t="shared" si="4"/>
        <v>0.68958333333333321</v>
      </c>
      <c r="E70" s="6">
        <f t="shared" si="6"/>
        <v>24.846727499999989</v>
      </c>
      <c r="F70" s="6">
        <f t="shared" si="5"/>
        <v>76869.56320312497</v>
      </c>
      <c r="G70" s="6">
        <f t="shared" si="7"/>
        <v>8.5499999999999989</v>
      </c>
      <c r="H70" s="6">
        <v>0</v>
      </c>
    </row>
    <row r="71" spans="1:8" x14ac:dyDescent="0.25">
      <c r="A71" s="1">
        <v>65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0.31992187500000002</v>
      </c>
      <c r="F71" s="6">
        <f t="shared" si="5"/>
        <v>989.75830078125011</v>
      </c>
      <c r="G71" s="6">
        <f t="shared" si="7"/>
        <v>2.25</v>
      </c>
      <c r="H71" s="6">
        <v>0</v>
      </c>
    </row>
    <row r="72" spans="1:8" x14ac:dyDescent="0.25">
      <c r="A72" s="1">
        <v>65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0.31992187500000002</v>
      </c>
      <c r="F72" s="6">
        <f t="shared" si="5"/>
        <v>989.75830078125011</v>
      </c>
      <c r="G72" s="6">
        <f t="shared" si="7"/>
        <v>2.25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75</v>
      </c>
      <c r="C75" s="4">
        <v>44122</v>
      </c>
      <c r="D75" s="5">
        <f t="shared" si="4"/>
        <v>0.61458333333333337</v>
      </c>
      <c r="E75" s="6">
        <f t="shared" si="6"/>
        <v>12.358828125</v>
      </c>
      <c r="F75" s="6">
        <f t="shared" si="5"/>
        <v>38235.12451171875</v>
      </c>
      <c r="G75" s="6">
        <f t="shared" si="7"/>
        <v>6.75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24</v>
      </c>
      <c r="C77" s="4">
        <v>44124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93</v>
      </c>
      <c r="B79" s="1">
        <v>75</v>
      </c>
      <c r="C79" s="4">
        <v>44126</v>
      </c>
      <c r="D79" s="5">
        <f t="shared" si="4"/>
        <v>0.61458333333333337</v>
      </c>
      <c r="E79" s="6">
        <f t="shared" si="6"/>
        <v>12.358828125</v>
      </c>
      <c r="F79" s="6">
        <f t="shared" si="5"/>
        <v>38235.12451171875</v>
      </c>
      <c r="G79" s="6">
        <f t="shared" si="7"/>
        <v>6.75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57</v>
      </c>
      <c r="B81" s="1">
        <v>24</v>
      </c>
      <c r="C81" s="4">
        <v>44128</v>
      </c>
      <c r="D81" s="5">
        <f t="shared" si="4"/>
        <v>0.42333333333333334</v>
      </c>
      <c r="E81" s="6">
        <f t="shared" si="6"/>
        <v>0.24820992</v>
      </c>
      <c r="F81" s="6">
        <f t="shared" si="5"/>
        <v>767.89944000000003</v>
      </c>
      <c r="G81" s="6">
        <f t="shared" si="7"/>
        <v>2.16</v>
      </c>
      <c r="H81" s="6">
        <v>0</v>
      </c>
    </row>
    <row r="82" spans="1:8" x14ac:dyDescent="0.25">
      <c r="A82" s="1">
        <v>88</v>
      </c>
      <c r="B82" s="1">
        <v>50</v>
      </c>
      <c r="C82" s="4">
        <v>44129</v>
      </c>
      <c r="D82" s="5">
        <f t="shared" si="4"/>
        <v>0.52083333333333337</v>
      </c>
      <c r="E82" s="6">
        <f t="shared" si="6"/>
        <v>3.4649999999999999</v>
      </c>
      <c r="F82" s="6">
        <f t="shared" si="5"/>
        <v>10719.84375</v>
      </c>
      <c r="G82" s="6">
        <f t="shared" si="7"/>
        <v>4.5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44131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85</v>
      </c>
      <c r="B86" s="1">
        <v>92</v>
      </c>
      <c r="C86" s="4">
        <v>44133</v>
      </c>
      <c r="D86" s="5">
        <f t="shared" si="4"/>
        <v>0.67833333333333334</v>
      </c>
      <c r="E86" s="6">
        <f t="shared" si="6"/>
        <v>20.849371200000004</v>
      </c>
      <c r="F86" s="6">
        <f t="shared" si="5"/>
        <v>64502.742150000013</v>
      </c>
      <c r="G86" s="6">
        <f t="shared" si="7"/>
        <v>8.2800000000000011</v>
      </c>
      <c r="H86" s="6">
        <v>0</v>
      </c>
    </row>
    <row r="87" spans="1:8" x14ac:dyDescent="0.25">
      <c r="A87" s="1">
        <v>87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95</v>
      </c>
      <c r="C89" s="4">
        <v>44136</v>
      </c>
      <c r="D89" s="5">
        <f t="shared" si="4"/>
        <v>0.68958333333333321</v>
      </c>
      <c r="E89" s="6">
        <f t="shared" si="6"/>
        <v>15.664241249999993</v>
      </c>
      <c r="F89" s="6">
        <f t="shared" si="5"/>
        <v>48461.246367187479</v>
      </c>
      <c r="G89" s="6">
        <f t="shared" si="7"/>
        <v>8.5499999999999989</v>
      </c>
      <c r="H89" s="6">
        <v>0</v>
      </c>
    </row>
    <row r="90" spans="1:8" x14ac:dyDescent="0.25">
      <c r="A90" s="1">
        <v>82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44138</v>
      </c>
      <c r="D91" s="5">
        <f t="shared" si="4"/>
        <v>0.57708333333333339</v>
      </c>
      <c r="E91" s="6">
        <f t="shared" si="6"/>
        <v>5.6229468750000002</v>
      </c>
      <c r="F91" s="6">
        <f t="shared" si="5"/>
        <v>17395.991894531249</v>
      </c>
      <c r="G91" s="6">
        <f t="shared" si="7"/>
        <v>5.8500000000000005</v>
      </c>
      <c r="H91" s="6">
        <v>0</v>
      </c>
    </row>
    <row r="92" spans="1:8" x14ac:dyDescent="0.25">
      <c r="A92" s="1">
        <v>90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20.667149999999996</v>
      </c>
      <c r="F92" s="6">
        <f t="shared" si="5"/>
        <v>63938.995312499988</v>
      </c>
      <c r="G92" s="6">
        <f t="shared" si="7"/>
        <v>8.1</v>
      </c>
      <c r="H92" s="6">
        <v>0</v>
      </c>
    </row>
    <row r="93" spans="1:8" x14ac:dyDescent="0.25">
      <c r="A93" s="1">
        <v>78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44147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93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17.990791874999999</v>
      </c>
      <c r="F102" s="6">
        <f t="shared" si="5"/>
        <v>55659.012363281247</v>
      </c>
      <c r="G102" s="6">
        <f t="shared" si="7"/>
        <v>7.6499999999999995</v>
      </c>
      <c r="H102" s="6">
        <v>0</v>
      </c>
    </row>
    <row r="103" spans="1:8" x14ac:dyDescent="0.25">
      <c r="A103" s="1">
        <v>58</v>
      </c>
      <c r="B103" s="1">
        <v>95</v>
      </c>
      <c r="C103" s="4">
        <v>44150</v>
      </c>
      <c r="D103" s="5">
        <f t="shared" si="4"/>
        <v>0.68958333333333321</v>
      </c>
      <c r="E103" s="6">
        <f t="shared" si="6"/>
        <v>15.664241249999993</v>
      </c>
      <c r="F103" s="6">
        <f t="shared" si="5"/>
        <v>48461.246367187479</v>
      </c>
      <c r="G103" s="6">
        <f t="shared" si="7"/>
        <v>8.5499999999999989</v>
      </c>
      <c r="H103" s="6">
        <v>0</v>
      </c>
    </row>
    <row r="104" spans="1:8" x14ac:dyDescent="0.25">
      <c r="A104" s="1">
        <v>82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65</v>
      </c>
      <c r="B105" s="1">
        <v>65</v>
      </c>
      <c r="C105" s="4">
        <v>44152</v>
      </c>
      <c r="D105" s="5">
        <f t="shared" si="4"/>
        <v>0.57708333333333339</v>
      </c>
      <c r="E105" s="6">
        <f t="shared" si="6"/>
        <v>5.6229468750000002</v>
      </c>
      <c r="F105" s="6">
        <f t="shared" si="5"/>
        <v>17395.991894531249</v>
      </c>
      <c r="G105" s="6">
        <f t="shared" si="7"/>
        <v>5.8500000000000005</v>
      </c>
      <c r="H105" s="6">
        <v>0</v>
      </c>
    </row>
    <row r="106" spans="1:8" x14ac:dyDescent="0.25">
      <c r="A106" s="1">
        <v>90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20.667149999999996</v>
      </c>
      <c r="F106" s="6">
        <f t="shared" si="5"/>
        <v>63938.995312499988</v>
      </c>
      <c r="G106" s="6">
        <f t="shared" si="7"/>
        <v>8.1</v>
      </c>
      <c r="H106" s="6">
        <v>0</v>
      </c>
    </row>
    <row r="107" spans="1:8" x14ac:dyDescent="0.25">
      <c r="A107" s="1">
        <v>78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65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5.6229468750000002</v>
      </c>
      <c r="F108" s="6">
        <f t="shared" si="5"/>
        <v>17395.991894531249</v>
      </c>
      <c r="G108" s="6">
        <f t="shared" si="7"/>
        <v>5.8500000000000005</v>
      </c>
      <c r="H108" s="6">
        <v>0</v>
      </c>
    </row>
    <row r="109" spans="1:8" x14ac:dyDescent="0.25">
      <c r="A109" s="1">
        <v>90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20.667149999999996</v>
      </c>
      <c r="F109" s="6">
        <f t="shared" si="5"/>
        <v>63938.995312499988</v>
      </c>
      <c r="G109" s="6">
        <f t="shared" si="7"/>
        <v>8.1</v>
      </c>
      <c r="H109" s="6">
        <v>0</v>
      </c>
    </row>
    <row r="110" spans="1:8" x14ac:dyDescent="0.25">
      <c r="A110" s="1">
        <v>78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55</v>
      </c>
      <c r="C116" s="4">
        <v>44163</v>
      </c>
      <c r="D116" s="5">
        <f t="shared" si="4"/>
        <v>0.5395833333333333</v>
      </c>
      <c r="E116" s="6">
        <f t="shared" si="6"/>
        <v>4.2974662500000012</v>
      </c>
      <c r="F116" s="6">
        <f t="shared" si="5"/>
        <v>13295.286210937504</v>
      </c>
      <c r="G116" s="6">
        <f t="shared" si="7"/>
        <v>4.95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85</v>
      </c>
      <c r="B120" s="1">
        <v>11</v>
      </c>
      <c r="C120" s="4">
        <v>44167</v>
      </c>
      <c r="D120" s="5">
        <f t="shared" si="4"/>
        <v>0.37458333333333332</v>
      </c>
      <c r="E120" s="6">
        <f t="shared" si="6"/>
        <v>3.5637524999999996E-2</v>
      </c>
      <c r="F120" s="6">
        <f t="shared" si="5"/>
        <v>110.25359296874998</v>
      </c>
      <c r="G120" s="6">
        <f t="shared" si="7"/>
        <v>0.99</v>
      </c>
      <c r="H120" s="6">
        <v>0</v>
      </c>
    </row>
    <row r="121" spans="1:8" x14ac:dyDescent="0.25">
      <c r="A121" s="1">
        <v>76</v>
      </c>
      <c r="B121" s="1">
        <v>12</v>
      </c>
      <c r="C121" s="4">
        <v>44168</v>
      </c>
      <c r="D121" s="5">
        <f t="shared" si="4"/>
        <v>0.37833333333333335</v>
      </c>
      <c r="E121" s="6">
        <f t="shared" si="6"/>
        <v>4.136832E-2</v>
      </c>
      <c r="F121" s="6">
        <f t="shared" si="5"/>
        <v>127.98324</v>
      </c>
      <c r="G121" s="6">
        <f t="shared" si="7"/>
        <v>1.08</v>
      </c>
      <c r="H121" s="6">
        <v>0</v>
      </c>
    </row>
    <row r="122" spans="1:8" x14ac:dyDescent="0.25">
      <c r="A122" s="1">
        <v>0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0</v>
      </c>
      <c r="F122" s="6">
        <f t="shared" si="5"/>
        <v>0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937.13417090999963</v>
      </c>
      <c r="F123" s="10">
        <f t="shared" si="5"/>
        <v>2899258.8412528113</v>
      </c>
      <c r="G123" s="10">
        <f>SUM(G2:G122)</f>
        <v>520.11000000000035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5" zoomScaleNormal="100" workbookViewId="0">
      <selection activeCell="M66" sqref="M6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43706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88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76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14.7021525</v>
      </c>
      <c r="F35" s="6">
        <f t="shared" si="1"/>
        <v>45484.784296875005</v>
      </c>
      <c r="G35" s="6">
        <f t="shared" si="3"/>
        <v>7.6499999999999995</v>
      </c>
      <c r="H35" s="6">
        <v>0</v>
      </c>
    </row>
    <row r="36" spans="1:8" x14ac:dyDescent="0.25">
      <c r="A36" s="1">
        <v>82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0.40359374999999997</v>
      </c>
      <c r="F36" s="6">
        <f t="shared" si="1"/>
        <v>1248.6181640625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2.0661379200000001</v>
      </c>
      <c r="F37" s="6">
        <f t="shared" si="1"/>
        <v>6392.1141900000002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24</v>
      </c>
      <c r="C38" s="4">
        <v>43728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57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24</v>
      </c>
      <c r="C63" s="4">
        <v>44110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14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3.2148899999999991</v>
      </c>
      <c r="F76" s="6">
        <f t="shared" si="5"/>
        <v>9946.0659374999977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15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14.7021525</v>
      </c>
      <c r="F83" s="6">
        <f t="shared" si="5"/>
        <v>45484.784296875005</v>
      </c>
      <c r="G83" s="6">
        <f t="shared" si="7"/>
        <v>7.6499999999999995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68</v>
      </c>
      <c r="C93" s="4">
        <v>44140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15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14.7021525</v>
      </c>
      <c r="F100" s="6">
        <f t="shared" si="5"/>
        <v>45484.784296875005</v>
      </c>
      <c r="G100" s="6">
        <f t="shared" si="7"/>
        <v>7.6499999999999995</v>
      </c>
      <c r="H100" s="6">
        <v>0</v>
      </c>
    </row>
    <row r="101" spans="1:8" x14ac:dyDescent="0.25">
      <c r="A101" s="1">
        <v>10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1.7368091999999995</v>
      </c>
      <c r="F101" s="6">
        <f t="shared" si="5"/>
        <v>5373.253462499998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12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0.32199551999999998</v>
      </c>
      <c r="F107" s="6">
        <f t="shared" si="5"/>
        <v>996.17363999999998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0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0</v>
      </c>
      <c r="F110" s="6">
        <f t="shared" si="5"/>
        <v>0</v>
      </c>
      <c r="G110" s="6">
        <f t="shared" si="7"/>
        <v>6.12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15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3.4445249999999992</v>
      </c>
      <c r="F119" s="6">
        <f t="shared" si="5"/>
        <v>10656.499218749997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44169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896.22468117000028</v>
      </c>
      <c r="F123" s="10">
        <f t="shared" si="5"/>
        <v>2772695.1073696883</v>
      </c>
      <c r="G123" s="10">
        <f>SUM(G2:G122)</f>
        <v>611.18999999999994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88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14.7021525</v>
      </c>
      <c r="F24" s="6">
        <f t="shared" si="1"/>
        <v>45484.784296875005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14.7021525</v>
      </c>
      <c r="F27" s="6">
        <f t="shared" si="1"/>
        <v>45484.784296875005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82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0.40359374999999997</v>
      </c>
      <c r="F33" s="6">
        <f t="shared" si="1"/>
        <v>1248.6181640625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2.0661379200000001</v>
      </c>
      <c r="F34" s="6">
        <f t="shared" si="1"/>
        <v>6392.1141900000002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24</v>
      </c>
      <c r="C35" s="4">
        <v>43725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14.7021525</v>
      </c>
      <c r="F53" s="6">
        <f t="shared" si="1"/>
        <v>45484.784296875005</v>
      </c>
      <c r="G53" s="6">
        <f t="shared" si="3"/>
        <v>7.6499999999999995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14.7021525</v>
      </c>
      <c r="F56" s="6">
        <f t="shared" si="1"/>
        <v>45484.784296875005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0.40359374999999997</v>
      </c>
      <c r="F62" s="6">
        <f t="shared" si="1"/>
        <v>1248.6181640625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2.0661379200000001</v>
      </c>
      <c r="F63" s="6">
        <f t="shared" si="1"/>
        <v>6392.1141900000002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24</v>
      </c>
      <c r="C64" s="4">
        <v>44111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45</v>
      </c>
      <c r="C72" s="4">
        <v>44119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14.7021525</v>
      </c>
      <c r="F81" s="6">
        <f t="shared" si="5"/>
        <v>45484.784296875005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0.40359374999999997</v>
      </c>
      <c r="F88" s="6">
        <f t="shared" si="5"/>
        <v>1248.6181640625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2.0661379200000001</v>
      </c>
      <c r="F89" s="6">
        <f t="shared" si="5"/>
        <v>6392.1141900000002</v>
      </c>
      <c r="G89" s="6">
        <f t="shared" si="7"/>
        <v>3.96</v>
      </c>
      <c r="H89" s="6">
        <v>0</v>
      </c>
    </row>
    <row r="90" spans="1:8" x14ac:dyDescent="0.25">
      <c r="A90" s="1">
        <v>57</v>
      </c>
      <c r="B90" s="1">
        <v>24</v>
      </c>
      <c r="C90" s="4">
        <v>44137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14.7021525</v>
      </c>
      <c r="F105" s="6">
        <f t="shared" si="5"/>
        <v>45484.784296875005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77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2.0661379200000001</v>
      </c>
      <c r="F118" s="6">
        <f t="shared" si="5"/>
        <v>6392.1141900000002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44166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872.55366786000036</v>
      </c>
      <c r="F123" s="10">
        <f t="shared" si="5"/>
        <v>2699462.9099418763</v>
      </c>
      <c r="G123" s="10">
        <f>SUM(G2:G122)</f>
        <v>581.94000000000005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43716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57</v>
      </c>
      <c r="B52" s="1">
        <v>24</v>
      </c>
      <c r="C52" s="4">
        <v>43742</v>
      </c>
      <c r="D52" s="5">
        <f t="shared" si="0"/>
        <v>0.42333333333333334</v>
      </c>
      <c r="E52" s="6">
        <f t="shared" si="2"/>
        <v>0.24820992</v>
      </c>
      <c r="F52" s="6">
        <f t="shared" si="1"/>
        <v>767.89944000000003</v>
      </c>
      <c r="G52" s="6">
        <f t="shared" si="3"/>
        <v>2.16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14.7021525</v>
      </c>
      <c r="F63" s="6">
        <f t="shared" si="1"/>
        <v>45484.784296875005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57</v>
      </c>
      <c r="B65" s="1">
        <v>24</v>
      </c>
      <c r="C65" s="4">
        <v>44112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2.5259849999999995</v>
      </c>
      <c r="F78" s="6">
        <f t="shared" si="5"/>
        <v>7814.7660937499986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88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57</v>
      </c>
      <c r="B92" s="1">
        <v>24</v>
      </c>
      <c r="C92" s="4">
        <v>44139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90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14.7021525</v>
      </c>
      <c r="F103" s="6">
        <f t="shared" si="5"/>
        <v>45484.784296875005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24</v>
      </c>
      <c r="C105" s="4">
        <v>44152</v>
      </c>
      <c r="D105" s="5">
        <f t="shared" si="4"/>
        <v>0.42333333333333334</v>
      </c>
      <c r="E105" s="6">
        <f t="shared" si="6"/>
        <v>0.24820992</v>
      </c>
      <c r="F105" s="6">
        <f t="shared" si="5"/>
        <v>767.89944000000003</v>
      </c>
      <c r="G105" s="6">
        <f t="shared" si="7"/>
        <v>2.16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14.7021525</v>
      </c>
      <c r="F113" s="6">
        <f t="shared" si="5"/>
        <v>45484.784296875005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57</v>
      </c>
      <c r="B115" s="1">
        <v>24</v>
      </c>
      <c r="C115" s="4">
        <v>44162</v>
      </c>
      <c r="D115" s="5">
        <f t="shared" si="4"/>
        <v>0.42333333333333334</v>
      </c>
      <c r="E115" s="6">
        <f t="shared" si="6"/>
        <v>0.24820992</v>
      </c>
      <c r="F115" s="6">
        <f t="shared" si="5"/>
        <v>767.89944000000003</v>
      </c>
      <c r="G115" s="6">
        <f t="shared" si="7"/>
        <v>2.16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907.66422053999997</v>
      </c>
      <c r="F123" s="10">
        <f t="shared" si="5"/>
        <v>2808086.1822956251</v>
      </c>
      <c r="G123" s="10">
        <f>SUM(G2:G122)</f>
        <v>581.67000000000007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15" zoomScaleNormal="100" workbookViewId="0">
      <selection activeCell="B131" sqref="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24</v>
      </c>
      <c r="C11" s="4">
        <v>43701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25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4.8362343750000001</v>
      </c>
      <c r="F100" s="6">
        <f t="shared" si="5"/>
        <v>14962.10009765625</v>
      </c>
      <c r="G100" s="6">
        <f t="shared" si="7"/>
        <v>7.6499999999999995</v>
      </c>
      <c r="H100" s="6">
        <v>0</v>
      </c>
    </row>
    <row r="101" spans="1:8" x14ac:dyDescent="0.25">
      <c r="A101" s="1">
        <v>85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0.41835937499999998</v>
      </c>
      <c r="F101" s="6">
        <f t="shared" si="5"/>
        <v>1294.29931640625</v>
      </c>
      <c r="G101" s="6">
        <f t="shared" si="7"/>
        <v>2.25</v>
      </c>
      <c r="H101" s="6">
        <v>0</v>
      </c>
    </row>
    <row r="102" spans="1:8" x14ac:dyDescent="0.25">
      <c r="A102" s="1">
        <v>25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0.123046875</v>
      </c>
      <c r="F102" s="6">
        <f t="shared" si="5"/>
        <v>380.67626953125</v>
      </c>
      <c r="G102" s="6">
        <f t="shared" si="7"/>
        <v>2.25</v>
      </c>
      <c r="H102" s="6">
        <v>0</v>
      </c>
    </row>
    <row r="103" spans="1:8" x14ac:dyDescent="0.25">
      <c r="A103" s="1">
        <v>25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4.3420229999999993</v>
      </c>
      <c r="F103" s="6">
        <f t="shared" si="5"/>
        <v>13433.133656249998</v>
      </c>
      <c r="G103" s="6">
        <f t="shared" si="7"/>
        <v>7.38</v>
      </c>
      <c r="H103" s="6">
        <v>0</v>
      </c>
    </row>
    <row r="104" spans="1:8" x14ac:dyDescent="0.25">
      <c r="A104" s="1">
        <v>82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25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0.123046875</v>
      </c>
      <c r="F109" s="6">
        <f t="shared" si="5"/>
        <v>380.67626953125</v>
      </c>
      <c r="G109" s="6">
        <f t="shared" si="7"/>
        <v>2.25</v>
      </c>
      <c r="H109" s="6">
        <v>0</v>
      </c>
    </row>
    <row r="110" spans="1:8" x14ac:dyDescent="0.25">
      <c r="A110" s="1">
        <v>85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14.762878199999998</v>
      </c>
      <c r="F110" s="6">
        <f t="shared" si="5"/>
        <v>45672.65443124999</v>
      </c>
      <c r="G110" s="6">
        <f t="shared" si="7"/>
        <v>7.38</v>
      </c>
      <c r="H110" s="6">
        <v>0</v>
      </c>
    </row>
    <row r="111" spans="1:8" x14ac:dyDescent="0.25">
      <c r="A111" s="1">
        <v>25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5.7408749999999991</v>
      </c>
      <c r="F111" s="6">
        <f t="shared" si="5"/>
        <v>17760.832031249996</v>
      </c>
      <c r="G111" s="6">
        <f t="shared" si="7"/>
        <v>8.1</v>
      </c>
      <c r="H111" s="6">
        <v>0</v>
      </c>
    </row>
    <row r="112" spans="1:8" x14ac:dyDescent="0.25">
      <c r="A112" s="1">
        <v>25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4.8362343750000001</v>
      </c>
      <c r="F112" s="6">
        <f t="shared" si="5"/>
        <v>14962.10009765625</v>
      </c>
      <c r="G112" s="6">
        <f t="shared" si="7"/>
        <v>7.6499999999999995</v>
      </c>
      <c r="H112" s="6">
        <v>0</v>
      </c>
    </row>
    <row r="113" spans="1:8" x14ac:dyDescent="0.25">
      <c r="A113" s="1">
        <v>82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0.40359374999999997</v>
      </c>
      <c r="F113" s="6">
        <f t="shared" si="5"/>
        <v>1248.6181640625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88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964.32541852500026</v>
      </c>
      <c r="F123" s="10">
        <f t="shared" si="5"/>
        <v>2983381.7635617196</v>
      </c>
      <c r="G123" s="10">
        <f>SUM(G2:G122)</f>
        <v>621.98999999999978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8" zoomScaleNormal="100" workbookViewId="0">
      <selection activeCell="C132" sqref="C13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82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0.40359374999999997</v>
      </c>
      <c r="F23" s="6">
        <f t="shared" si="1"/>
        <v>1248.6181640625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2.0661379200000001</v>
      </c>
      <c r="F24" s="6">
        <f t="shared" si="1"/>
        <v>6392.1141900000002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24</v>
      </c>
      <c r="C25" s="4">
        <v>43715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/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0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0</v>
      </c>
      <c r="F78" s="6">
        <f t="shared" si="5"/>
        <v>0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0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0</v>
      </c>
      <c r="F83" s="6">
        <f t="shared" si="5"/>
        <v>0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82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0.40359374999999997</v>
      </c>
      <c r="F92" s="6">
        <f t="shared" si="5"/>
        <v>1248.6181640625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2.0661379200000001</v>
      </c>
      <c r="F93" s="6">
        <f t="shared" si="5"/>
        <v>6392.1141900000002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24</v>
      </c>
      <c r="C94" s="4">
        <v>44141</v>
      </c>
      <c r="D94" s="5">
        <f t="shared" si="4"/>
        <v>0.42333333333333334</v>
      </c>
      <c r="E94" s="6">
        <f t="shared" si="6"/>
        <v>0.24820992</v>
      </c>
      <c r="F94" s="6">
        <f t="shared" si="5"/>
        <v>767.89944000000003</v>
      </c>
      <c r="G94" s="6">
        <f t="shared" si="7"/>
        <v>2.16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0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0</v>
      </c>
      <c r="F98" s="6">
        <f t="shared" si="5"/>
        <v>0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0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0</v>
      </c>
      <c r="F100" s="6">
        <f t="shared" si="5"/>
        <v>0</v>
      </c>
      <c r="G100" s="6">
        <f t="shared" si="7"/>
        <v>7.6499999999999995</v>
      </c>
      <c r="H100" s="6">
        <v>0</v>
      </c>
    </row>
    <row r="101" spans="1:8" x14ac:dyDescent="0.25">
      <c r="A101" s="1">
        <v>0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</v>
      </c>
      <c r="F101" s="6">
        <f t="shared" si="5"/>
        <v>0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0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0</v>
      </c>
      <c r="F108" s="6">
        <f t="shared" si="5"/>
        <v>0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0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0</v>
      </c>
      <c r="F110" s="6">
        <f t="shared" si="5"/>
        <v>0</v>
      </c>
      <c r="G110" s="6">
        <f t="shared" si="7"/>
        <v>7.6499999999999995</v>
      </c>
      <c r="H110" s="6">
        <v>0</v>
      </c>
    </row>
    <row r="111" spans="1:8" x14ac:dyDescent="0.25">
      <c r="A111" s="1">
        <v>0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</v>
      </c>
      <c r="F111" s="6">
        <f t="shared" si="5"/>
        <v>0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0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</v>
      </c>
      <c r="F119" s="6">
        <f t="shared" si="5"/>
        <v>0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945.02188399500039</v>
      </c>
      <c r="F123" s="10">
        <f t="shared" si="5"/>
        <v>2923661.4536095327</v>
      </c>
      <c r="G123" s="10">
        <f>SUM(G2:G122)</f>
        <v>622.88999999999976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9" zoomScaleNormal="100" workbookViewId="0">
      <selection activeCell="B128" sqref="B12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82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0.40359374999999997</v>
      </c>
      <c r="F11" s="6">
        <f t="shared" si="1"/>
        <v>1248.6181640625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2.0661379200000001</v>
      </c>
      <c r="F12" s="6">
        <f t="shared" si="1"/>
        <v>6392.1141900000002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24</v>
      </c>
      <c r="C13" s="4">
        <v>43703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82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0.40359374999999997</v>
      </c>
      <c r="F25" s="6">
        <f t="shared" si="1"/>
        <v>1248.6181640625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2.0661379200000001</v>
      </c>
      <c r="F26" s="6">
        <f t="shared" si="1"/>
        <v>6392.1141900000002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24</v>
      </c>
      <c r="C27" s="4">
        <v>43717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90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0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</v>
      </c>
      <c r="F53" s="6">
        <f t="shared" si="1"/>
        <v>0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0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</v>
      </c>
      <c r="F62" s="6">
        <f t="shared" si="1"/>
        <v>0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24</v>
      </c>
      <c r="C64" s="4">
        <v>44111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0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0</v>
      </c>
      <c r="F70" s="6">
        <f t="shared" si="5"/>
        <v>0</v>
      </c>
      <c r="G70" s="6">
        <f t="shared" si="7"/>
        <v>7.6499999999999995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0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</v>
      </c>
      <c r="F73" s="6">
        <f t="shared" si="5"/>
        <v>0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0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</v>
      </c>
      <c r="F79" s="6">
        <f t="shared" si="5"/>
        <v>0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0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</v>
      </c>
      <c r="F88" s="6">
        <f t="shared" si="5"/>
        <v>0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24</v>
      </c>
      <c r="C90" s="4">
        <v>44137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0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0</v>
      </c>
      <c r="F96" s="6">
        <f t="shared" si="5"/>
        <v>0</v>
      </c>
      <c r="G96" s="6">
        <f t="shared" si="7"/>
        <v>7.6499999999999995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0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</v>
      </c>
      <c r="F99" s="6">
        <f t="shared" si="5"/>
        <v>0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0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0</v>
      </c>
      <c r="F113" s="6">
        <f t="shared" si="5"/>
        <v>0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0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</v>
      </c>
      <c r="F116" s="6">
        <f t="shared" si="5"/>
        <v>0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855.20186356500039</v>
      </c>
      <c r="F123" s="10">
        <f t="shared" si="5"/>
        <v>2645780.7654042197</v>
      </c>
      <c r="G123" s="10">
        <f>SUM(G2:G122)</f>
        <v>567.44999999999982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09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0.40359374999999997</v>
      </c>
      <c r="F4" s="6">
        <f t="shared" si="1"/>
        <v>1248.6181640625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76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2.0393049599999999</v>
      </c>
      <c r="F8" s="6">
        <f t="shared" si="1"/>
        <v>6309.0997200000002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15.283920959999998</v>
      </c>
      <c r="F10" s="6">
        <f t="shared" si="1"/>
        <v>47284.630469999996</v>
      </c>
      <c r="G10" s="6">
        <f t="shared" si="3"/>
        <v>7.38</v>
      </c>
      <c r="H10" s="6">
        <v>0</v>
      </c>
    </row>
    <row r="11" spans="1:8" x14ac:dyDescent="0.25">
      <c r="A11" s="1">
        <v>77</v>
      </c>
      <c r="B11" s="1">
        <v>12</v>
      </c>
      <c r="C11" s="4">
        <v>43701</v>
      </c>
      <c r="D11" s="5">
        <f t="shared" si="0"/>
        <v>0.37833333333333335</v>
      </c>
      <c r="E11" s="6">
        <f t="shared" si="2"/>
        <v>4.1912640000000001E-2</v>
      </c>
      <c r="F11" s="6">
        <f t="shared" si="1"/>
        <v>129.66722999999999</v>
      </c>
      <c r="G11" s="6">
        <f t="shared" si="3"/>
        <v>1.08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76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82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0.40359374999999997</v>
      </c>
      <c r="F31" s="6">
        <f t="shared" si="1"/>
        <v>1248.6181640625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82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0.40359374999999997</v>
      </c>
      <c r="F59" s="6">
        <f t="shared" si="1"/>
        <v>1248.6181640625</v>
      </c>
      <c r="G59" s="6">
        <f t="shared" si="3"/>
        <v>2.25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1.8514742399999999</v>
      </c>
      <c r="F63" s="6">
        <f t="shared" si="1"/>
        <v>5727.9984299999996</v>
      </c>
      <c r="G63" s="6">
        <f t="shared" si="3"/>
        <v>3.96</v>
      </c>
      <c r="H63" s="6">
        <v>0</v>
      </c>
    </row>
    <row r="64" spans="1:8" x14ac:dyDescent="0.25">
      <c r="A64" s="1">
        <v>76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2.1815324999999994</v>
      </c>
      <c r="F64" s="6">
        <f t="shared" si="1"/>
        <v>6749.1161718749981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12</v>
      </c>
      <c r="C66" s="4">
        <v>44113</v>
      </c>
      <c r="D66" s="5">
        <f t="shared" ref="D66:D122" si="4">(8+G66)/24</f>
        <v>0.37833333333333335</v>
      </c>
      <c r="E66" s="6">
        <f t="shared" si="2"/>
        <v>4.136832E-2</v>
      </c>
      <c r="F66" s="6">
        <f t="shared" ref="F66:F123" si="5">(E66/32)*99000</f>
        <v>127.98324</v>
      </c>
      <c r="G66" s="6">
        <f t="shared" si="3"/>
        <v>1.08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69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1.8514742399999999</v>
      </c>
      <c r="F75" s="6">
        <f t="shared" si="5"/>
        <v>5727.9984299999996</v>
      </c>
      <c r="G75" s="6">
        <f t="shared" si="7"/>
        <v>3.96</v>
      </c>
      <c r="H75" s="6">
        <v>0</v>
      </c>
    </row>
    <row r="76" spans="1:8" x14ac:dyDescent="0.25">
      <c r="A76" s="1">
        <v>76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2.1815324999999994</v>
      </c>
      <c r="F76" s="6">
        <f t="shared" si="5"/>
        <v>6749.1161718749981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12</v>
      </c>
      <c r="C78" s="4">
        <v>44125</v>
      </c>
      <c r="D78" s="5">
        <f t="shared" si="4"/>
        <v>0.37833333333333335</v>
      </c>
      <c r="E78" s="6">
        <f t="shared" si="6"/>
        <v>4.136832E-2</v>
      </c>
      <c r="F78" s="6">
        <f t="shared" si="5"/>
        <v>127.98324</v>
      </c>
      <c r="G78" s="6">
        <f t="shared" si="7"/>
        <v>1.08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82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0.40359374999999997</v>
      </c>
      <c r="F112" s="6">
        <f t="shared" si="5"/>
        <v>1248.6181640625</v>
      </c>
      <c r="G112" s="6">
        <f t="shared" si="7"/>
        <v>2.25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1.8514742399999999</v>
      </c>
      <c r="F118" s="6">
        <f t="shared" si="5"/>
        <v>5727.9984299999996</v>
      </c>
      <c r="G118" s="6">
        <f t="shared" si="7"/>
        <v>3.96</v>
      </c>
      <c r="H118" s="6">
        <v>0</v>
      </c>
    </row>
    <row r="119" spans="1:8" x14ac:dyDescent="0.25">
      <c r="A119" s="1">
        <v>76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2.1815324999999994</v>
      </c>
      <c r="F119" s="6">
        <f t="shared" si="5"/>
        <v>6749.1161718749981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962.96648206500004</v>
      </c>
      <c r="F123" s="10">
        <f t="shared" si="5"/>
        <v>2979177.5538885938</v>
      </c>
      <c r="G123" s="10">
        <f>SUM(G2:G122)</f>
        <v>626.12999999999977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B123" sqref="A123:B12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14.7021525</v>
      </c>
      <c r="F17" s="6">
        <f t="shared" si="1"/>
        <v>45484.784296875005</v>
      </c>
      <c r="G17" s="6">
        <f t="shared" si="3"/>
        <v>7.6499999999999995</v>
      </c>
      <c r="H17" s="6">
        <v>0</v>
      </c>
    </row>
    <row r="18" spans="1:8" x14ac:dyDescent="0.25">
      <c r="A18" s="1">
        <v>82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0.40359374999999997</v>
      </c>
      <c r="F18" s="6">
        <f t="shared" si="1"/>
        <v>1248.6181640625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24</v>
      </c>
      <c r="C20" s="4">
        <v>43710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14.7021525</v>
      </c>
      <c r="F60" s="6">
        <f t="shared" si="1"/>
        <v>45484.784296875005</v>
      </c>
      <c r="G60" s="6">
        <f t="shared" si="3"/>
        <v>7.6499999999999995</v>
      </c>
      <c r="H60" s="6">
        <v>0</v>
      </c>
    </row>
    <row r="61" spans="1:8" x14ac:dyDescent="0.25">
      <c r="A61" s="1">
        <v>82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0.40359374999999997</v>
      </c>
      <c r="F61" s="6">
        <f t="shared" si="1"/>
        <v>1248.6181640625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44</v>
      </c>
      <c r="C62" s="4">
        <v>44109</v>
      </c>
      <c r="D62" s="5">
        <f t="shared" si="0"/>
        <v>0.49833333333333335</v>
      </c>
      <c r="E62" s="6">
        <f t="shared" si="2"/>
        <v>2.0661379200000001</v>
      </c>
      <c r="F62" s="6">
        <f t="shared" si="1"/>
        <v>6392.1141900000002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24</v>
      </c>
      <c r="C63" s="4">
        <v>44110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82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0.40359374999999997</v>
      </c>
      <c r="F66" s="6">
        <f t="shared" ref="F66:F123" si="5">(E66/32)*99000</f>
        <v>1248.6181640625</v>
      </c>
      <c r="G66" s="6">
        <f t="shared" si="3"/>
        <v>2.25</v>
      </c>
      <c r="H66" s="6">
        <v>0</v>
      </c>
    </row>
    <row r="67" spans="1:8" x14ac:dyDescent="0.25">
      <c r="A67" s="1">
        <v>90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14.7021525</v>
      </c>
      <c r="F68" s="6">
        <f t="shared" si="5"/>
        <v>45484.784296875005</v>
      </c>
      <c r="G68" s="6">
        <f t="shared" si="7"/>
        <v>7.6499999999999995</v>
      </c>
      <c r="H68" s="6">
        <v>0</v>
      </c>
    </row>
    <row r="69" spans="1:8" x14ac:dyDescent="0.25">
      <c r="A69" s="1">
        <v>82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2.0661379200000001</v>
      </c>
      <c r="F70" s="6">
        <f t="shared" si="5"/>
        <v>6392.1141900000002</v>
      </c>
      <c r="G70" s="6">
        <f t="shared" si="7"/>
        <v>3.96</v>
      </c>
      <c r="H70" s="6">
        <v>0</v>
      </c>
    </row>
    <row r="71" spans="1:8" x14ac:dyDescent="0.25">
      <c r="A71" s="1">
        <v>57</v>
      </c>
      <c r="B71" s="1">
        <v>24</v>
      </c>
      <c r="C71" s="4">
        <v>44118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77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14.7021525</v>
      </c>
      <c r="F105" s="6">
        <f t="shared" si="5"/>
        <v>45484.784296875005</v>
      </c>
      <c r="G105" s="6">
        <f t="shared" si="7"/>
        <v>7.6499999999999995</v>
      </c>
      <c r="H105" s="6">
        <v>0</v>
      </c>
    </row>
    <row r="106" spans="1:8" x14ac:dyDescent="0.25">
      <c r="A106" s="1">
        <v>82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0.40359374999999997</v>
      </c>
      <c r="F106" s="6">
        <f t="shared" si="5"/>
        <v>1248.6181640625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2.0661379200000001</v>
      </c>
      <c r="F107" s="6">
        <f t="shared" si="5"/>
        <v>6392.1141900000002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44155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2.0661379200000001</v>
      </c>
      <c r="F111" s="6">
        <f t="shared" si="5"/>
        <v>6392.1141900000002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44159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44166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745.41490159500029</v>
      </c>
      <c r="F123" s="10">
        <f t="shared" si="5"/>
        <v>2306127.3518095319</v>
      </c>
      <c r="G123" s="10">
        <f>SUM(G2:G122)</f>
        <v>505.79999999999984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69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69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768.96916613999997</v>
      </c>
      <c r="F123" s="10">
        <f t="shared" si="5"/>
        <v>2378998.3577456251</v>
      </c>
      <c r="G123" s="10">
        <f>SUM(G2:G122)</f>
        <v>513.80999999999995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78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69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791.41971636000017</v>
      </c>
      <c r="F123" s="10">
        <f t="shared" si="5"/>
        <v>2448454.7474887506</v>
      </c>
      <c r="G123" s="10">
        <f>SUM(G2:G122)</f>
        <v>514.80000000000007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D128" sqref="D128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69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82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93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17.990791874999999</v>
      </c>
      <c r="F8" s="6">
        <f t="shared" si="1"/>
        <v>55659.012363281247</v>
      </c>
      <c r="G8" s="6">
        <f t="shared" si="3"/>
        <v>7.6499999999999995</v>
      </c>
      <c r="H8" s="6">
        <v>0</v>
      </c>
    </row>
    <row r="9" spans="1:8" x14ac:dyDescent="0.25">
      <c r="A9" s="1">
        <v>58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15.664241249999993</v>
      </c>
      <c r="F9" s="6">
        <f t="shared" si="1"/>
        <v>48461.246367187479</v>
      </c>
      <c r="G9" s="6">
        <f t="shared" si="3"/>
        <v>8.5499999999999989</v>
      </c>
      <c r="H9" s="6">
        <v>0</v>
      </c>
    </row>
    <row r="10" spans="1:8" x14ac:dyDescent="0.25">
      <c r="A10" s="1">
        <v>82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65</v>
      </c>
      <c r="B11" s="1">
        <v>65</v>
      </c>
      <c r="C11" s="4">
        <v>43701</v>
      </c>
      <c r="D11" s="5">
        <f t="shared" si="0"/>
        <v>0.57708333333333339</v>
      </c>
      <c r="E11" s="6">
        <f t="shared" si="2"/>
        <v>5.6229468750000002</v>
      </c>
      <c r="F11" s="6">
        <f t="shared" si="1"/>
        <v>17395.991894531249</v>
      </c>
      <c r="G11" s="6">
        <f t="shared" si="3"/>
        <v>5.8500000000000005</v>
      </c>
      <c r="H11" s="6">
        <v>0</v>
      </c>
    </row>
    <row r="12" spans="1:8" x14ac:dyDescent="0.25">
      <c r="A12" s="1">
        <v>90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20.667149999999996</v>
      </c>
      <c r="F12" s="6">
        <f t="shared" si="1"/>
        <v>63938.995312499988</v>
      </c>
      <c r="G12" s="6">
        <f t="shared" si="3"/>
        <v>8.1</v>
      </c>
      <c r="H12" s="6">
        <v>0</v>
      </c>
    </row>
    <row r="13" spans="1:8" x14ac:dyDescent="0.25">
      <c r="A13" s="1">
        <v>78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93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21.356054999999998</v>
      </c>
      <c r="F14" s="6">
        <f t="shared" si="1"/>
        <v>66070.295156249995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50</v>
      </c>
      <c r="C19" s="4">
        <v>43709</v>
      </c>
      <c r="D19" s="5">
        <f t="shared" si="0"/>
        <v>0.52083333333333337</v>
      </c>
      <c r="E19" s="6">
        <f t="shared" si="2"/>
        <v>3.4649999999999999</v>
      </c>
      <c r="F19" s="6">
        <f t="shared" si="1"/>
        <v>10719.84375</v>
      </c>
      <c r="G19" s="6">
        <f t="shared" si="3"/>
        <v>4.5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85</v>
      </c>
      <c r="B23" s="1">
        <v>92</v>
      </c>
      <c r="C23" s="4">
        <v>43713</v>
      </c>
      <c r="D23" s="5">
        <f t="shared" si="0"/>
        <v>0.67833333333333334</v>
      </c>
      <c r="E23" s="6">
        <f t="shared" si="2"/>
        <v>20.849371200000004</v>
      </c>
      <c r="F23" s="6">
        <f t="shared" si="1"/>
        <v>64502.742150000013</v>
      </c>
      <c r="G23" s="6">
        <f t="shared" si="3"/>
        <v>8.2800000000000011</v>
      </c>
      <c r="H23" s="6">
        <v>0</v>
      </c>
    </row>
    <row r="24" spans="1:8" x14ac:dyDescent="0.25">
      <c r="A24" s="1">
        <v>87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17.990791874999999</v>
      </c>
      <c r="F25" s="6">
        <f t="shared" si="1"/>
        <v>55659.012363281247</v>
      </c>
      <c r="G25" s="6">
        <f t="shared" si="3"/>
        <v>7.6499999999999995</v>
      </c>
      <c r="H25" s="6">
        <v>0</v>
      </c>
    </row>
    <row r="26" spans="1:8" x14ac:dyDescent="0.25">
      <c r="A26" s="1">
        <v>58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15.664241249999993</v>
      </c>
      <c r="F26" s="6">
        <f t="shared" si="1"/>
        <v>48461.246367187479</v>
      </c>
      <c r="G26" s="6">
        <f t="shared" si="3"/>
        <v>8.5499999999999989</v>
      </c>
      <c r="H26" s="6">
        <v>0</v>
      </c>
    </row>
    <row r="27" spans="1:8" x14ac:dyDescent="0.25">
      <c r="A27" s="1">
        <v>82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90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20.667149999999996</v>
      </c>
      <c r="F29" s="6">
        <f t="shared" si="1"/>
        <v>63938.995312499988</v>
      </c>
      <c r="G29" s="6">
        <f t="shared" si="3"/>
        <v>8.1</v>
      </c>
      <c r="H29" s="6">
        <v>0</v>
      </c>
    </row>
    <row r="30" spans="1:8" x14ac:dyDescent="0.25">
      <c r="A30" s="1">
        <v>78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55</v>
      </c>
      <c r="C37" s="4">
        <v>43727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17.990791874999999</v>
      </c>
      <c r="F39" s="6">
        <f t="shared" si="1"/>
        <v>55659.012363281247</v>
      </c>
      <c r="G39" s="6">
        <f t="shared" si="3"/>
        <v>7.6499999999999995</v>
      </c>
      <c r="H39" s="6">
        <v>0</v>
      </c>
    </row>
    <row r="40" spans="1:8" x14ac:dyDescent="0.25">
      <c r="A40" s="1">
        <v>58</v>
      </c>
      <c r="B40" s="1">
        <v>95</v>
      </c>
      <c r="C40" s="4">
        <v>43730</v>
      </c>
      <c r="D40" s="5">
        <f t="shared" si="0"/>
        <v>0.68958333333333321</v>
      </c>
      <c r="E40" s="6">
        <f t="shared" si="2"/>
        <v>15.664241249999993</v>
      </c>
      <c r="F40" s="6">
        <f t="shared" si="1"/>
        <v>48461.246367187479</v>
      </c>
      <c r="G40" s="6">
        <f t="shared" si="3"/>
        <v>8.5499999999999989</v>
      </c>
      <c r="H40" s="6">
        <v>0</v>
      </c>
    </row>
    <row r="41" spans="1:8" x14ac:dyDescent="0.25">
      <c r="A41" s="1">
        <v>82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43732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90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20.667149999999996</v>
      </c>
      <c r="F43" s="6">
        <f t="shared" si="1"/>
        <v>63938.995312499988</v>
      </c>
      <c r="G43" s="6">
        <f t="shared" si="3"/>
        <v>8.1</v>
      </c>
      <c r="H43" s="6">
        <v>0</v>
      </c>
    </row>
    <row r="44" spans="1:8" x14ac:dyDescent="0.25">
      <c r="A44" s="1">
        <v>78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43741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85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82</v>
      </c>
      <c r="B54" s="1">
        <v>55</v>
      </c>
      <c r="C54" s="4">
        <v>43744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85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44110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17.990791874999999</v>
      </c>
      <c r="F65" s="6">
        <f t="shared" si="1"/>
        <v>55659.012363281247</v>
      </c>
      <c r="G65" s="6">
        <f t="shared" si="3"/>
        <v>7.6499999999999995</v>
      </c>
      <c r="H65" s="6">
        <v>0</v>
      </c>
    </row>
    <row r="66" spans="1:8" x14ac:dyDescent="0.25">
      <c r="A66" s="1">
        <v>58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15.664241249999993</v>
      </c>
      <c r="F66" s="6">
        <f t="shared" ref="F66:F123" si="5">(E66/32)*99000</f>
        <v>48461.246367187479</v>
      </c>
      <c r="G66" s="6">
        <f t="shared" si="3"/>
        <v>8.5499999999999989</v>
      </c>
      <c r="H66" s="6">
        <v>0</v>
      </c>
    </row>
    <row r="67" spans="1:8" x14ac:dyDescent="0.25">
      <c r="A67" s="1">
        <v>82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65</v>
      </c>
      <c r="B68" s="1">
        <v>65</v>
      </c>
      <c r="C68" s="4">
        <v>44115</v>
      </c>
      <c r="D68" s="5">
        <f t="shared" si="4"/>
        <v>0.57708333333333339</v>
      </c>
      <c r="E68" s="6">
        <f t="shared" si="6"/>
        <v>5.6229468750000002</v>
      </c>
      <c r="F68" s="6">
        <f t="shared" si="5"/>
        <v>17395.991894531249</v>
      </c>
      <c r="G68" s="6">
        <f t="shared" si="7"/>
        <v>5.8500000000000005</v>
      </c>
      <c r="H68" s="6">
        <v>0</v>
      </c>
    </row>
    <row r="69" spans="1:8" x14ac:dyDescent="0.25">
      <c r="A69" s="1">
        <v>90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20.667149999999996</v>
      </c>
      <c r="F69" s="6">
        <f t="shared" si="5"/>
        <v>63938.995312499988</v>
      </c>
      <c r="G69" s="6">
        <f t="shared" si="7"/>
        <v>8.1</v>
      </c>
      <c r="H69" s="6">
        <v>0</v>
      </c>
    </row>
    <row r="70" spans="1:8" x14ac:dyDescent="0.25">
      <c r="A70" s="1">
        <v>78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50</v>
      </c>
      <c r="C76" s="4">
        <v>44123</v>
      </c>
      <c r="D76" s="5">
        <f t="shared" si="4"/>
        <v>0.52083333333333337</v>
      </c>
      <c r="E76" s="6">
        <f t="shared" si="6"/>
        <v>3.4649999999999999</v>
      </c>
      <c r="F76" s="6">
        <f t="shared" si="5"/>
        <v>10719.84375</v>
      </c>
      <c r="G76" s="6">
        <f t="shared" si="7"/>
        <v>4.5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85</v>
      </c>
      <c r="B80" s="1">
        <v>92</v>
      </c>
      <c r="C80" s="4">
        <v>44127</v>
      </c>
      <c r="D80" s="5">
        <f t="shared" si="4"/>
        <v>0.67833333333333334</v>
      </c>
      <c r="E80" s="6">
        <f t="shared" si="6"/>
        <v>20.849371200000004</v>
      </c>
      <c r="F80" s="6">
        <f t="shared" si="5"/>
        <v>64502.742150000013</v>
      </c>
      <c r="G80" s="6">
        <f t="shared" si="7"/>
        <v>8.2800000000000011</v>
      </c>
      <c r="H80" s="6">
        <v>0</v>
      </c>
    </row>
    <row r="81" spans="1:8" x14ac:dyDescent="0.25">
      <c r="A81" s="1">
        <v>87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93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17.990791874999999</v>
      </c>
      <c r="F82" s="6">
        <f t="shared" si="5"/>
        <v>55659.012363281247</v>
      </c>
      <c r="G82" s="6">
        <f t="shared" si="7"/>
        <v>7.6499999999999995</v>
      </c>
      <c r="H82" s="6">
        <v>0</v>
      </c>
    </row>
    <row r="83" spans="1:8" x14ac:dyDescent="0.25">
      <c r="A83" s="1">
        <v>58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82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65</v>
      </c>
      <c r="B85" s="1">
        <v>65</v>
      </c>
      <c r="C85" s="4">
        <v>44132</v>
      </c>
      <c r="D85" s="5">
        <f t="shared" si="4"/>
        <v>0.57708333333333339</v>
      </c>
      <c r="E85" s="6">
        <f t="shared" si="6"/>
        <v>5.6229468750000002</v>
      </c>
      <c r="F85" s="6">
        <f t="shared" si="5"/>
        <v>17395.991894531249</v>
      </c>
      <c r="G85" s="6">
        <f t="shared" si="7"/>
        <v>5.8500000000000005</v>
      </c>
      <c r="H85" s="6">
        <v>0</v>
      </c>
    </row>
    <row r="86" spans="1:8" x14ac:dyDescent="0.25">
      <c r="A86" s="1">
        <v>58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82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65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5.6229468750000002</v>
      </c>
      <c r="F88" s="6">
        <f t="shared" si="5"/>
        <v>17395.991894531249</v>
      </c>
      <c r="G88" s="6">
        <f t="shared" si="7"/>
        <v>5.8500000000000005</v>
      </c>
      <c r="H88" s="6">
        <v>0</v>
      </c>
    </row>
    <row r="89" spans="1:8" x14ac:dyDescent="0.25">
      <c r="A89" s="1">
        <v>90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20.667149999999996</v>
      </c>
      <c r="F89" s="6">
        <f t="shared" si="5"/>
        <v>63938.995312499988</v>
      </c>
      <c r="G89" s="6">
        <f t="shared" si="7"/>
        <v>8.1</v>
      </c>
      <c r="H89" s="6">
        <v>0</v>
      </c>
    </row>
    <row r="90" spans="1:8" x14ac:dyDescent="0.25">
      <c r="A90" s="1">
        <v>78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93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21.356054999999998</v>
      </c>
      <c r="F91" s="6">
        <f t="shared" si="5"/>
        <v>66070.295156249995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58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82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65</v>
      </c>
      <c r="B98" s="1">
        <v>65</v>
      </c>
      <c r="C98" s="4">
        <v>44145</v>
      </c>
      <c r="D98" s="5">
        <f t="shared" si="4"/>
        <v>0.57708333333333339</v>
      </c>
      <c r="E98" s="6">
        <f t="shared" si="6"/>
        <v>5.6229468750000002</v>
      </c>
      <c r="F98" s="6">
        <f t="shared" si="5"/>
        <v>17395.991894531249</v>
      </c>
      <c r="G98" s="6">
        <f t="shared" si="7"/>
        <v>5.8500000000000005</v>
      </c>
      <c r="H98" s="6">
        <v>0</v>
      </c>
    </row>
    <row r="99" spans="1:8" x14ac:dyDescent="0.25">
      <c r="A99" s="1">
        <v>90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20.667149999999996</v>
      </c>
      <c r="F99" s="6">
        <f t="shared" si="5"/>
        <v>63938.995312499988</v>
      </c>
      <c r="G99" s="6">
        <f t="shared" si="7"/>
        <v>8.1</v>
      </c>
      <c r="H99" s="6">
        <v>0</v>
      </c>
    </row>
    <row r="100" spans="1:8" x14ac:dyDescent="0.25">
      <c r="A100" s="1">
        <v>78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93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21.356054999999998</v>
      </c>
      <c r="F101" s="6">
        <f t="shared" si="5"/>
        <v>66070.295156249995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55</v>
      </c>
      <c r="C107" s="4">
        <v>44154</v>
      </c>
      <c r="D107" s="5">
        <f t="shared" si="4"/>
        <v>0.5395833333333333</v>
      </c>
      <c r="E107" s="6">
        <f t="shared" si="6"/>
        <v>4.2974662500000012</v>
      </c>
      <c r="F107" s="6">
        <f t="shared" si="5"/>
        <v>13295.286210937504</v>
      </c>
      <c r="G107" s="6">
        <f t="shared" si="7"/>
        <v>4.95</v>
      </c>
      <c r="H107" s="6">
        <v>0</v>
      </c>
    </row>
    <row r="108" spans="1:8" x14ac:dyDescent="0.25">
      <c r="A108" s="1">
        <v>87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93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17.990791874999999</v>
      </c>
      <c r="F109" s="6">
        <f t="shared" si="5"/>
        <v>55659.012363281247</v>
      </c>
      <c r="G109" s="6">
        <f t="shared" si="7"/>
        <v>7.6499999999999995</v>
      </c>
      <c r="H109" s="6">
        <v>0</v>
      </c>
    </row>
    <row r="110" spans="1:8" x14ac:dyDescent="0.25">
      <c r="A110" s="1">
        <v>58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15.664241249999993</v>
      </c>
      <c r="F110" s="6">
        <f t="shared" si="5"/>
        <v>48461.246367187479</v>
      </c>
      <c r="G110" s="6">
        <f t="shared" si="7"/>
        <v>8.5499999999999989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65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5.6229468750000002</v>
      </c>
      <c r="F112" s="6">
        <f t="shared" si="5"/>
        <v>17395.991894531249</v>
      </c>
      <c r="G112" s="6">
        <f t="shared" si="7"/>
        <v>5.8500000000000005</v>
      </c>
      <c r="H112" s="6">
        <v>0</v>
      </c>
    </row>
    <row r="113" spans="1:8" x14ac:dyDescent="0.25">
      <c r="A113" s="1">
        <v>90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20.667149999999996</v>
      </c>
      <c r="F113" s="6">
        <f t="shared" si="5"/>
        <v>63938.995312499988</v>
      </c>
      <c r="G113" s="6">
        <f t="shared" si="7"/>
        <v>8.1</v>
      </c>
      <c r="H113" s="6">
        <v>0</v>
      </c>
    </row>
    <row r="114" spans="1:8" x14ac:dyDescent="0.25">
      <c r="A114" s="1">
        <v>78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12</v>
      </c>
      <c r="C118" s="4">
        <v>44165</v>
      </c>
      <c r="D118" s="5">
        <f t="shared" si="4"/>
        <v>0.37833333333333335</v>
      </c>
      <c r="E118" s="6">
        <f t="shared" si="6"/>
        <v>4.7900160000000004E-2</v>
      </c>
      <c r="F118" s="6">
        <f t="shared" si="5"/>
        <v>148.19112000000001</v>
      </c>
      <c r="G118" s="6">
        <f t="shared" si="7"/>
        <v>1.08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15</v>
      </c>
      <c r="C120" s="4">
        <v>44167</v>
      </c>
      <c r="D120" s="5">
        <f t="shared" si="4"/>
        <v>0.38958333333333334</v>
      </c>
      <c r="E120" s="6">
        <f t="shared" si="6"/>
        <v>8.0797499999999994E-2</v>
      </c>
      <c r="F120" s="6">
        <f t="shared" si="5"/>
        <v>249.96726562499998</v>
      </c>
      <c r="G120" s="6">
        <f t="shared" si="7"/>
        <v>1.3499999999999999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69</v>
      </c>
      <c r="B122" s="1">
        <v>38</v>
      </c>
      <c r="C122" s="4">
        <v>44169</v>
      </c>
      <c r="D122" s="5">
        <f t="shared" si="4"/>
        <v>0.47583333333333333</v>
      </c>
      <c r="E122" s="6">
        <f t="shared" si="6"/>
        <v>1.1926429200000002</v>
      </c>
      <c r="F122" s="6">
        <f t="shared" si="5"/>
        <v>3689.7390337500005</v>
      </c>
      <c r="G122" s="6">
        <f t="shared" si="7"/>
        <v>3.42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896.67095931000006</v>
      </c>
      <c r="F123" s="10">
        <f t="shared" si="5"/>
        <v>2774075.7803653125</v>
      </c>
      <c r="G123" s="10">
        <f>SUM(G2:G122)</f>
        <v>456.12000000000023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78</v>
      </c>
      <c r="B32" s="1">
        <v>68</v>
      </c>
      <c r="C32" s="4">
        <v>43722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69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78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778.48562484000024</v>
      </c>
      <c r="F123" s="10">
        <f t="shared" si="5"/>
        <v>2408439.9018487507</v>
      </c>
      <c r="G123" s="10">
        <f>SUM(G2:G122)</f>
        <v>504.08999999999986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5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0.45773437500000003</v>
      </c>
      <c r="F2" s="6">
        <f t="shared" ref="F2:F65" si="1">(E2/32)*99000</f>
        <v>1416.11572265625</v>
      </c>
      <c r="G2" s="6">
        <f>9*(B2/100)</f>
        <v>2.25</v>
      </c>
      <c r="H2" s="6">
        <v>0</v>
      </c>
      <c r="J2" s="7"/>
    </row>
    <row r="3" spans="1:10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10" x14ac:dyDescent="0.25">
      <c r="A4" s="1">
        <v>57</v>
      </c>
      <c r="B4" s="1">
        <v>30</v>
      </c>
      <c r="C4" s="4">
        <v>43694</v>
      </c>
      <c r="D4" s="5">
        <f t="shared" si="0"/>
        <v>0.4458333333333333</v>
      </c>
      <c r="E4" s="6">
        <f t="shared" si="2"/>
        <v>0.48478499999999997</v>
      </c>
      <c r="F4" s="6">
        <f t="shared" si="1"/>
        <v>1499.8035937499999</v>
      </c>
      <c r="G4" s="6">
        <f t="shared" si="3"/>
        <v>2.6999999999999997</v>
      </c>
      <c r="H4" s="6">
        <v>0</v>
      </c>
    </row>
    <row r="5" spans="1:10" x14ac:dyDescent="0.25">
      <c r="A5" s="1">
        <v>88</v>
      </c>
      <c r="B5" s="1">
        <v>15</v>
      </c>
      <c r="C5" s="4">
        <v>43695</v>
      </c>
      <c r="D5" s="5">
        <f t="shared" si="0"/>
        <v>0.38958333333333334</v>
      </c>
      <c r="E5" s="6">
        <f t="shared" si="2"/>
        <v>9.3554999999999999E-2</v>
      </c>
      <c r="F5" s="6">
        <f t="shared" si="1"/>
        <v>289.43578124999999</v>
      </c>
      <c r="G5" s="6">
        <f t="shared" si="3"/>
        <v>1.3499999999999999</v>
      </c>
      <c r="H5" s="6">
        <v>0</v>
      </c>
    </row>
    <row r="6" spans="1:10" x14ac:dyDescent="0.25">
      <c r="A6" s="1">
        <v>69</v>
      </c>
      <c r="B6" s="1">
        <v>2</v>
      </c>
      <c r="C6" s="4">
        <v>43696</v>
      </c>
      <c r="D6" s="5">
        <f t="shared" si="0"/>
        <v>0.34083333333333332</v>
      </c>
      <c r="E6" s="6">
        <f t="shared" si="2"/>
        <v>1.7388000000000004E-4</v>
      </c>
      <c r="F6" s="6">
        <f t="shared" si="1"/>
        <v>0.53794125000000015</v>
      </c>
      <c r="G6" s="6">
        <f t="shared" si="3"/>
        <v>0.18</v>
      </c>
      <c r="H6" s="6">
        <v>0</v>
      </c>
    </row>
    <row r="7" spans="1:10" x14ac:dyDescent="0.25">
      <c r="A7" s="1">
        <v>76</v>
      </c>
      <c r="B7" s="1">
        <v>10</v>
      </c>
      <c r="C7" s="4">
        <v>43697</v>
      </c>
      <c r="D7" s="5">
        <f t="shared" si="0"/>
        <v>0.37083333333333335</v>
      </c>
      <c r="E7" s="6">
        <f t="shared" si="2"/>
        <v>2.3940000000000006E-2</v>
      </c>
      <c r="F7" s="6">
        <f t="shared" si="1"/>
        <v>74.064375000000027</v>
      </c>
      <c r="G7" s="6">
        <f t="shared" si="3"/>
        <v>0.9</v>
      </c>
      <c r="H7" s="6">
        <v>0</v>
      </c>
    </row>
    <row r="8" spans="1:10" x14ac:dyDescent="0.25">
      <c r="A8" s="1">
        <v>82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18.830069999999996</v>
      </c>
      <c r="F8" s="6">
        <f t="shared" si="1"/>
        <v>58255.529062499983</v>
      </c>
      <c r="G8" s="6">
        <f t="shared" si="3"/>
        <v>8.1</v>
      </c>
      <c r="H8" s="6">
        <v>0</v>
      </c>
    </row>
    <row r="9" spans="1:10" x14ac:dyDescent="0.25">
      <c r="A9" s="1">
        <v>98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26.467166249999988</v>
      </c>
      <c r="F9" s="6">
        <f t="shared" si="1"/>
        <v>81882.795585937463</v>
      </c>
      <c r="G9" s="6">
        <f t="shared" si="3"/>
        <v>8.5499999999999989</v>
      </c>
      <c r="H9" s="6">
        <v>0</v>
      </c>
    </row>
    <row r="10" spans="1:10" x14ac:dyDescent="0.25">
      <c r="A10" s="1">
        <v>66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12.767658750000001</v>
      </c>
      <c r="F10" s="6">
        <f t="shared" si="1"/>
        <v>39499.944257812502</v>
      </c>
      <c r="G10" s="6">
        <f t="shared" si="3"/>
        <v>7.6499999999999995</v>
      </c>
      <c r="H10" s="6">
        <v>0</v>
      </c>
    </row>
    <row r="11" spans="1:10" x14ac:dyDescent="0.25">
      <c r="A11" s="1">
        <v>58</v>
      </c>
      <c r="B11" s="1">
        <v>75</v>
      </c>
      <c r="C11" s="4">
        <v>43701</v>
      </c>
      <c r="D11" s="5">
        <f t="shared" si="0"/>
        <v>0.61458333333333337</v>
      </c>
      <c r="E11" s="6">
        <f t="shared" si="2"/>
        <v>7.7076562500000003</v>
      </c>
      <c r="F11" s="6">
        <f t="shared" si="1"/>
        <v>23845.5615234375</v>
      </c>
      <c r="G11" s="6">
        <f t="shared" si="3"/>
        <v>6.75</v>
      </c>
      <c r="H11" s="6">
        <v>0</v>
      </c>
    </row>
    <row r="12" spans="1:10" x14ac:dyDescent="0.25">
      <c r="A12" s="1">
        <v>82</v>
      </c>
      <c r="B12" s="1">
        <v>80</v>
      </c>
      <c r="C12" s="4">
        <v>43702</v>
      </c>
      <c r="D12" s="5">
        <f t="shared" si="0"/>
        <v>0.6333333333333333</v>
      </c>
      <c r="E12" s="6">
        <f t="shared" si="2"/>
        <v>13.224960000000003</v>
      </c>
      <c r="F12" s="6">
        <f t="shared" si="1"/>
        <v>40914.720000000008</v>
      </c>
      <c r="G12" s="6">
        <f t="shared" si="3"/>
        <v>7.2</v>
      </c>
      <c r="H12" s="6">
        <v>0</v>
      </c>
    </row>
    <row r="13" spans="1:10" x14ac:dyDescent="0.25">
      <c r="A13" s="1">
        <v>65</v>
      </c>
      <c r="B13" s="1">
        <v>20</v>
      </c>
      <c r="C13" s="4">
        <v>43703</v>
      </c>
      <c r="D13" s="5">
        <f t="shared" si="0"/>
        <v>0.40833333333333338</v>
      </c>
      <c r="E13" s="6">
        <f t="shared" si="2"/>
        <v>0.16380000000000003</v>
      </c>
      <c r="F13" s="6">
        <f t="shared" si="1"/>
        <v>506.75625000000008</v>
      </c>
      <c r="G13" s="6">
        <f t="shared" si="3"/>
        <v>1.8</v>
      </c>
      <c r="H13" s="6">
        <v>0</v>
      </c>
    </row>
    <row r="14" spans="1:10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78</v>
      </c>
      <c r="B15" s="1">
        <v>15</v>
      </c>
      <c r="C15" s="4">
        <v>43705</v>
      </c>
      <c r="D15" s="5">
        <f t="shared" si="0"/>
        <v>0.38958333333333334</v>
      </c>
      <c r="E15" s="6">
        <f t="shared" si="2"/>
        <v>8.2923750000000004E-2</v>
      </c>
      <c r="F15" s="6">
        <f t="shared" si="1"/>
        <v>256.5453515625</v>
      </c>
      <c r="G15" s="6">
        <f t="shared" si="3"/>
        <v>1.3499999999999999</v>
      </c>
      <c r="H15" s="6">
        <v>0</v>
      </c>
    </row>
    <row r="16" spans="1:10" x14ac:dyDescent="0.25">
      <c r="A16" s="1">
        <v>93</v>
      </c>
      <c r="B16" s="1">
        <v>20</v>
      </c>
      <c r="C16" s="4">
        <v>43706</v>
      </c>
      <c r="D16" s="5">
        <f t="shared" si="0"/>
        <v>0.40833333333333338</v>
      </c>
      <c r="E16" s="6">
        <f t="shared" si="2"/>
        <v>0.23436000000000007</v>
      </c>
      <c r="F16" s="6">
        <f t="shared" si="1"/>
        <v>725.05125000000021</v>
      </c>
      <c r="G16" s="6">
        <f t="shared" si="3"/>
        <v>1.8</v>
      </c>
      <c r="H16" s="6">
        <v>0</v>
      </c>
    </row>
    <row r="17" spans="1:8" x14ac:dyDescent="0.25">
      <c r="A17" s="1">
        <v>77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10.232578125</v>
      </c>
      <c r="F17" s="6">
        <f t="shared" si="1"/>
        <v>31657.03857421875</v>
      </c>
      <c r="G17" s="6">
        <f t="shared" si="3"/>
        <v>6.75</v>
      </c>
      <c r="H17" s="6">
        <v>0</v>
      </c>
    </row>
    <row r="18" spans="1:8" x14ac:dyDescent="0.25">
      <c r="A18" s="1">
        <v>57</v>
      </c>
      <c r="B18" s="1">
        <v>22</v>
      </c>
      <c r="C18" s="4">
        <v>43708</v>
      </c>
      <c r="D18" s="5">
        <f t="shared" si="0"/>
        <v>0.41583333333333333</v>
      </c>
      <c r="E18" s="6">
        <f t="shared" si="2"/>
        <v>0.19118483999999999</v>
      </c>
      <c r="F18" s="6">
        <f t="shared" si="1"/>
        <v>591.47809874999996</v>
      </c>
      <c r="G18" s="6">
        <f t="shared" si="3"/>
        <v>1.98</v>
      </c>
      <c r="H18" s="6">
        <v>0</v>
      </c>
    </row>
    <row r="19" spans="1:8" x14ac:dyDescent="0.25">
      <c r="A19" s="1">
        <v>88</v>
      </c>
      <c r="B19" s="1">
        <v>65</v>
      </c>
      <c r="C19" s="4">
        <v>43709</v>
      </c>
      <c r="D19" s="5">
        <f t="shared" si="0"/>
        <v>0.57708333333333339</v>
      </c>
      <c r="E19" s="6">
        <f t="shared" si="2"/>
        <v>7.6126049999999994</v>
      </c>
      <c r="F19" s="6">
        <f t="shared" si="1"/>
        <v>23551.496718749997</v>
      </c>
      <c r="G19" s="6">
        <f t="shared" si="3"/>
        <v>5.8500000000000005</v>
      </c>
      <c r="H19" s="6">
        <v>0</v>
      </c>
    </row>
    <row r="20" spans="1:8" x14ac:dyDescent="0.25">
      <c r="A20" s="1">
        <v>69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15.844814999999997</v>
      </c>
      <c r="F20" s="6">
        <f t="shared" si="1"/>
        <v>49019.896406249987</v>
      </c>
      <c r="G20" s="6">
        <f t="shared" si="3"/>
        <v>8.1</v>
      </c>
      <c r="H20" s="6">
        <v>0</v>
      </c>
    </row>
    <row r="21" spans="1:8" x14ac:dyDescent="0.25">
      <c r="A21" s="1">
        <v>76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85</v>
      </c>
      <c r="B23" s="1">
        <v>42</v>
      </c>
      <c r="C23" s="4">
        <v>43713</v>
      </c>
      <c r="D23" s="5">
        <f t="shared" si="0"/>
        <v>0.49083333333333329</v>
      </c>
      <c r="E23" s="6">
        <f t="shared" si="2"/>
        <v>1.9837061999999996</v>
      </c>
      <c r="F23" s="6">
        <f t="shared" si="1"/>
        <v>6137.0910562499985</v>
      </c>
      <c r="G23" s="6">
        <f t="shared" si="3"/>
        <v>3.78</v>
      </c>
      <c r="H23" s="6">
        <v>0</v>
      </c>
    </row>
    <row r="24" spans="1:8" x14ac:dyDescent="0.25">
      <c r="A24" s="1">
        <v>93</v>
      </c>
      <c r="B24" s="1">
        <v>56</v>
      </c>
      <c r="C24" s="4">
        <v>43714</v>
      </c>
      <c r="D24" s="5">
        <f t="shared" si="0"/>
        <v>0.54333333333333333</v>
      </c>
      <c r="E24" s="6">
        <f t="shared" si="2"/>
        <v>5.1446707200000015</v>
      </c>
      <c r="F24" s="6">
        <f t="shared" si="1"/>
        <v>15916.325040000005</v>
      </c>
      <c r="G24" s="6">
        <f t="shared" si="3"/>
        <v>5.0400000000000009</v>
      </c>
      <c r="H24" s="6">
        <v>0</v>
      </c>
    </row>
    <row r="25" spans="1:8" x14ac:dyDescent="0.25">
      <c r="A25" s="1">
        <v>77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65</v>
      </c>
      <c r="C26" s="4">
        <v>43716</v>
      </c>
      <c r="D26" s="5">
        <f t="shared" si="0"/>
        <v>0.57708333333333339</v>
      </c>
      <c r="E26" s="6">
        <f t="shared" si="2"/>
        <v>4.9308918749999995</v>
      </c>
      <c r="F26" s="6">
        <f t="shared" si="1"/>
        <v>15254.946738281249</v>
      </c>
      <c r="G26" s="6">
        <f t="shared" si="3"/>
        <v>5.8500000000000005</v>
      </c>
      <c r="H26" s="6">
        <v>0</v>
      </c>
    </row>
    <row r="27" spans="1:8" x14ac:dyDescent="0.25">
      <c r="A27" s="1">
        <v>88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8.7160550400000005</v>
      </c>
      <c r="F27" s="6">
        <f t="shared" si="1"/>
        <v>26965.295280000002</v>
      </c>
      <c r="G27" s="6">
        <f t="shared" si="3"/>
        <v>6.12</v>
      </c>
      <c r="H27" s="6">
        <v>0</v>
      </c>
    </row>
    <row r="28" spans="1:8" x14ac:dyDescent="0.25">
      <c r="A28" s="1">
        <v>93</v>
      </c>
      <c r="B28" s="1">
        <v>92</v>
      </c>
      <c r="C28" s="4">
        <v>43718</v>
      </c>
      <c r="D28" s="5">
        <f t="shared" si="0"/>
        <v>0.67833333333333334</v>
      </c>
      <c r="E28" s="6">
        <f t="shared" si="2"/>
        <v>22.811664960000009</v>
      </c>
      <c r="F28" s="6">
        <f t="shared" si="1"/>
        <v>70573.588470000032</v>
      </c>
      <c r="G28" s="6">
        <f t="shared" si="3"/>
        <v>8.2800000000000011</v>
      </c>
      <c r="H28" s="6">
        <v>0</v>
      </c>
    </row>
    <row r="29" spans="1:8" x14ac:dyDescent="0.25">
      <c r="A29" s="1">
        <v>77</v>
      </c>
      <c r="B29" s="1">
        <v>54</v>
      </c>
      <c r="C29" s="4">
        <v>43719</v>
      </c>
      <c r="D29" s="5">
        <f t="shared" si="0"/>
        <v>0.53583333333333327</v>
      </c>
      <c r="E29" s="6">
        <f t="shared" si="2"/>
        <v>3.8192893200000011</v>
      </c>
      <c r="F29" s="6">
        <f t="shared" si="1"/>
        <v>11815.926333750003</v>
      </c>
      <c r="G29" s="6">
        <f t="shared" si="3"/>
        <v>4.8600000000000003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75</v>
      </c>
      <c r="C31" s="4">
        <v>43721</v>
      </c>
      <c r="D31" s="5">
        <f t="shared" si="0"/>
        <v>0.61458333333333337</v>
      </c>
      <c r="E31" s="6">
        <f t="shared" si="2"/>
        <v>11.694375000000001</v>
      </c>
      <c r="F31" s="6">
        <f t="shared" si="1"/>
        <v>36179.47265625</v>
      </c>
      <c r="G31" s="6">
        <f t="shared" si="3"/>
        <v>6.75</v>
      </c>
      <c r="H31" s="6">
        <v>0</v>
      </c>
    </row>
    <row r="32" spans="1:8" x14ac:dyDescent="0.25">
      <c r="A32" s="1">
        <v>69</v>
      </c>
      <c r="B32" s="1">
        <v>42</v>
      </c>
      <c r="C32" s="4">
        <v>43722</v>
      </c>
      <c r="D32" s="5">
        <f t="shared" si="0"/>
        <v>0.49083333333333329</v>
      </c>
      <c r="E32" s="6">
        <f t="shared" si="2"/>
        <v>1.6103026799999998</v>
      </c>
      <c r="F32" s="6">
        <f t="shared" si="1"/>
        <v>4981.8739162499996</v>
      </c>
      <c r="G32" s="6">
        <f t="shared" si="3"/>
        <v>3.78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95</v>
      </c>
      <c r="C34" s="4">
        <v>43724</v>
      </c>
      <c r="D34" s="5">
        <f t="shared" si="0"/>
        <v>0.68958333333333321</v>
      </c>
      <c r="E34" s="6">
        <f t="shared" si="2"/>
        <v>22.145996249999989</v>
      </c>
      <c r="F34" s="6">
        <f t="shared" si="1"/>
        <v>68514.175898437461</v>
      </c>
      <c r="G34" s="6">
        <f t="shared" si="3"/>
        <v>8.5499999999999989</v>
      </c>
      <c r="H34" s="6">
        <v>0</v>
      </c>
    </row>
    <row r="35" spans="1:8" x14ac:dyDescent="0.25">
      <c r="A35" s="1">
        <v>85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16.443196875000002</v>
      </c>
      <c r="F35" s="6">
        <f t="shared" si="1"/>
        <v>50871.140332031253</v>
      </c>
      <c r="G35" s="6">
        <f t="shared" si="3"/>
        <v>7.6499999999999995</v>
      </c>
      <c r="H35" s="6">
        <v>0</v>
      </c>
    </row>
    <row r="36" spans="1:8" x14ac:dyDescent="0.25">
      <c r="A36" s="1">
        <v>90</v>
      </c>
      <c r="B36" s="1">
        <v>75</v>
      </c>
      <c r="C36" s="4">
        <v>43726</v>
      </c>
      <c r="D36" s="5">
        <f t="shared" si="0"/>
        <v>0.61458333333333337</v>
      </c>
      <c r="E36" s="6">
        <f t="shared" si="2"/>
        <v>11.960156250000001</v>
      </c>
      <c r="F36" s="6">
        <f t="shared" si="1"/>
        <v>37001.7333984375</v>
      </c>
      <c r="G36" s="6">
        <f t="shared" si="3"/>
        <v>6.75</v>
      </c>
      <c r="H36" s="6">
        <v>0</v>
      </c>
    </row>
    <row r="37" spans="1:8" x14ac:dyDescent="0.25">
      <c r="A37" s="1">
        <v>78</v>
      </c>
      <c r="B37" s="1">
        <v>80</v>
      </c>
      <c r="C37" s="4">
        <v>43727</v>
      </c>
      <c r="D37" s="5">
        <f t="shared" si="0"/>
        <v>0.6333333333333333</v>
      </c>
      <c r="E37" s="6">
        <f t="shared" si="2"/>
        <v>12.579840000000004</v>
      </c>
      <c r="F37" s="6">
        <f t="shared" si="1"/>
        <v>38918.880000000012</v>
      </c>
      <c r="G37" s="6">
        <f t="shared" si="3"/>
        <v>7.2</v>
      </c>
      <c r="H37" s="6">
        <v>0</v>
      </c>
    </row>
    <row r="38" spans="1:8" x14ac:dyDescent="0.25">
      <c r="A38" s="1">
        <v>88</v>
      </c>
      <c r="B38" s="1">
        <v>20</v>
      </c>
      <c r="C38" s="4">
        <v>43728</v>
      </c>
      <c r="D38" s="5">
        <f t="shared" si="0"/>
        <v>0.40833333333333338</v>
      </c>
      <c r="E38" s="6">
        <f t="shared" si="2"/>
        <v>0.22176000000000007</v>
      </c>
      <c r="F38" s="6">
        <f t="shared" si="1"/>
        <v>686.07000000000016</v>
      </c>
      <c r="G38" s="6">
        <f t="shared" si="3"/>
        <v>1.8</v>
      </c>
      <c r="H38" s="6">
        <v>0</v>
      </c>
    </row>
    <row r="39" spans="1:8" x14ac:dyDescent="0.25">
      <c r="A39" s="1">
        <v>65</v>
      </c>
      <c r="B39" s="1">
        <v>65</v>
      </c>
      <c r="C39" s="4">
        <v>43729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90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20.667149999999996</v>
      </c>
      <c r="F40" s="6">
        <f t="shared" si="1"/>
        <v>63938.995312499988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58</v>
      </c>
      <c r="C41" s="4">
        <v>43731</v>
      </c>
      <c r="D41" s="5">
        <f t="shared" si="0"/>
        <v>0.55083333333333329</v>
      </c>
      <c r="E41" s="6">
        <f t="shared" si="2"/>
        <v>4.2407593199999987</v>
      </c>
      <c r="F41" s="6">
        <f t="shared" si="1"/>
        <v>13119.849146249995</v>
      </c>
      <c r="G41" s="6">
        <f t="shared" si="3"/>
        <v>5.22</v>
      </c>
      <c r="H41" s="6">
        <v>0</v>
      </c>
    </row>
    <row r="42" spans="1:8" x14ac:dyDescent="0.25">
      <c r="A42" s="1">
        <v>76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85</v>
      </c>
      <c r="B44" s="1">
        <v>42</v>
      </c>
      <c r="C44" s="4">
        <v>43734</v>
      </c>
      <c r="D44" s="5">
        <f t="shared" si="0"/>
        <v>0.49083333333333329</v>
      </c>
      <c r="E44" s="6">
        <f t="shared" si="2"/>
        <v>1.9837061999999996</v>
      </c>
      <c r="F44" s="6">
        <f t="shared" si="1"/>
        <v>6137.0910562499985</v>
      </c>
      <c r="G44" s="6">
        <f t="shared" si="3"/>
        <v>3.78</v>
      </c>
      <c r="H44" s="6">
        <v>0</v>
      </c>
    </row>
    <row r="45" spans="1:8" x14ac:dyDescent="0.25">
      <c r="A45" s="1">
        <v>93</v>
      </c>
      <c r="B45" s="1">
        <v>56</v>
      </c>
      <c r="C45" s="4">
        <v>43735</v>
      </c>
      <c r="D45" s="5">
        <f t="shared" si="0"/>
        <v>0.54333333333333333</v>
      </c>
      <c r="E45" s="6">
        <f t="shared" si="2"/>
        <v>5.1446707200000015</v>
      </c>
      <c r="F45" s="6">
        <f t="shared" si="1"/>
        <v>15916.325040000005</v>
      </c>
      <c r="G45" s="6">
        <f t="shared" si="3"/>
        <v>5.0400000000000009</v>
      </c>
      <c r="H45" s="6">
        <v>0</v>
      </c>
    </row>
    <row r="46" spans="1:8" x14ac:dyDescent="0.25">
      <c r="A46" s="1">
        <v>77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57</v>
      </c>
      <c r="B47" s="1">
        <v>65</v>
      </c>
      <c r="C47" s="4">
        <v>43737</v>
      </c>
      <c r="D47" s="5">
        <f t="shared" si="0"/>
        <v>0.57708333333333339</v>
      </c>
      <c r="E47" s="6">
        <f t="shared" si="2"/>
        <v>4.9308918749999995</v>
      </c>
      <c r="F47" s="6">
        <f t="shared" si="1"/>
        <v>15254.946738281249</v>
      </c>
      <c r="G47" s="6">
        <f t="shared" si="3"/>
        <v>5.8500000000000005</v>
      </c>
      <c r="H47" s="6">
        <v>0</v>
      </c>
    </row>
    <row r="48" spans="1:8" x14ac:dyDescent="0.25">
      <c r="A48" s="1">
        <v>88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8.7160550400000005</v>
      </c>
      <c r="F48" s="6">
        <f t="shared" si="1"/>
        <v>26965.295280000002</v>
      </c>
      <c r="G48" s="6">
        <f t="shared" si="3"/>
        <v>6.12</v>
      </c>
      <c r="H48" s="6">
        <v>0</v>
      </c>
    </row>
    <row r="49" spans="1:8" x14ac:dyDescent="0.25">
      <c r="A49" s="1">
        <v>93</v>
      </c>
      <c r="B49" s="1">
        <v>92</v>
      </c>
      <c r="C49" s="4">
        <v>43739</v>
      </c>
      <c r="D49" s="5">
        <f t="shared" si="0"/>
        <v>0.67833333333333334</v>
      </c>
      <c r="E49" s="6">
        <f t="shared" si="2"/>
        <v>22.811664960000009</v>
      </c>
      <c r="F49" s="6">
        <f t="shared" si="1"/>
        <v>70573.588470000032</v>
      </c>
      <c r="G49" s="6">
        <f t="shared" si="3"/>
        <v>8.2800000000000011</v>
      </c>
      <c r="H49" s="6">
        <v>0</v>
      </c>
    </row>
    <row r="50" spans="1:8" x14ac:dyDescent="0.25">
      <c r="A50" s="1">
        <v>77</v>
      </c>
      <c r="B50" s="1">
        <v>54</v>
      </c>
      <c r="C50" s="4">
        <v>43740</v>
      </c>
      <c r="D50" s="5">
        <f t="shared" si="0"/>
        <v>0.53583333333333327</v>
      </c>
      <c r="E50" s="6">
        <f t="shared" si="2"/>
        <v>3.8192893200000011</v>
      </c>
      <c r="F50" s="6">
        <f t="shared" si="1"/>
        <v>11815.926333750003</v>
      </c>
      <c r="G50" s="6">
        <f t="shared" si="3"/>
        <v>4.8600000000000003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4.9308918749999995</v>
      </c>
      <c r="F52" s="6">
        <f t="shared" si="1"/>
        <v>15254.946738281249</v>
      </c>
      <c r="G52" s="6">
        <f t="shared" si="3"/>
        <v>5.8500000000000005</v>
      </c>
      <c r="H52" s="6">
        <v>0</v>
      </c>
    </row>
    <row r="53" spans="1:8" x14ac:dyDescent="0.25">
      <c r="A53" s="1">
        <v>88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8.7160550400000005</v>
      </c>
      <c r="F53" s="6">
        <f t="shared" si="1"/>
        <v>26965.295280000002</v>
      </c>
      <c r="G53" s="6">
        <f t="shared" si="3"/>
        <v>6.12</v>
      </c>
      <c r="H53" s="6">
        <v>0</v>
      </c>
    </row>
    <row r="54" spans="1:8" x14ac:dyDescent="0.25">
      <c r="A54" s="1">
        <v>93</v>
      </c>
      <c r="B54" s="1">
        <v>92</v>
      </c>
      <c r="C54" s="4">
        <v>43744</v>
      </c>
      <c r="D54" s="5">
        <f t="shared" si="0"/>
        <v>0.67833333333333334</v>
      </c>
      <c r="E54" s="6">
        <f t="shared" si="2"/>
        <v>22.811664960000009</v>
      </c>
      <c r="F54" s="6">
        <f t="shared" si="1"/>
        <v>70573.588470000032</v>
      </c>
      <c r="G54" s="6">
        <f t="shared" si="3"/>
        <v>8.2800000000000011</v>
      </c>
      <c r="H54" s="6">
        <v>0</v>
      </c>
    </row>
    <row r="55" spans="1:8" x14ac:dyDescent="0.25">
      <c r="A55" s="1">
        <v>77</v>
      </c>
      <c r="B55" s="1">
        <v>54</v>
      </c>
      <c r="C55" s="4">
        <v>43745</v>
      </c>
      <c r="D55" s="5">
        <f t="shared" si="0"/>
        <v>0.53583333333333327</v>
      </c>
      <c r="E55" s="6">
        <f t="shared" si="2"/>
        <v>3.8192893200000011</v>
      </c>
      <c r="F55" s="6">
        <f t="shared" si="1"/>
        <v>11815.926333750003</v>
      </c>
      <c r="G55" s="6">
        <f t="shared" si="3"/>
        <v>4.8600000000000003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75</v>
      </c>
      <c r="C57" s="4">
        <v>43747</v>
      </c>
      <c r="D57" s="5">
        <f t="shared" si="0"/>
        <v>0.61458333333333337</v>
      </c>
      <c r="E57" s="6">
        <f t="shared" si="2"/>
        <v>11.694375000000001</v>
      </c>
      <c r="F57" s="6">
        <f t="shared" si="1"/>
        <v>36179.47265625</v>
      </c>
      <c r="G57" s="6">
        <f t="shared" si="3"/>
        <v>6.75</v>
      </c>
      <c r="H57" s="6">
        <v>0</v>
      </c>
    </row>
    <row r="58" spans="1:8" x14ac:dyDescent="0.25">
      <c r="A58" s="1">
        <v>69</v>
      </c>
      <c r="B58" s="1">
        <v>42</v>
      </c>
      <c r="C58" s="4">
        <v>43748</v>
      </c>
      <c r="D58" s="5">
        <f t="shared" si="0"/>
        <v>0.49083333333333329</v>
      </c>
      <c r="E58" s="6">
        <f t="shared" si="2"/>
        <v>1.6103026799999998</v>
      </c>
      <c r="F58" s="6">
        <f t="shared" si="1"/>
        <v>4981.8739162499996</v>
      </c>
      <c r="G58" s="6">
        <f t="shared" si="3"/>
        <v>3.78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82</v>
      </c>
      <c r="B60" s="1">
        <v>55</v>
      </c>
      <c r="C60" s="4">
        <v>43750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85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2.4398718749999997</v>
      </c>
      <c r="F61" s="6">
        <f t="shared" si="1"/>
        <v>7548.3536132812487</v>
      </c>
      <c r="G61" s="6">
        <f t="shared" si="3"/>
        <v>4.05</v>
      </c>
      <c r="H61" s="6">
        <v>0</v>
      </c>
    </row>
    <row r="62" spans="1:8" x14ac:dyDescent="0.25">
      <c r="A62" s="1">
        <v>90</v>
      </c>
      <c r="B62" s="1">
        <v>42</v>
      </c>
      <c r="C62" s="4">
        <v>44109</v>
      </c>
      <c r="D62" s="5">
        <f t="shared" si="0"/>
        <v>0.49083333333333329</v>
      </c>
      <c r="E62" s="6">
        <f t="shared" si="2"/>
        <v>2.1003947999999997</v>
      </c>
      <c r="F62" s="6">
        <f t="shared" si="1"/>
        <v>6498.0964124999991</v>
      </c>
      <c r="G62" s="6">
        <f t="shared" si="3"/>
        <v>3.78</v>
      </c>
      <c r="H62" s="6">
        <v>0</v>
      </c>
    </row>
    <row r="63" spans="1:8" x14ac:dyDescent="0.25">
      <c r="A63" s="1">
        <v>78</v>
      </c>
      <c r="B63" s="1">
        <v>56</v>
      </c>
      <c r="C63" s="4">
        <v>44110</v>
      </c>
      <c r="D63" s="5">
        <f t="shared" si="0"/>
        <v>0.54333333333333333</v>
      </c>
      <c r="E63" s="6">
        <f t="shared" si="2"/>
        <v>4.3148851200000014</v>
      </c>
      <c r="F63" s="6">
        <f t="shared" si="1"/>
        <v>13349.175840000004</v>
      </c>
      <c r="G63" s="6">
        <f t="shared" si="3"/>
        <v>5.0400000000000009</v>
      </c>
      <c r="H63" s="6">
        <v>0</v>
      </c>
    </row>
    <row r="64" spans="1:8" x14ac:dyDescent="0.25">
      <c r="A64" s="1">
        <v>85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0.45773437500000003</v>
      </c>
      <c r="F65" s="6">
        <f t="shared" si="1"/>
        <v>1416.11572265625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30</v>
      </c>
      <c r="C67" s="4">
        <v>44114</v>
      </c>
      <c r="D67" s="5">
        <f t="shared" si="4"/>
        <v>0.4458333333333333</v>
      </c>
      <c r="E67" s="6">
        <f t="shared" ref="E67:E122" si="6">(G67/9)*3.5*(B67/100)*G67*A67/100</f>
        <v>0.48478499999999997</v>
      </c>
      <c r="F67" s="6">
        <f t="shared" si="5"/>
        <v>1499.8035937499999</v>
      </c>
      <c r="G67" s="6">
        <f t="shared" ref="G67:G122" si="7">9*(B67/100)</f>
        <v>2.6999999999999997</v>
      </c>
      <c r="H67" s="6">
        <v>0</v>
      </c>
    </row>
    <row r="68" spans="1:8" x14ac:dyDescent="0.25">
      <c r="A68" s="1">
        <v>88</v>
      </c>
      <c r="B68" s="1">
        <v>15</v>
      </c>
      <c r="C68" s="4">
        <v>44115</v>
      </c>
      <c r="D68" s="5">
        <f t="shared" si="4"/>
        <v>0.38958333333333334</v>
      </c>
      <c r="E68" s="6">
        <f t="shared" si="6"/>
        <v>9.3554999999999999E-2</v>
      </c>
      <c r="F68" s="6">
        <f t="shared" si="5"/>
        <v>289.43578124999999</v>
      </c>
      <c r="G68" s="6">
        <f t="shared" si="7"/>
        <v>1.3499999999999999</v>
      </c>
      <c r="H68" s="6">
        <v>0</v>
      </c>
    </row>
    <row r="69" spans="1:8" x14ac:dyDescent="0.25">
      <c r="A69" s="1">
        <v>69</v>
      </c>
      <c r="B69" s="1">
        <v>2</v>
      </c>
      <c r="C69" s="4">
        <v>44116</v>
      </c>
      <c r="D69" s="5">
        <f t="shared" si="4"/>
        <v>0.34083333333333332</v>
      </c>
      <c r="E69" s="6">
        <f t="shared" si="6"/>
        <v>1.7388000000000004E-4</v>
      </c>
      <c r="F69" s="6">
        <f t="shared" si="5"/>
        <v>0.53794125000000015</v>
      </c>
      <c r="G69" s="6">
        <f t="shared" si="7"/>
        <v>0.18</v>
      </c>
      <c r="H69" s="6">
        <v>0</v>
      </c>
    </row>
    <row r="70" spans="1:8" x14ac:dyDescent="0.25">
      <c r="A70" s="1">
        <v>76</v>
      </c>
      <c r="B70" s="1">
        <v>10</v>
      </c>
      <c r="C70" s="4">
        <v>44117</v>
      </c>
      <c r="D70" s="5">
        <f t="shared" si="4"/>
        <v>0.37083333333333335</v>
      </c>
      <c r="E70" s="6">
        <f t="shared" si="6"/>
        <v>2.3940000000000006E-2</v>
      </c>
      <c r="F70" s="6">
        <f t="shared" si="5"/>
        <v>74.064375000000027</v>
      </c>
      <c r="G70" s="6">
        <f t="shared" si="7"/>
        <v>0.9</v>
      </c>
      <c r="H70" s="6">
        <v>0</v>
      </c>
    </row>
    <row r="71" spans="1:8" x14ac:dyDescent="0.25">
      <c r="A71" s="1">
        <v>82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18.830069999999996</v>
      </c>
      <c r="F71" s="6">
        <f t="shared" si="5"/>
        <v>58255.529062499983</v>
      </c>
      <c r="G71" s="6">
        <f t="shared" si="7"/>
        <v>8.1</v>
      </c>
      <c r="H71" s="6">
        <v>0</v>
      </c>
    </row>
    <row r="72" spans="1:8" x14ac:dyDescent="0.25">
      <c r="A72" s="1">
        <v>98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26.467166249999988</v>
      </c>
      <c r="F72" s="6">
        <f t="shared" si="5"/>
        <v>81882.795585937463</v>
      </c>
      <c r="G72" s="6">
        <f t="shared" si="7"/>
        <v>8.5499999999999989</v>
      </c>
      <c r="H72" s="6">
        <v>0</v>
      </c>
    </row>
    <row r="73" spans="1:8" x14ac:dyDescent="0.25">
      <c r="A73" s="1">
        <v>66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12.767658750000001</v>
      </c>
      <c r="F73" s="6">
        <f t="shared" si="5"/>
        <v>39499.944257812502</v>
      </c>
      <c r="G73" s="6">
        <f t="shared" si="7"/>
        <v>7.6499999999999995</v>
      </c>
      <c r="H73" s="6">
        <v>0</v>
      </c>
    </row>
    <row r="74" spans="1:8" x14ac:dyDescent="0.25">
      <c r="A74" s="1">
        <v>58</v>
      </c>
      <c r="B74" s="1">
        <v>75</v>
      </c>
      <c r="C74" s="4">
        <v>44121</v>
      </c>
      <c r="D74" s="5">
        <f t="shared" si="4"/>
        <v>0.61458333333333337</v>
      </c>
      <c r="E74" s="6">
        <f t="shared" si="6"/>
        <v>7.7076562500000003</v>
      </c>
      <c r="F74" s="6">
        <f t="shared" si="5"/>
        <v>23845.5615234375</v>
      </c>
      <c r="G74" s="6">
        <f t="shared" si="7"/>
        <v>6.75</v>
      </c>
      <c r="H74" s="6">
        <v>0</v>
      </c>
    </row>
    <row r="75" spans="1:8" x14ac:dyDescent="0.25">
      <c r="A75" s="1">
        <v>82</v>
      </c>
      <c r="B75" s="1">
        <v>80</v>
      </c>
      <c r="C75" s="4">
        <v>44122</v>
      </c>
      <c r="D75" s="5">
        <f t="shared" si="4"/>
        <v>0.6333333333333333</v>
      </c>
      <c r="E75" s="6">
        <f t="shared" si="6"/>
        <v>13.224960000000003</v>
      </c>
      <c r="F75" s="6">
        <f t="shared" si="5"/>
        <v>40914.720000000008</v>
      </c>
      <c r="G75" s="6">
        <f t="shared" si="7"/>
        <v>7.2</v>
      </c>
      <c r="H75" s="6">
        <v>0</v>
      </c>
    </row>
    <row r="76" spans="1:8" x14ac:dyDescent="0.25">
      <c r="A76" s="1">
        <v>65</v>
      </c>
      <c r="B76" s="1">
        <v>20</v>
      </c>
      <c r="C76" s="4">
        <v>44123</v>
      </c>
      <c r="D76" s="5">
        <f t="shared" si="4"/>
        <v>0.40833333333333338</v>
      </c>
      <c r="E76" s="6">
        <f t="shared" si="6"/>
        <v>0.16380000000000003</v>
      </c>
      <c r="F76" s="6">
        <f t="shared" si="5"/>
        <v>506.75625000000008</v>
      </c>
      <c r="G76" s="6">
        <f t="shared" si="7"/>
        <v>1.8</v>
      </c>
      <c r="H76" s="6">
        <v>0</v>
      </c>
    </row>
    <row r="77" spans="1:8" x14ac:dyDescent="0.25">
      <c r="A77" s="1">
        <v>90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15</v>
      </c>
      <c r="C78" s="4">
        <v>44125</v>
      </c>
      <c r="D78" s="5">
        <f t="shared" si="4"/>
        <v>0.38958333333333334</v>
      </c>
      <c r="E78" s="6">
        <f t="shared" si="6"/>
        <v>8.2923750000000004E-2</v>
      </c>
      <c r="F78" s="6">
        <f t="shared" si="5"/>
        <v>256.5453515625</v>
      </c>
      <c r="G78" s="6">
        <f t="shared" si="7"/>
        <v>1.3499999999999999</v>
      </c>
      <c r="H78" s="6">
        <v>0</v>
      </c>
    </row>
    <row r="79" spans="1:8" x14ac:dyDescent="0.25">
      <c r="A79" s="1">
        <v>93</v>
      </c>
      <c r="B79" s="1">
        <v>20</v>
      </c>
      <c r="C79" s="4">
        <v>44126</v>
      </c>
      <c r="D79" s="5">
        <f t="shared" si="4"/>
        <v>0.40833333333333338</v>
      </c>
      <c r="E79" s="6">
        <f t="shared" si="6"/>
        <v>0.23436000000000007</v>
      </c>
      <c r="F79" s="6">
        <f t="shared" si="5"/>
        <v>725.05125000000021</v>
      </c>
      <c r="G79" s="6">
        <f t="shared" si="7"/>
        <v>1.8</v>
      </c>
      <c r="H79" s="6">
        <v>0</v>
      </c>
    </row>
    <row r="80" spans="1:8" x14ac:dyDescent="0.25">
      <c r="A80" s="1">
        <v>77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10.232578125</v>
      </c>
      <c r="F80" s="6">
        <f t="shared" si="5"/>
        <v>31657.03857421875</v>
      </c>
      <c r="G80" s="6">
        <f t="shared" si="7"/>
        <v>6.75</v>
      </c>
      <c r="H80" s="6">
        <v>0</v>
      </c>
    </row>
    <row r="81" spans="1:8" x14ac:dyDescent="0.25">
      <c r="A81" s="1">
        <v>57</v>
      </c>
      <c r="B81" s="1">
        <v>22</v>
      </c>
      <c r="C81" s="4">
        <v>44128</v>
      </c>
      <c r="D81" s="5">
        <f t="shared" si="4"/>
        <v>0.41583333333333333</v>
      </c>
      <c r="E81" s="6">
        <f t="shared" si="6"/>
        <v>0.19118483999999999</v>
      </c>
      <c r="F81" s="6">
        <f t="shared" si="5"/>
        <v>591.47809874999996</v>
      </c>
      <c r="G81" s="6">
        <f t="shared" si="7"/>
        <v>1.98</v>
      </c>
      <c r="H81" s="6">
        <v>0</v>
      </c>
    </row>
    <row r="82" spans="1:8" x14ac:dyDescent="0.25">
      <c r="A82" s="1">
        <v>88</v>
      </c>
      <c r="B82" s="1">
        <v>65</v>
      </c>
      <c r="C82" s="4">
        <v>44129</v>
      </c>
      <c r="D82" s="5">
        <f t="shared" si="4"/>
        <v>0.57708333333333339</v>
      </c>
      <c r="E82" s="6">
        <f t="shared" si="6"/>
        <v>7.6126049999999994</v>
      </c>
      <c r="F82" s="6">
        <f t="shared" si="5"/>
        <v>23551.496718749997</v>
      </c>
      <c r="G82" s="6">
        <f t="shared" si="7"/>
        <v>5.8500000000000005</v>
      </c>
      <c r="H82" s="6">
        <v>0</v>
      </c>
    </row>
    <row r="83" spans="1:8" x14ac:dyDescent="0.25">
      <c r="A83" s="1">
        <v>69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82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85</v>
      </c>
      <c r="B86" s="1">
        <v>42</v>
      </c>
      <c r="C86" s="4">
        <v>44133</v>
      </c>
      <c r="D86" s="5">
        <f t="shared" si="4"/>
        <v>0.49083333333333329</v>
      </c>
      <c r="E86" s="6">
        <f t="shared" si="6"/>
        <v>1.9837061999999996</v>
      </c>
      <c r="F86" s="6">
        <f t="shared" si="5"/>
        <v>6137.0910562499985</v>
      </c>
      <c r="G86" s="6">
        <f t="shared" si="7"/>
        <v>3.78</v>
      </c>
      <c r="H86" s="6">
        <v>0</v>
      </c>
    </row>
    <row r="87" spans="1:8" x14ac:dyDescent="0.25">
      <c r="A87" s="1">
        <v>93</v>
      </c>
      <c r="B87" s="1">
        <v>56</v>
      </c>
      <c r="C87" s="4">
        <v>44134</v>
      </c>
      <c r="D87" s="5">
        <f t="shared" si="4"/>
        <v>0.54333333333333333</v>
      </c>
      <c r="E87" s="6">
        <f t="shared" si="6"/>
        <v>5.1446707200000015</v>
      </c>
      <c r="F87" s="6">
        <f t="shared" si="5"/>
        <v>15916.325040000005</v>
      </c>
      <c r="G87" s="6">
        <f t="shared" si="7"/>
        <v>5.0400000000000009</v>
      </c>
      <c r="H87" s="6">
        <v>0</v>
      </c>
    </row>
    <row r="88" spans="1:8" x14ac:dyDescent="0.25">
      <c r="A88" s="1">
        <v>77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57</v>
      </c>
      <c r="B89" s="1">
        <v>65</v>
      </c>
      <c r="C89" s="4">
        <v>44136</v>
      </c>
      <c r="D89" s="5">
        <f t="shared" si="4"/>
        <v>0.57708333333333339</v>
      </c>
      <c r="E89" s="6">
        <f t="shared" si="6"/>
        <v>4.9308918749999995</v>
      </c>
      <c r="F89" s="6">
        <f t="shared" si="5"/>
        <v>15254.946738281249</v>
      </c>
      <c r="G89" s="6">
        <f t="shared" si="7"/>
        <v>5.8500000000000005</v>
      </c>
      <c r="H89" s="6">
        <v>0</v>
      </c>
    </row>
    <row r="90" spans="1:8" x14ac:dyDescent="0.25">
      <c r="A90" s="1">
        <v>85</v>
      </c>
      <c r="B90" s="1">
        <v>42</v>
      </c>
      <c r="C90" s="4">
        <v>44137</v>
      </c>
      <c r="D90" s="5">
        <f t="shared" si="4"/>
        <v>0.49083333333333329</v>
      </c>
      <c r="E90" s="6">
        <f t="shared" si="6"/>
        <v>1.9837061999999996</v>
      </c>
      <c r="F90" s="6">
        <f t="shared" si="5"/>
        <v>6137.0910562499985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56</v>
      </c>
      <c r="C91" s="4">
        <v>44138</v>
      </c>
      <c r="D91" s="5">
        <f t="shared" si="4"/>
        <v>0.54333333333333333</v>
      </c>
      <c r="E91" s="6">
        <f t="shared" si="6"/>
        <v>5.1446707200000015</v>
      </c>
      <c r="F91" s="6">
        <f t="shared" si="5"/>
        <v>15916.325040000005</v>
      </c>
      <c r="G91" s="6">
        <f t="shared" si="7"/>
        <v>5.0400000000000009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65</v>
      </c>
      <c r="C93" s="4">
        <v>44140</v>
      </c>
      <c r="D93" s="5">
        <f t="shared" si="4"/>
        <v>0.57708333333333339</v>
      </c>
      <c r="E93" s="6">
        <f t="shared" si="6"/>
        <v>4.9308918749999995</v>
      </c>
      <c r="F93" s="6">
        <f t="shared" si="5"/>
        <v>15254.946738281249</v>
      </c>
      <c r="G93" s="6">
        <f t="shared" si="7"/>
        <v>5.8500000000000005</v>
      </c>
      <c r="H93" s="6">
        <v>0</v>
      </c>
    </row>
    <row r="94" spans="1:8" x14ac:dyDescent="0.25">
      <c r="A94" s="1">
        <v>88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8.7160550400000005</v>
      </c>
      <c r="F94" s="6">
        <f t="shared" si="5"/>
        <v>26965.295280000002</v>
      </c>
      <c r="G94" s="6">
        <f t="shared" si="7"/>
        <v>6.12</v>
      </c>
      <c r="H94" s="6">
        <v>0</v>
      </c>
    </row>
    <row r="95" spans="1:8" x14ac:dyDescent="0.25">
      <c r="A95" s="1">
        <v>93</v>
      </c>
      <c r="B95" s="1">
        <v>92</v>
      </c>
      <c r="C95" s="4">
        <v>44142</v>
      </c>
      <c r="D95" s="5">
        <f t="shared" si="4"/>
        <v>0.67833333333333334</v>
      </c>
      <c r="E95" s="6">
        <f t="shared" si="6"/>
        <v>22.811664960000009</v>
      </c>
      <c r="F95" s="6">
        <f t="shared" si="5"/>
        <v>70573.588470000032</v>
      </c>
      <c r="G95" s="6">
        <f t="shared" si="7"/>
        <v>8.2800000000000011</v>
      </c>
      <c r="H95" s="6">
        <v>0</v>
      </c>
    </row>
    <row r="96" spans="1:8" x14ac:dyDescent="0.25">
      <c r="A96" s="1">
        <v>77</v>
      </c>
      <c r="B96" s="1">
        <v>54</v>
      </c>
      <c r="C96" s="4">
        <v>44143</v>
      </c>
      <c r="D96" s="5">
        <f t="shared" si="4"/>
        <v>0.53583333333333327</v>
      </c>
      <c r="E96" s="6">
        <f t="shared" si="6"/>
        <v>3.8192893200000011</v>
      </c>
      <c r="F96" s="6">
        <f t="shared" si="5"/>
        <v>11815.926333750003</v>
      </c>
      <c r="G96" s="6">
        <f t="shared" si="7"/>
        <v>4.8600000000000003</v>
      </c>
      <c r="H96" s="6">
        <v>0</v>
      </c>
    </row>
    <row r="97" spans="1:8" x14ac:dyDescent="0.25">
      <c r="A97" s="1">
        <v>93</v>
      </c>
      <c r="B97" s="1">
        <v>56</v>
      </c>
      <c r="C97" s="4">
        <v>44144</v>
      </c>
      <c r="D97" s="5">
        <f t="shared" si="4"/>
        <v>0.54333333333333333</v>
      </c>
      <c r="E97" s="6">
        <f t="shared" si="6"/>
        <v>5.1446707200000015</v>
      </c>
      <c r="F97" s="6">
        <f t="shared" si="5"/>
        <v>15916.325040000005</v>
      </c>
      <c r="G97" s="6">
        <f t="shared" si="7"/>
        <v>5.0400000000000009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65</v>
      </c>
      <c r="C99" s="4">
        <v>44146</v>
      </c>
      <c r="D99" s="5">
        <f t="shared" si="4"/>
        <v>0.57708333333333339</v>
      </c>
      <c r="E99" s="6">
        <f t="shared" si="6"/>
        <v>4.9308918749999995</v>
      </c>
      <c r="F99" s="6">
        <f t="shared" si="5"/>
        <v>15254.946738281249</v>
      </c>
      <c r="G99" s="6">
        <f t="shared" si="7"/>
        <v>5.8500000000000005</v>
      </c>
      <c r="H99" s="6">
        <v>0</v>
      </c>
    </row>
    <row r="100" spans="1:8" x14ac:dyDescent="0.25">
      <c r="A100" s="1">
        <v>88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8.7160550400000005</v>
      </c>
      <c r="F100" s="6">
        <f t="shared" si="5"/>
        <v>26965.295280000002</v>
      </c>
      <c r="G100" s="6">
        <f t="shared" si="7"/>
        <v>6.12</v>
      </c>
      <c r="H100" s="6">
        <v>0</v>
      </c>
    </row>
    <row r="101" spans="1:8" x14ac:dyDescent="0.25">
      <c r="A101" s="1">
        <v>93</v>
      </c>
      <c r="B101" s="1">
        <v>92</v>
      </c>
      <c r="C101" s="4">
        <v>44148</v>
      </c>
      <c r="D101" s="5">
        <f t="shared" si="4"/>
        <v>0.67833333333333334</v>
      </c>
      <c r="E101" s="6">
        <f t="shared" si="6"/>
        <v>22.811664960000009</v>
      </c>
      <c r="F101" s="6">
        <f t="shared" si="5"/>
        <v>70573.588470000032</v>
      </c>
      <c r="G101" s="6">
        <f t="shared" si="7"/>
        <v>8.2800000000000011</v>
      </c>
      <c r="H101" s="6">
        <v>0</v>
      </c>
    </row>
    <row r="102" spans="1:8" x14ac:dyDescent="0.25">
      <c r="A102" s="1">
        <v>77</v>
      </c>
      <c r="B102" s="1">
        <v>54</v>
      </c>
      <c r="C102" s="4">
        <v>44149</v>
      </c>
      <c r="D102" s="5">
        <f t="shared" si="4"/>
        <v>0.53583333333333327</v>
      </c>
      <c r="E102" s="6">
        <f t="shared" si="6"/>
        <v>3.8192893200000011</v>
      </c>
      <c r="F102" s="6">
        <f t="shared" si="5"/>
        <v>11815.926333750003</v>
      </c>
      <c r="G102" s="6">
        <f t="shared" si="7"/>
        <v>4.8600000000000003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75</v>
      </c>
      <c r="C104" s="4">
        <v>44151</v>
      </c>
      <c r="D104" s="5">
        <f t="shared" si="4"/>
        <v>0.61458333333333337</v>
      </c>
      <c r="E104" s="6">
        <f t="shared" si="6"/>
        <v>11.694375000000001</v>
      </c>
      <c r="F104" s="6">
        <f t="shared" si="5"/>
        <v>36179.47265625</v>
      </c>
      <c r="G104" s="6">
        <f t="shared" si="7"/>
        <v>6.75</v>
      </c>
      <c r="H104" s="6">
        <v>0</v>
      </c>
    </row>
    <row r="105" spans="1:8" x14ac:dyDescent="0.25">
      <c r="A105" s="1">
        <v>69</v>
      </c>
      <c r="B105" s="1">
        <v>42</v>
      </c>
      <c r="C105" s="4">
        <v>44152</v>
      </c>
      <c r="D105" s="5">
        <f t="shared" si="4"/>
        <v>0.49083333333333329</v>
      </c>
      <c r="E105" s="6">
        <f t="shared" si="6"/>
        <v>1.6103026799999998</v>
      </c>
      <c r="F105" s="6">
        <f t="shared" si="5"/>
        <v>4981.8739162499996</v>
      </c>
      <c r="G105" s="6">
        <f t="shared" si="7"/>
        <v>3.78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95</v>
      </c>
      <c r="C107" s="4">
        <v>44154</v>
      </c>
      <c r="D107" s="5">
        <f t="shared" si="4"/>
        <v>0.68958333333333321</v>
      </c>
      <c r="E107" s="6">
        <f t="shared" si="6"/>
        <v>22.145996249999989</v>
      </c>
      <c r="F107" s="6">
        <f t="shared" si="5"/>
        <v>68514.175898437461</v>
      </c>
      <c r="G107" s="6">
        <f t="shared" si="7"/>
        <v>8.5499999999999989</v>
      </c>
      <c r="H107" s="6">
        <v>0</v>
      </c>
    </row>
    <row r="108" spans="1:8" x14ac:dyDescent="0.25">
      <c r="A108" s="1">
        <v>85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16.443196875000002</v>
      </c>
      <c r="F108" s="6">
        <f t="shared" si="5"/>
        <v>50871.140332031253</v>
      </c>
      <c r="G108" s="6">
        <f t="shared" si="7"/>
        <v>7.6499999999999995</v>
      </c>
      <c r="H108" s="6">
        <v>0</v>
      </c>
    </row>
    <row r="109" spans="1:8" x14ac:dyDescent="0.25">
      <c r="A109" s="1">
        <v>90</v>
      </c>
      <c r="B109" s="1">
        <v>75</v>
      </c>
      <c r="C109" s="4">
        <v>44156</v>
      </c>
      <c r="D109" s="5">
        <f t="shared" si="4"/>
        <v>0.61458333333333337</v>
      </c>
      <c r="E109" s="6">
        <f t="shared" si="6"/>
        <v>11.960156250000001</v>
      </c>
      <c r="F109" s="6">
        <f t="shared" si="5"/>
        <v>37001.7333984375</v>
      </c>
      <c r="G109" s="6">
        <f t="shared" si="7"/>
        <v>6.75</v>
      </c>
      <c r="H109" s="6">
        <v>0</v>
      </c>
    </row>
    <row r="110" spans="1:8" x14ac:dyDescent="0.25">
      <c r="A110" s="1">
        <v>77</v>
      </c>
      <c r="B110" s="1">
        <v>54</v>
      </c>
      <c r="C110" s="4">
        <v>44157</v>
      </c>
      <c r="D110" s="5">
        <f t="shared" si="4"/>
        <v>0.53583333333333327</v>
      </c>
      <c r="E110" s="6">
        <f t="shared" si="6"/>
        <v>3.8192893200000011</v>
      </c>
      <c r="F110" s="6">
        <f t="shared" si="5"/>
        <v>11815.926333750003</v>
      </c>
      <c r="G110" s="6">
        <f t="shared" si="7"/>
        <v>4.8600000000000003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75</v>
      </c>
      <c r="C112" s="4">
        <v>44159</v>
      </c>
      <c r="D112" s="5">
        <f t="shared" si="4"/>
        <v>0.61458333333333337</v>
      </c>
      <c r="E112" s="6">
        <f t="shared" si="6"/>
        <v>11.694375000000001</v>
      </c>
      <c r="F112" s="6">
        <f t="shared" si="5"/>
        <v>36179.47265625</v>
      </c>
      <c r="G112" s="6">
        <f t="shared" si="7"/>
        <v>6.75</v>
      </c>
      <c r="H112" s="6">
        <v>0</v>
      </c>
    </row>
    <row r="113" spans="1:8" x14ac:dyDescent="0.25">
      <c r="A113" s="1">
        <v>69</v>
      </c>
      <c r="B113" s="1">
        <v>42</v>
      </c>
      <c r="C113" s="4">
        <v>44160</v>
      </c>
      <c r="D113" s="5">
        <f t="shared" si="4"/>
        <v>0.49083333333333329</v>
      </c>
      <c r="E113" s="6">
        <f t="shared" si="6"/>
        <v>1.6103026799999998</v>
      </c>
      <c r="F113" s="6">
        <f t="shared" si="5"/>
        <v>4981.8739162499996</v>
      </c>
      <c r="G113" s="6">
        <f t="shared" si="7"/>
        <v>3.78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95</v>
      </c>
      <c r="C115" s="4">
        <v>44162</v>
      </c>
      <c r="D115" s="5">
        <f t="shared" si="4"/>
        <v>0.68958333333333321</v>
      </c>
      <c r="E115" s="6">
        <f t="shared" si="6"/>
        <v>22.145996249999989</v>
      </c>
      <c r="F115" s="6">
        <f t="shared" si="5"/>
        <v>68514.175898437461</v>
      </c>
      <c r="G115" s="6">
        <f t="shared" si="7"/>
        <v>8.5499999999999989</v>
      </c>
      <c r="H115" s="6">
        <v>0</v>
      </c>
    </row>
    <row r="116" spans="1:8" x14ac:dyDescent="0.25">
      <c r="A116" s="1">
        <v>85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16.443196875000002</v>
      </c>
      <c r="F116" s="6">
        <f t="shared" si="5"/>
        <v>50871.140332031253</v>
      </c>
      <c r="G116" s="6">
        <f t="shared" si="7"/>
        <v>7.6499999999999995</v>
      </c>
      <c r="H116" s="6">
        <v>0</v>
      </c>
    </row>
    <row r="117" spans="1:8" x14ac:dyDescent="0.25">
      <c r="A117" s="1">
        <v>90</v>
      </c>
      <c r="B117" s="1">
        <v>75</v>
      </c>
      <c r="C117" s="4">
        <v>44164</v>
      </c>
      <c r="D117" s="5">
        <f t="shared" si="4"/>
        <v>0.61458333333333337</v>
      </c>
      <c r="E117" s="6">
        <f t="shared" si="6"/>
        <v>11.960156250000001</v>
      </c>
      <c r="F117" s="6">
        <f t="shared" si="5"/>
        <v>37001.7333984375</v>
      </c>
      <c r="G117" s="6">
        <f t="shared" si="7"/>
        <v>6.75</v>
      </c>
      <c r="H117" s="6">
        <v>0</v>
      </c>
    </row>
    <row r="118" spans="1:8" x14ac:dyDescent="0.25">
      <c r="A118" s="1">
        <v>78</v>
      </c>
      <c r="B118" s="1">
        <v>80</v>
      </c>
      <c r="C118" s="4">
        <v>44165</v>
      </c>
      <c r="D118" s="5">
        <f t="shared" si="4"/>
        <v>0.6333333333333333</v>
      </c>
      <c r="E118" s="6">
        <f t="shared" si="6"/>
        <v>12.579840000000004</v>
      </c>
      <c r="F118" s="6">
        <f t="shared" si="5"/>
        <v>38918.880000000012</v>
      </c>
      <c r="G118" s="6">
        <f t="shared" si="7"/>
        <v>7.2</v>
      </c>
      <c r="H118" s="6">
        <v>0</v>
      </c>
    </row>
    <row r="119" spans="1:8" x14ac:dyDescent="0.25">
      <c r="A119" s="1">
        <v>88</v>
      </c>
      <c r="B119" s="1">
        <v>20</v>
      </c>
      <c r="C119" s="4">
        <v>44166</v>
      </c>
      <c r="D119" s="5">
        <f t="shared" si="4"/>
        <v>0.40833333333333338</v>
      </c>
      <c r="E119" s="6">
        <f t="shared" si="6"/>
        <v>0.22176000000000007</v>
      </c>
      <c r="F119" s="6">
        <f t="shared" si="5"/>
        <v>686.07000000000016</v>
      </c>
      <c r="G119" s="6">
        <f t="shared" si="7"/>
        <v>1.8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44167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85</v>
      </c>
      <c r="B121" s="1">
        <v>42</v>
      </c>
      <c r="C121" s="4">
        <v>44168</v>
      </c>
      <c r="D121" s="5">
        <f t="shared" si="4"/>
        <v>0.49083333333333329</v>
      </c>
      <c r="E121" s="6">
        <f t="shared" si="6"/>
        <v>1.9837061999999996</v>
      </c>
      <c r="F121" s="6">
        <f t="shared" si="5"/>
        <v>6137.0910562499985</v>
      </c>
      <c r="G121" s="6">
        <f t="shared" si="7"/>
        <v>3.78</v>
      </c>
      <c r="H121" s="6">
        <v>0</v>
      </c>
    </row>
    <row r="122" spans="1:8" x14ac:dyDescent="0.25">
      <c r="A122" s="1">
        <v>93</v>
      </c>
      <c r="B122" s="1">
        <v>56</v>
      </c>
      <c r="C122" s="4">
        <v>44169</v>
      </c>
      <c r="D122" s="5">
        <f t="shared" si="4"/>
        <v>0.54333333333333333</v>
      </c>
      <c r="E122" s="6">
        <f t="shared" si="6"/>
        <v>5.1446707200000015</v>
      </c>
      <c r="F122" s="6">
        <f t="shared" si="5"/>
        <v>15916.325040000005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876.59505864000062</v>
      </c>
      <c r="F123" s="10">
        <f t="shared" si="5"/>
        <v>2711965.962667502</v>
      </c>
      <c r="G123" s="10">
        <f>SUM(G2:G122)</f>
        <v>559.53000000000009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95</v>
      </c>
      <c r="C2" s="4">
        <v>43692</v>
      </c>
      <c r="D2" s="5">
        <f t="shared" ref="D2:D65" si="0">(8+G2)/24</f>
        <v>0.68958333333333321</v>
      </c>
      <c r="E2" s="6">
        <f>(G2/9)*3.5*(B2/100)*G2*A2/100</f>
        <v>18.635045624999989</v>
      </c>
      <c r="F2" s="6">
        <f t="shared" ref="F2:F65" si="1">(E2/32)*99000</f>
        <v>57652.17240234372</v>
      </c>
      <c r="G2" s="6">
        <f>9*(B2/100)</f>
        <v>8.5499999999999989</v>
      </c>
      <c r="H2" s="6">
        <v>0</v>
      </c>
      <c r="J2" s="7"/>
    </row>
    <row r="3" spans="1:10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10" x14ac:dyDescent="0.25">
      <c r="A4" s="1">
        <v>82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85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19.518974999999998</v>
      </c>
      <c r="F5" s="6">
        <f t="shared" si="1"/>
        <v>60386.82890624999</v>
      </c>
      <c r="G5" s="6">
        <f t="shared" si="3"/>
        <v>8.1</v>
      </c>
      <c r="H5" s="6">
        <v>0</v>
      </c>
    </row>
    <row r="6" spans="1:10" x14ac:dyDescent="0.25">
      <c r="A6" s="1">
        <v>93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4.8739556250000016</v>
      </c>
      <c r="F6" s="6">
        <f t="shared" si="1"/>
        <v>15078.800214843755</v>
      </c>
      <c r="G6" s="6">
        <f t="shared" si="3"/>
        <v>4.95</v>
      </c>
      <c r="H6" s="6">
        <v>0</v>
      </c>
    </row>
    <row r="7" spans="1:10" x14ac:dyDescent="0.25">
      <c r="A7" s="1">
        <v>77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17.681894999999997</v>
      </c>
      <c r="F7" s="6">
        <f t="shared" si="1"/>
        <v>54703.362656249992</v>
      </c>
      <c r="G7" s="6">
        <f t="shared" si="3"/>
        <v>8.1</v>
      </c>
      <c r="H7" s="6">
        <v>0</v>
      </c>
    </row>
    <row r="8" spans="1:10" x14ac:dyDescent="0.25">
      <c r="A8" s="1">
        <v>57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0.28054687499999997</v>
      </c>
      <c r="F8" s="6">
        <f t="shared" si="1"/>
        <v>867.94189453124989</v>
      </c>
      <c r="G8" s="6">
        <f t="shared" si="3"/>
        <v>2.25</v>
      </c>
      <c r="H8" s="6">
        <v>0</v>
      </c>
    </row>
    <row r="9" spans="1:10" x14ac:dyDescent="0.25">
      <c r="A9" s="1">
        <v>88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8.7160550400000005</v>
      </c>
      <c r="F9" s="6">
        <f t="shared" si="1"/>
        <v>26965.295280000002</v>
      </c>
      <c r="G9" s="6">
        <f t="shared" si="3"/>
        <v>6.12</v>
      </c>
      <c r="H9" s="6">
        <v>0</v>
      </c>
    </row>
    <row r="10" spans="1:10" x14ac:dyDescent="0.25">
      <c r="A10" s="1">
        <v>93</v>
      </c>
      <c r="B10" s="1">
        <v>92</v>
      </c>
      <c r="C10" s="4">
        <v>43700</v>
      </c>
      <c r="D10" s="5">
        <f t="shared" si="0"/>
        <v>0.67833333333333334</v>
      </c>
      <c r="E10" s="6">
        <f t="shared" si="2"/>
        <v>22.811664960000009</v>
      </c>
      <c r="F10" s="6">
        <f t="shared" si="1"/>
        <v>70573.588470000032</v>
      </c>
      <c r="G10" s="6">
        <f t="shared" si="3"/>
        <v>8.2800000000000011</v>
      </c>
      <c r="H10" s="6">
        <v>0</v>
      </c>
    </row>
    <row r="11" spans="1:10" x14ac:dyDescent="0.25">
      <c r="A11" s="1">
        <v>77</v>
      </c>
      <c r="B11" s="1">
        <v>54</v>
      </c>
      <c r="C11" s="4">
        <v>43701</v>
      </c>
      <c r="D11" s="5">
        <f t="shared" si="0"/>
        <v>0.53583333333333327</v>
      </c>
      <c r="E11" s="6">
        <f t="shared" si="2"/>
        <v>3.8192893200000011</v>
      </c>
      <c r="F11" s="6">
        <f t="shared" si="1"/>
        <v>11815.926333750003</v>
      </c>
      <c r="G11" s="6">
        <f t="shared" si="3"/>
        <v>4.8600000000000003</v>
      </c>
      <c r="H11" s="6">
        <v>0</v>
      </c>
    </row>
    <row r="12" spans="1:10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75</v>
      </c>
      <c r="C13" s="4">
        <v>43703</v>
      </c>
      <c r="D13" s="5">
        <f t="shared" si="0"/>
        <v>0.61458333333333337</v>
      </c>
      <c r="E13" s="6">
        <f t="shared" si="2"/>
        <v>11.694375000000001</v>
      </c>
      <c r="F13" s="6">
        <f t="shared" si="1"/>
        <v>36179.47265625</v>
      </c>
      <c r="G13" s="6">
        <f t="shared" si="3"/>
        <v>6.75</v>
      </c>
      <c r="H13" s="6">
        <v>0</v>
      </c>
    </row>
    <row r="14" spans="1:10" x14ac:dyDescent="0.25">
      <c r="A14" s="1">
        <v>69</v>
      </c>
      <c r="B14" s="1">
        <v>42</v>
      </c>
      <c r="C14" s="4">
        <v>43704</v>
      </c>
      <c r="D14" s="5">
        <f t="shared" si="0"/>
        <v>0.49083333333333329</v>
      </c>
      <c r="E14" s="6">
        <f t="shared" si="2"/>
        <v>1.6103026799999998</v>
      </c>
      <c r="F14" s="6">
        <f t="shared" si="1"/>
        <v>4981.8739162499996</v>
      </c>
      <c r="G14" s="6">
        <f t="shared" si="3"/>
        <v>3.78</v>
      </c>
      <c r="H14" s="6">
        <v>0</v>
      </c>
    </row>
    <row r="15" spans="1:10" x14ac:dyDescent="0.25">
      <c r="A15" s="1">
        <v>90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24.30658124999999</v>
      </c>
      <c r="F15" s="6">
        <f t="shared" si="1"/>
        <v>75198.485742187462</v>
      </c>
      <c r="G15" s="6">
        <f t="shared" si="3"/>
        <v>8.5499999999999989</v>
      </c>
      <c r="H15" s="6">
        <v>0</v>
      </c>
    </row>
    <row r="16" spans="1:10" x14ac:dyDescent="0.25">
      <c r="A16" s="1">
        <v>78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17.911529999999999</v>
      </c>
      <c r="F16" s="6">
        <f t="shared" si="1"/>
        <v>55413.795937499999</v>
      </c>
      <c r="G16" s="6">
        <f t="shared" si="3"/>
        <v>8.1</v>
      </c>
      <c r="H16" s="6">
        <v>0</v>
      </c>
    </row>
    <row r="17" spans="1:8" x14ac:dyDescent="0.25">
      <c r="A17" s="1">
        <v>93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77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17.681894999999997</v>
      </c>
      <c r="F18" s="6">
        <f t="shared" si="1"/>
        <v>54703.362656249992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55</v>
      </c>
      <c r="C19" s="4">
        <v>43709</v>
      </c>
      <c r="D19" s="5">
        <f t="shared" si="0"/>
        <v>0.5395833333333333</v>
      </c>
      <c r="E19" s="6">
        <f t="shared" si="2"/>
        <v>2.9872631250000006</v>
      </c>
      <c r="F19" s="6">
        <f t="shared" si="1"/>
        <v>9241.8452929687519</v>
      </c>
      <c r="G19" s="6">
        <f t="shared" si="3"/>
        <v>4.95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0.33960937499999999</v>
      </c>
      <c r="F21" s="6">
        <f t="shared" si="1"/>
        <v>1050.66650390625</v>
      </c>
      <c r="G21" s="6">
        <f t="shared" si="3"/>
        <v>2.25</v>
      </c>
      <c r="H21" s="6">
        <v>0</v>
      </c>
    </row>
    <row r="22" spans="1:8" x14ac:dyDescent="0.25">
      <c r="A22" s="1">
        <v>76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82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10.89703125</v>
      </c>
      <c r="F23" s="6">
        <f t="shared" si="1"/>
        <v>33712.6904296875</v>
      </c>
      <c r="G23" s="6">
        <f t="shared" si="3"/>
        <v>6.75</v>
      </c>
      <c r="H23" s="6">
        <v>0</v>
      </c>
    </row>
    <row r="24" spans="1:8" x14ac:dyDescent="0.25">
      <c r="A24" s="1">
        <v>85</v>
      </c>
      <c r="B24" s="1">
        <v>42</v>
      </c>
      <c r="C24" s="4">
        <v>43714</v>
      </c>
      <c r="D24" s="5">
        <f t="shared" si="0"/>
        <v>0.49083333333333329</v>
      </c>
      <c r="E24" s="6">
        <f t="shared" si="2"/>
        <v>1.9837061999999996</v>
      </c>
      <c r="F24" s="6">
        <f t="shared" si="1"/>
        <v>6137.0910562499985</v>
      </c>
      <c r="G24" s="6">
        <f t="shared" si="3"/>
        <v>3.78</v>
      </c>
      <c r="H24" s="6">
        <v>0</v>
      </c>
    </row>
    <row r="25" spans="1:8" x14ac:dyDescent="0.25">
      <c r="A25" s="1">
        <v>93</v>
      </c>
      <c r="B25" s="1">
        <v>20</v>
      </c>
      <c r="C25" s="4">
        <v>43715</v>
      </c>
      <c r="D25" s="5">
        <f t="shared" si="0"/>
        <v>0.40833333333333338</v>
      </c>
      <c r="E25" s="6">
        <f t="shared" si="2"/>
        <v>0.23436000000000007</v>
      </c>
      <c r="F25" s="6">
        <f t="shared" si="1"/>
        <v>725.05125000000021</v>
      </c>
      <c r="G25" s="6">
        <f t="shared" si="3"/>
        <v>1.8</v>
      </c>
      <c r="H25" s="6">
        <v>0</v>
      </c>
    </row>
    <row r="26" spans="1:8" x14ac:dyDescent="0.25">
      <c r="A26" s="1">
        <v>77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10.232578125</v>
      </c>
      <c r="F26" s="6">
        <f t="shared" si="1"/>
        <v>31657.03857421875</v>
      </c>
      <c r="G26" s="6">
        <f t="shared" si="3"/>
        <v>6.75</v>
      </c>
      <c r="H26" s="6">
        <v>0</v>
      </c>
    </row>
    <row r="27" spans="1:8" x14ac:dyDescent="0.25">
      <c r="A27" s="1">
        <v>57</v>
      </c>
      <c r="B27" s="1">
        <v>22</v>
      </c>
      <c r="C27" s="4">
        <v>43717</v>
      </c>
      <c r="D27" s="5">
        <f t="shared" si="0"/>
        <v>0.41583333333333333</v>
      </c>
      <c r="E27" s="6">
        <f t="shared" si="2"/>
        <v>0.19118483999999999</v>
      </c>
      <c r="F27" s="6">
        <f t="shared" si="1"/>
        <v>591.47809874999996</v>
      </c>
      <c r="G27" s="6">
        <f t="shared" si="3"/>
        <v>1.98</v>
      </c>
      <c r="H27" s="6">
        <v>0</v>
      </c>
    </row>
    <row r="28" spans="1:8" x14ac:dyDescent="0.25">
      <c r="A28" s="1">
        <v>88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7.6126049999999994</v>
      </c>
      <c r="F28" s="6">
        <f t="shared" si="1"/>
        <v>23551.496718749997</v>
      </c>
      <c r="G28" s="6">
        <f t="shared" si="3"/>
        <v>5.8500000000000005</v>
      </c>
      <c r="H28" s="6">
        <v>0</v>
      </c>
    </row>
    <row r="29" spans="1:8" x14ac:dyDescent="0.25">
      <c r="A29" s="1">
        <v>93</v>
      </c>
      <c r="B29" s="1">
        <v>58</v>
      </c>
      <c r="C29" s="4">
        <v>43719</v>
      </c>
      <c r="D29" s="5">
        <f t="shared" si="0"/>
        <v>0.55083333333333329</v>
      </c>
      <c r="E29" s="6">
        <f t="shared" si="2"/>
        <v>5.7158060399999986</v>
      </c>
      <c r="F29" s="6">
        <f t="shared" si="1"/>
        <v>17683.274936249996</v>
      </c>
      <c r="G29" s="6">
        <f t="shared" si="3"/>
        <v>5.22</v>
      </c>
      <c r="H29" s="6">
        <v>0</v>
      </c>
    </row>
    <row r="30" spans="1:8" x14ac:dyDescent="0.25">
      <c r="A30" s="1">
        <v>77</v>
      </c>
      <c r="B30" s="1">
        <v>54</v>
      </c>
      <c r="C30" s="4">
        <v>43720</v>
      </c>
      <c r="D30" s="5">
        <f t="shared" si="0"/>
        <v>0.53583333333333327</v>
      </c>
      <c r="E30" s="6">
        <f t="shared" si="2"/>
        <v>3.8192893200000011</v>
      </c>
      <c r="F30" s="6">
        <f t="shared" si="1"/>
        <v>11815.926333750003</v>
      </c>
      <c r="G30" s="6">
        <f t="shared" si="3"/>
        <v>4.8600000000000003</v>
      </c>
      <c r="H30" s="6">
        <v>0</v>
      </c>
    </row>
    <row r="31" spans="1:8" x14ac:dyDescent="0.25">
      <c r="A31" s="1">
        <v>57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13.089194999999997</v>
      </c>
      <c r="F31" s="6">
        <f t="shared" si="1"/>
        <v>40494.697031249991</v>
      </c>
      <c r="G31" s="6">
        <f t="shared" si="3"/>
        <v>8.1</v>
      </c>
      <c r="H31" s="6">
        <v>0</v>
      </c>
    </row>
    <row r="32" spans="1:8" x14ac:dyDescent="0.25">
      <c r="A32" s="1">
        <v>88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69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15.844814999999997</v>
      </c>
      <c r="F33" s="6">
        <f t="shared" si="1"/>
        <v>49019.896406249987</v>
      </c>
      <c r="G33" s="6">
        <f t="shared" si="3"/>
        <v>8.1</v>
      </c>
      <c r="H33" s="6">
        <v>0</v>
      </c>
    </row>
    <row r="34" spans="1:8" x14ac:dyDescent="0.25">
      <c r="A34" s="1">
        <v>93</v>
      </c>
      <c r="B34" s="1">
        <v>55</v>
      </c>
      <c r="C34" s="4">
        <v>43724</v>
      </c>
      <c r="D34" s="5">
        <f t="shared" si="0"/>
        <v>0.5395833333333333</v>
      </c>
      <c r="E34" s="6">
        <f t="shared" si="2"/>
        <v>4.8739556250000016</v>
      </c>
      <c r="F34" s="6">
        <f t="shared" si="1"/>
        <v>15078.800214843755</v>
      </c>
      <c r="G34" s="6">
        <f t="shared" si="3"/>
        <v>4.95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0.28054687499999997</v>
      </c>
      <c r="F36" s="6">
        <f t="shared" si="1"/>
        <v>867.94189453124989</v>
      </c>
      <c r="G36" s="6">
        <f t="shared" si="3"/>
        <v>2.25</v>
      </c>
      <c r="H36" s="6">
        <v>0</v>
      </c>
    </row>
    <row r="37" spans="1:8" x14ac:dyDescent="0.25">
      <c r="A37" s="1">
        <v>88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17.023544999999999</v>
      </c>
      <c r="F37" s="6">
        <f t="shared" si="1"/>
        <v>52666.592343749995</v>
      </c>
      <c r="G37" s="6">
        <f t="shared" si="3"/>
        <v>7.6499999999999995</v>
      </c>
      <c r="H37" s="6">
        <v>0</v>
      </c>
    </row>
    <row r="38" spans="1:8" x14ac:dyDescent="0.25">
      <c r="A38" s="1">
        <v>69</v>
      </c>
      <c r="B38" s="1">
        <v>30</v>
      </c>
      <c r="C38" s="4">
        <v>43728</v>
      </c>
      <c r="D38" s="5">
        <f t="shared" si="0"/>
        <v>0.4458333333333333</v>
      </c>
      <c r="E38" s="6">
        <f t="shared" si="2"/>
        <v>0.58684499999999995</v>
      </c>
      <c r="F38" s="6">
        <f t="shared" si="1"/>
        <v>1815.5517187499997</v>
      </c>
      <c r="G38" s="6">
        <f t="shared" si="3"/>
        <v>2.6999999999999997</v>
      </c>
      <c r="H38" s="6">
        <v>0</v>
      </c>
    </row>
    <row r="39" spans="1:8" x14ac:dyDescent="0.25">
      <c r="A39" s="1">
        <v>76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85</v>
      </c>
      <c r="B41" s="1">
        <v>42</v>
      </c>
      <c r="C41" s="4">
        <v>43731</v>
      </c>
      <c r="D41" s="5">
        <f t="shared" si="0"/>
        <v>0.49083333333333329</v>
      </c>
      <c r="E41" s="6">
        <f t="shared" si="2"/>
        <v>1.9837061999999996</v>
      </c>
      <c r="F41" s="6">
        <f t="shared" si="1"/>
        <v>6137.0910562499985</v>
      </c>
      <c r="G41" s="6">
        <f t="shared" si="3"/>
        <v>3.78</v>
      </c>
      <c r="H41" s="6">
        <v>0</v>
      </c>
    </row>
    <row r="42" spans="1:8" x14ac:dyDescent="0.25">
      <c r="A42" s="1">
        <v>93</v>
      </c>
      <c r="B42" s="1">
        <v>56</v>
      </c>
      <c r="C42" s="4">
        <v>43732</v>
      </c>
      <c r="D42" s="5">
        <f t="shared" si="0"/>
        <v>0.54333333333333333</v>
      </c>
      <c r="E42" s="6">
        <f t="shared" si="2"/>
        <v>5.1446707200000015</v>
      </c>
      <c r="F42" s="6">
        <f t="shared" si="1"/>
        <v>15916.325040000005</v>
      </c>
      <c r="G42" s="6">
        <f t="shared" si="3"/>
        <v>5.0400000000000009</v>
      </c>
      <c r="H42" s="6">
        <v>0</v>
      </c>
    </row>
    <row r="43" spans="1:8" x14ac:dyDescent="0.25">
      <c r="A43" s="1">
        <v>77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65</v>
      </c>
      <c r="C44" s="4">
        <v>43734</v>
      </c>
      <c r="D44" s="5">
        <f t="shared" si="0"/>
        <v>0.57708333333333339</v>
      </c>
      <c r="E44" s="6">
        <f t="shared" si="2"/>
        <v>4.9308918749999995</v>
      </c>
      <c r="F44" s="6">
        <f t="shared" si="1"/>
        <v>15254.946738281249</v>
      </c>
      <c r="G44" s="6">
        <f t="shared" si="3"/>
        <v>5.8500000000000005</v>
      </c>
      <c r="H44" s="6">
        <v>0</v>
      </c>
    </row>
    <row r="45" spans="1:8" x14ac:dyDescent="0.25">
      <c r="A45" s="1">
        <v>88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8.7160550400000005</v>
      </c>
      <c r="F45" s="6">
        <f t="shared" si="1"/>
        <v>26965.295280000002</v>
      </c>
      <c r="G45" s="6">
        <f t="shared" si="3"/>
        <v>6.12</v>
      </c>
      <c r="H45" s="6">
        <v>0</v>
      </c>
    </row>
    <row r="46" spans="1:8" x14ac:dyDescent="0.25">
      <c r="A46" s="1">
        <v>82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85</v>
      </c>
      <c r="B47" s="1">
        <v>42</v>
      </c>
      <c r="C47" s="4">
        <v>43737</v>
      </c>
      <c r="D47" s="5">
        <f t="shared" si="0"/>
        <v>0.49083333333333329</v>
      </c>
      <c r="E47" s="6">
        <f t="shared" si="2"/>
        <v>1.9837061999999996</v>
      </c>
      <c r="F47" s="6">
        <f t="shared" si="1"/>
        <v>6137.0910562499985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56</v>
      </c>
      <c r="C48" s="4">
        <v>43738</v>
      </c>
      <c r="D48" s="5">
        <f t="shared" si="0"/>
        <v>0.54333333333333333</v>
      </c>
      <c r="E48" s="6">
        <f t="shared" si="2"/>
        <v>5.1446707200000015</v>
      </c>
      <c r="F48" s="6">
        <f t="shared" si="1"/>
        <v>15916.325040000005</v>
      </c>
      <c r="G48" s="6">
        <f t="shared" si="3"/>
        <v>5.0400000000000009</v>
      </c>
      <c r="H48" s="6">
        <v>0</v>
      </c>
    </row>
    <row r="49" spans="1:8" x14ac:dyDescent="0.25">
      <c r="A49" s="1">
        <v>77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65</v>
      </c>
      <c r="C50" s="4">
        <v>43740</v>
      </c>
      <c r="D50" s="5">
        <f t="shared" si="0"/>
        <v>0.57708333333333339</v>
      </c>
      <c r="E50" s="6">
        <f t="shared" si="2"/>
        <v>4.9308918749999995</v>
      </c>
      <c r="F50" s="6">
        <f t="shared" si="1"/>
        <v>15254.946738281249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93</v>
      </c>
      <c r="B52" s="1">
        <v>92</v>
      </c>
      <c r="C52" s="4">
        <v>43742</v>
      </c>
      <c r="D52" s="5">
        <f t="shared" si="0"/>
        <v>0.67833333333333334</v>
      </c>
      <c r="E52" s="6">
        <f t="shared" si="2"/>
        <v>22.811664960000009</v>
      </c>
      <c r="F52" s="6">
        <f t="shared" si="1"/>
        <v>70573.588470000032</v>
      </c>
      <c r="G52" s="6">
        <f t="shared" si="3"/>
        <v>8.2800000000000011</v>
      </c>
      <c r="H52" s="6">
        <v>0</v>
      </c>
    </row>
    <row r="53" spans="1:8" x14ac:dyDescent="0.25">
      <c r="A53" s="1">
        <v>77</v>
      </c>
      <c r="B53" s="1">
        <v>54</v>
      </c>
      <c r="C53" s="4">
        <v>43743</v>
      </c>
      <c r="D53" s="5">
        <f t="shared" si="0"/>
        <v>0.53583333333333327</v>
      </c>
      <c r="E53" s="6">
        <f t="shared" si="2"/>
        <v>3.8192893200000011</v>
      </c>
      <c r="F53" s="6">
        <f t="shared" si="1"/>
        <v>11815.926333750003</v>
      </c>
      <c r="G53" s="6">
        <f t="shared" si="3"/>
        <v>4.8600000000000003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65</v>
      </c>
      <c r="C55" s="4">
        <v>43745</v>
      </c>
      <c r="D55" s="5">
        <f t="shared" si="0"/>
        <v>0.57708333333333339</v>
      </c>
      <c r="E55" s="6">
        <f t="shared" si="2"/>
        <v>4.9308918749999995</v>
      </c>
      <c r="F55" s="6">
        <f t="shared" si="1"/>
        <v>15254.946738281249</v>
      </c>
      <c r="G55" s="6">
        <f t="shared" si="3"/>
        <v>5.8500000000000005</v>
      </c>
      <c r="H55" s="6">
        <v>0</v>
      </c>
    </row>
    <row r="56" spans="1:8" x14ac:dyDescent="0.25">
      <c r="A56" s="1">
        <v>88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8.7160550400000005</v>
      </c>
      <c r="F56" s="6">
        <f t="shared" si="1"/>
        <v>26965.295280000002</v>
      </c>
      <c r="G56" s="6">
        <f t="shared" si="3"/>
        <v>6.12</v>
      </c>
      <c r="H56" s="6">
        <v>0</v>
      </c>
    </row>
    <row r="57" spans="1:8" x14ac:dyDescent="0.25">
      <c r="A57" s="1">
        <v>57</v>
      </c>
      <c r="B57" s="1">
        <v>65</v>
      </c>
      <c r="C57" s="4">
        <v>43747</v>
      </c>
      <c r="D57" s="5">
        <f t="shared" si="0"/>
        <v>0.57708333333333339</v>
      </c>
      <c r="E57" s="6">
        <f t="shared" si="2"/>
        <v>4.9308918749999995</v>
      </c>
      <c r="F57" s="6">
        <f t="shared" si="1"/>
        <v>15254.946738281249</v>
      </c>
      <c r="G57" s="6">
        <f t="shared" si="3"/>
        <v>5.8500000000000005</v>
      </c>
      <c r="H57" s="6">
        <v>0</v>
      </c>
    </row>
    <row r="58" spans="1:8" x14ac:dyDescent="0.25">
      <c r="A58" s="1">
        <v>88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8.7160550400000005</v>
      </c>
      <c r="F58" s="6">
        <f t="shared" si="1"/>
        <v>26965.295280000002</v>
      </c>
      <c r="G58" s="6">
        <f t="shared" si="3"/>
        <v>6.12</v>
      </c>
      <c r="H58" s="6">
        <v>0</v>
      </c>
    </row>
    <row r="59" spans="1:8" x14ac:dyDescent="0.25">
      <c r="A59" s="1">
        <v>93</v>
      </c>
      <c r="B59" s="1">
        <v>92</v>
      </c>
      <c r="C59" s="4">
        <v>43749</v>
      </c>
      <c r="D59" s="5">
        <f t="shared" si="0"/>
        <v>0.67833333333333334</v>
      </c>
      <c r="E59" s="6">
        <f t="shared" si="2"/>
        <v>22.811664960000009</v>
      </c>
      <c r="F59" s="6">
        <f t="shared" si="1"/>
        <v>70573.588470000032</v>
      </c>
      <c r="G59" s="6">
        <f t="shared" si="3"/>
        <v>8.2800000000000011</v>
      </c>
      <c r="H59" s="6">
        <v>0</v>
      </c>
    </row>
    <row r="60" spans="1:8" x14ac:dyDescent="0.25">
      <c r="A60" s="1">
        <v>77</v>
      </c>
      <c r="B60" s="1">
        <v>54</v>
      </c>
      <c r="C60" s="4">
        <v>43750</v>
      </c>
      <c r="D60" s="5">
        <f t="shared" si="0"/>
        <v>0.53583333333333327</v>
      </c>
      <c r="E60" s="6">
        <f t="shared" si="2"/>
        <v>3.8192893200000011</v>
      </c>
      <c r="F60" s="6">
        <f t="shared" si="1"/>
        <v>11815.926333750003</v>
      </c>
      <c r="G60" s="6">
        <f t="shared" si="3"/>
        <v>4.8600000000000003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93</v>
      </c>
      <c r="B64" s="1">
        <v>92</v>
      </c>
      <c r="C64" s="4">
        <v>44111</v>
      </c>
      <c r="D64" s="5">
        <f t="shared" si="0"/>
        <v>0.67833333333333334</v>
      </c>
      <c r="E64" s="6">
        <f t="shared" si="2"/>
        <v>22.811664960000009</v>
      </c>
      <c r="F64" s="6">
        <f t="shared" si="1"/>
        <v>70573.588470000032</v>
      </c>
      <c r="G64" s="6">
        <f t="shared" si="3"/>
        <v>8.2800000000000011</v>
      </c>
      <c r="H64" s="6">
        <v>0</v>
      </c>
    </row>
    <row r="65" spans="1:8" x14ac:dyDescent="0.25">
      <c r="A65" s="1">
        <v>77</v>
      </c>
      <c r="B65" s="1">
        <v>54</v>
      </c>
      <c r="C65" s="4">
        <v>44112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11.694375000000001</v>
      </c>
      <c r="F67" s="6">
        <f t="shared" si="5"/>
        <v>36179.47265625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57</v>
      </c>
      <c r="B68" s="1">
        <v>65</v>
      </c>
      <c r="C68" s="4">
        <v>44115</v>
      </c>
      <c r="D68" s="5">
        <f t="shared" si="4"/>
        <v>0.57708333333333339</v>
      </c>
      <c r="E68" s="6">
        <f t="shared" si="6"/>
        <v>4.9308918749999995</v>
      </c>
      <c r="F68" s="6">
        <f t="shared" si="5"/>
        <v>15254.946738281249</v>
      </c>
      <c r="G68" s="6">
        <f t="shared" si="7"/>
        <v>5.8500000000000005</v>
      </c>
      <c r="H68" s="6">
        <v>0</v>
      </c>
    </row>
    <row r="69" spans="1:8" x14ac:dyDescent="0.25">
      <c r="A69" s="1">
        <v>88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8.7160550400000005</v>
      </c>
      <c r="F69" s="6">
        <f t="shared" si="5"/>
        <v>26965.295280000002</v>
      </c>
      <c r="G69" s="6">
        <f t="shared" si="7"/>
        <v>6.12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82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85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19.518974999999998</v>
      </c>
      <c r="F72" s="6">
        <f t="shared" si="5"/>
        <v>60386.82890624999</v>
      </c>
      <c r="G72" s="6">
        <f t="shared" si="7"/>
        <v>8.1</v>
      </c>
      <c r="H72" s="6">
        <v>0</v>
      </c>
    </row>
    <row r="73" spans="1:8" x14ac:dyDescent="0.25">
      <c r="A73" s="1">
        <v>93</v>
      </c>
      <c r="B73" s="1">
        <v>55</v>
      </c>
      <c r="C73" s="4">
        <v>44120</v>
      </c>
      <c r="D73" s="5">
        <f t="shared" si="4"/>
        <v>0.5395833333333333</v>
      </c>
      <c r="E73" s="6">
        <f t="shared" si="6"/>
        <v>4.8739556250000016</v>
      </c>
      <c r="F73" s="6">
        <f t="shared" si="5"/>
        <v>15078.800214843755</v>
      </c>
      <c r="G73" s="6">
        <f t="shared" si="7"/>
        <v>4.95</v>
      </c>
      <c r="H73" s="6">
        <v>0</v>
      </c>
    </row>
    <row r="74" spans="1:8" x14ac:dyDescent="0.25">
      <c r="A74" s="1">
        <v>77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17.681894999999997</v>
      </c>
      <c r="F74" s="6">
        <f t="shared" si="5"/>
        <v>54703.362656249992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0.28054687499999997</v>
      </c>
      <c r="F75" s="6">
        <f t="shared" si="5"/>
        <v>867.94189453124989</v>
      </c>
      <c r="G75" s="6">
        <f t="shared" si="7"/>
        <v>2.25</v>
      </c>
      <c r="H75" s="6">
        <v>0</v>
      </c>
    </row>
    <row r="76" spans="1:8" x14ac:dyDescent="0.25">
      <c r="A76" s="1">
        <v>88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8.7160550400000005</v>
      </c>
      <c r="F76" s="6">
        <f t="shared" si="5"/>
        <v>26965.295280000002</v>
      </c>
      <c r="G76" s="6">
        <f t="shared" si="7"/>
        <v>6.12</v>
      </c>
      <c r="H76" s="6">
        <v>0</v>
      </c>
    </row>
    <row r="77" spans="1:8" x14ac:dyDescent="0.25">
      <c r="A77" s="1">
        <v>93</v>
      </c>
      <c r="B77" s="1">
        <v>92</v>
      </c>
      <c r="C77" s="4">
        <v>44124</v>
      </c>
      <c r="D77" s="5">
        <f t="shared" si="4"/>
        <v>0.67833333333333334</v>
      </c>
      <c r="E77" s="6">
        <f t="shared" si="6"/>
        <v>22.811664960000009</v>
      </c>
      <c r="F77" s="6">
        <f t="shared" si="5"/>
        <v>70573.588470000032</v>
      </c>
      <c r="G77" s="6">
        <f t="shared" si="7"/>
        <v>8.2800000000000011</v>
      </c>
      <c r="H77" s="6">
        <v>0</v>
      </c>
    </row>
    <row r="78" spans="1:8" x14ac:dyDescent="0.25">
      <c r="A78" s="1">
        <v>77</v>
      </c>
      <c r="B78" s="1">
        <v>54</v>
      </c>
      <c r="C78" s="4">
        <v>44125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69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1.6103026799999998</v>
      </c>
      <c r="F81" s="6">
        <f t="shared" si="5"/>
        <v>4981.8739162499996</v>
      </c>
      <c r="G81" s="6">
        <f t="shared" si="7"/>
        <v>3.78</v>
      </c>
      <c r="H81" s="6">
        <v>0</v>
      </c>
    </row>
    <row r="82" spans="1:8" x14ac:dyDescent="0.25">
      <c r="A82" s="1">
        <v>90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24.30658124999999</v>
      </c>
      <c r="F82" s="6">
        <f t="shared" si="5"/>
        <v>75198.485742187462</v>
      </c>
      <c r="G82" s="6">
        <f t="shared" si="7"/>
        <v>8.5499999999999989</v>
      </c>
      <c r="H82" s="6">
        <v>0</v>
      </c>
    </row>
    <row r="83" spans="1:8" x14ac:dyDescent="0.25">
      <c r="A83" s="1">
        <v>78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17.911529999999999</v>
      </c>
      <c r="F83" s="6">
        <f t="shared" si="5"/>
        <v>55413.795937499999</v>
      </c>
      <c r="G83" s="6">
        <f t="shared" si="7"/>
        <v>8.1</v>
      </c>
      <c r="H83" s="6">
        <v>0</v>
      </c>
    </row>
    <row r="84" spans="1:8" x14ac:dyDescent="0.25">
      <c r="A84" s="1">
        <v>93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17.681894999999997</v>
      </c>
      <c r="F85" s="6">
        <f t="shared" si="5"/>
        <v>54703.362656249992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55</v>
      </c>
      <c r="C86" s="4">
        <v>44133</v>
      </c>
      <c r="D86" s="5">
        <f t="shared" si="4"/>
        <v>0.5395833333333333</v>
      </c>
      <c r="E86" s="6">
        <f t="shared" si="6"/>
        <v>2.9872631250000006</v>
      </c>
      <c r="F86" s="6">
        <f t="shared" si="5"/>
        <v>9241.8452929687519</v>
      </c>
      <c r="G86" s="6">
        <f t="shared" si="7"/>
        <v>4.95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0.33960937499999999</v>
      </c>
      <c r="F88" s="6">
        <f t="shared" si="5"/>
        <v>1050.66650390625</v>
      </c>
      <c r="G88" s="6">
        <f t="shared" si="7"/>
        <v>2.25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75</v>
      </c>
      <c r="C90" s="4">
        <v>44137</v>
      </c>
      <c r="D90" s="5">
        <f t="shared" si="4"/>
        <v>0.61458333333333337</v>
      </c>
      <c r="E90" s="6">
        <f t="shared" si="6"/>
        <v>10.89703125</v>
      </c>
      <c r="F90" s="6">
        <f t="shared" si="5"/>
        <v>33712.6904296875</v>
      </c>
      <c r="G90" s="6">
        <f t="shared" si="7"/>
        <v>6.75</v>
      </c>
      <c r="H90" s="6">
        <v>0</v>
      </c>
    </row>
    <row r="91" spans="1:8" x14ac:dyDescent="0.25">
      <c r="A91" s="1">
        <v>85</v>
      </c>
      <c r="B91" s="1">
        <v>42</v>
      </c>
      <c r="C91" s="4">
        <v>44138</v>
      </c>
      <c r="D91" s="5">
        <f t="shared" si="4"/>
        <v>0.49083333333333329</v>
      </c>
      <c r="E91" s="6">
        <f t="shared" si="6"/>
        <v>1.9837061999999996</v>
      </c>
      <c r="F91" s="6">
        <f t="shared" si="5"/>
        <v>6137.0910562499985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20</v>
      </c>
      <c r="C92" s="4">
        <v>44139</v>
      </c>
      <c r="D92" s="5">
        <f t="shared" si="4"/>
        <v>0.40833333333333338</v>
      </c>
      <c r="E92" s="6">
        <f t="shared" si="6"/>
        <v>0.23436000000000007</v>
      </c>
      <c r="F92" s="6">
        <f t="shared" si="5"/>
        <v>725.05125000000021</v>
      </c>
      <c r="G92" s="6">
        <f t="shared" si="7"/>
        <v>1.8</v>
      </c>
      <c r="H92" s="6">
        <v>0</v>
      </c>
    </row>
    <row r="93" spans="1:8" x14ac:dyDescent="0.25">
      <c r="A93" s="1">
        <v>77</v>
      </c>
      <c r="B93" s="1">
        <v>75</v>
      </c>
      <c r="C93" s="4">
        <v>44140</v>
      </c>
      <c r="D93" s="5">
        <f t="shared" si="4"/>
        <v>0.61458333333333337</v>
      </c>
      <c r="E93" s="6">
        <f t="shared" si="6"/>
        <v>10.232578125</v>
      </c>
      <c r="F93" s="6">
        <f t="shared" si="5"/>
        <v>31657.03857421875</v>
      </c>
      <c r="G93" s="6">
        <f t="shared" si="7"/>
        <v>6.75</v>
      </c>
      <c r="H93" s="6">
        <v>0</v>
      </c>
    </row>
    <row r="94" spans="1:8" x14ac:dyDescent="0.25">
      <c r="A94" s="1">
        <v>57</v>
      </c>
      <c r="B94" s="1">
        <v>22</v>
      </c>
      <c r="C94" s="4">
        <v>44141</v>
      </c>
      <c r="D94" s="5">
        <f t="shared" si="4"/>
        <v>0.41583333333333333</v>
      </c>
      <c r="E94" s="6">
        <f t="shared" si="6"/>
        <v>0.19118483999999999</v>
      </c>
      <c r="F94" s="6">
        <f t="shared" si="5"/>
        <v>591.47809874999996</v>
      </c>
      <c r="G94" s="6">
        <f t="shared" si="7"/>
        <v>1.98</v>
      </c>
      <c r="H94" s="6">
        <v>0</v>
      </c>
    </row>
    <row r="95" spans="1:8" x14ac:dyDescent="0.25">
      <c r="A95" s="1">
        <v>88</v>
      </c>
      <c r="B95" s="1">
        <v>65</v>
      </c>
      <c r="C95" s="4">
        <v>44142</v>
      </c>
      <c r="D95" s="5">
        <f t="shared" si="4"/>
        <v>0.57708333333333339</v>
      </c>
      <c r="E95" s="6">
        <f t="shared" si="6"/>
        <v>7.6126049999999994</v>
      </c>
      <c r="F95" s="6">
        <f t="shared" si="5"/>
        <v>23551.496718749997</v>
      </c>
      <c r="G95" s="6">
        <f t="shared" si="7"/>
        <v>5.8500000000000005</v>
      </c>
      <c r="H95" s="6">
        <v>0</v>
      </c>
    </row>
    <row r="96" spans="1:8" x14ac:dyDescent="0.25">
      <c r="A96" s="1">
        <v>93</v>
      </c>
      <c r="B96" s="1">
        <v>58</v>
      </c>
      <c r="C96" s="4">
        <v>44143</v>
      </c>
      <c r="D96" s="5">
        <f t="shared" si="4"/>
        <v>0.55083333333333329</v>
      </c>
      <c r="E96" s="6">
        <f t="shared" si="6"/>
        <v>5.7158060399999986</v>
      </c>
      <c r="F96" s="6">
        <f t="shared" si="5"/>
        <v>17683.274936249996</v>
      </c>
      <c r="G96" s="6">
        <f t="shared" si="7"/>
        <v>5.22</v>
      </c>
      <c r="H96" s="6">
        <v>0</v>
      </c>
    </row>
    <row r="97" spans="1:8" x14ac:dyDescent="0.25">
      <c r="A97" s="1">
        <v>77</v>
      </c>
      <c r="B97" s="1">
        <v>54</v>
      </c>
      <c r="C97" s="4">
        <v>44144</v>
      </c>
      <c r="D97" s="5">
        <f t="shared" si="4"/>
        <v>0.53583333333333327</v>
      </c>
      <c r="E97" s="6">
        <f t="shared" si="6"/>
        <v>3.8192893200000011</v>
      </c>
      <c r="F97" s="6">
        <f t="shared" si="5"/>
        <v>11815.926333750003</v>
      </c>
      <c r="G97" s="6">
        <f t="shared" si="7"/>
        <v>4.8600000000000003</v>
      </c>
      <c r="H97" s="6">
        <v>0</v>
      </c>
    </row>
    <row r="98" spans="1:8" x14ac:dyDescent="0.25">
      <c r="A98" s="1">
        <v>57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69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15.844814999999997</v>
      </c>
      <c r="F100" s="6">
        <f t="shared" si="5"/>
        <v>49019.896406249987</v>
      </c>
      <c r="G100" s="6">
        <f t="shared" si="7"/>
        <v>8.1</v>
      </c>
      <c r="H100" s="6">
        <v>0</v>
      </c>
    </row>
    <row r="101" spans="1:8" x14ac:dyDescent="0.25">
      <c r="A101" s="1">
        <v>93</v>
      </c>
      <c r="B101" s="1">
        <v>55</v>
      </c>
      <c r="C101" s="4">
        <v>44148</v>
      </c>
      <c r="D101" s="5">
        <f t="shared" si="4"/>
        <v>0.5395833333333333</v>
      </c>
      <c r="E101" s="6">
        <f t="shared" si="6"/>
        <v>4.8739556250000016</v>
      </c>
      <c r="F101" s="6">
        <f t="shared" si="5"/>
        <v>15078.800214843755</v>
      </c>
      <c r="G101" s="6">
        <f t="shared" si="7"/>
        <v>4.95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0.28054687499999997</v>
      </c>
      <c r="F103" s="6">
        <f t="shared" si="5"/>
        <v>867.94189453124989</v>
      </c>
      <c r="G103" s="6">
        <f t="shared" si="7"/>
        <v>2.25</v>
      </c>
      <c r="H103" s="6">
        <v>0</v>
      </c>
    </row>
    <row r="104" spans="1:8" x14ac:dyDescent="0.25">
      <c r="A104" s="1">
        <v>88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17.023544999999999</v>
      </c>
      <c r="F104" s="6">
        <f t="shared" si="5"/>
        <v>52666.592343749995</v>
      </c>
      <c r="G104" s="6">
        <f t="shared" si="7"/>
        <v>7.6499999999999995</v>
      </c>
      <c r="H104" s="6">
        <v>0</v>
      </c>
    </row>
    <row r="105" spans="1:8" x14ac:dyDescent="0.25">
      <c r="A105" s="1">
        <v>69</v>
      </c>
      <c r="B105" s="1">
        <v>30</v>
      </c>
      <c r="C105" s="4">
        <v>44152</v>
      </c>
      <c r="D105" s="5">
        <f t="shared" si="4"/>
        <v>0.4458333333333333</v>
      </c>
      <c r="E105" s="6">
        <f t="shared" si="6"/>
        <v>0.58684499999999995</v>
      </c>
      <c r="F105" s="6">
        <f t="shared" si="5"/>
        <v>1815.5517187499997</v>
      </c>
      <c r="G105" s="6">
        <f t="shared" si="7"/>
        <v>2.6999999999999997</v>
      </c>
      <c r="H105" s="6">
        <v>0</v>
      </c>
    </row>
    <row r="106" spans="1:8" x14ac:dyDescent="0.25">
      <c r="A106" s="1">
        <v>76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82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85</v>
      </c>
      <c r="B108" s="1">
        <v>42</v>
      </c>
      <c r="C108" s="4">
        <v>44155</v>
      </c>
      <c r="D108" s="5">
        <f t="shared" si="4"/>
        <v>0.49083333333333329</v>
      </c>
      <c r="E108" s="6">
        <f t="shared" si="6"/>
        <v>1.9837061999999996</v>
      </c>
      <c r="F108" s="6">
        <f t="shared" si="5"/>
        <v>6137.0910562499985</v>
      </c>
      <c r="G108" s="6">
        <f t="shared" si="7"/>
        <v>3.78</v>
      </c>
      <c r="H108" s="6">
        <v>0</v>
      </c>
    </row>
    <row r="109" spans="1:8" x14ac:dyDescent="0.25">
      <c r="A109" s="1">
        <v>93</v>
      </c>
      <c r="B109" s="1">
        <v>56</v>
      </c>
      <c r="C109" s="4">
        <v>44156</v>
      </c>
      <c r="D109" s="5">
        <f t="shared" si="4"/>
        <v>0.54333333333333333</v>
      </c>
      <c r="E109" s="6">
        <f t="shared" si="6"/>
        <v>5.1446707200000015</v>
      </c>
      <c r="F109" s="6">
        <f t="shared" si="5"/>
        <v>15916.325040000005</v>
      </c>
      <c r="G109" s="6">
        <f t="shared" si="7"/>
        <v>5.0400000000000009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65</v>
      </c>
      <c r="C111" s="4">
        <v>44158</v>
      </c>
      <c r="D111" s="5">
        <f t="shared" si="4"/>
        <v>0.57708333333333339</v>
      </c>
      <c r="E111" s="6">
        <f t="shared" si="6"/>
        <v>4.9308918749999995</v>
      </c>
      <c r="F111" s="6">
        <f t="shared" si="5"/>
        <v>15254.946738281249</v>
      </c>
      <c r="G111" s="6">
        <f t="shared" si="7"/>
        <v>5.8500000000000005</v>
      </c>
      <c r="H111" s="6">
        <v>0</v>
      </c>
    </row>
    <row r="112" spans="1:8" x14ac:dyDescent="0.25">
      <c r="A112" s="1">
        <v>88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8.7160550400000005</v>
      </c>
      <c r="F112" s="6">
        <f t="shared" si="5"/>
        <v>26965.295280000002</v>
      </c>
      <c r="G112" s="6">
        <f t="shared" si="7"/>
        <v>6.12</v>
      </c>
      <c r="H112" s="6">
        <v>0</v>
      </c>
    </row>
    <row r="113" spans="1:8" x14ac:dyDescent="0.25">
      <c r="A113" s="1">
        <v>82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85</v>
      </c>
      <c r="B114" s="1">
        <v>42</v>
      </c>
      <c r="C114" s="4">
        <v>44161</v>
      </c>
      <c r="D114" s="5">
        <f t="shared" si="4"/>
        <v>0.49083333333333329</v>
      </c>
      <c r="E114" s="6">
        <f t="shared" si="6"/>
        <v>1.9837061999999996</v>
      </c>
      <c r="F114" s="6">
        <f t="shared" si="5"/>
        <v>6137.0910562499985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56</v>
      </c>
      <c r="C115" s="4">
        <v>44162</v>
      </c>
      <c r="D115" s="5">
        <f t="shared" si="4"/>
        <v>0.54333333333333333</v>
      </c>
      <c r="E115" s="6">
        <f t="shared" si="6"/>
        <v>5.1446707200000015</v>
      </c>
      <c r="F115" s="6">
        <f t="shared" si="5"/>
        <v>15916.325040000005</v>
      </c>
      <c r="G115" s="6">
        <f t="shared" si="7"/>
        <v>5.0400000000000009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44164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93</v>
      </c>
      <c r="B119" s="1">
        <v>92</v>
      </c>
      <c r="C119" s="4">
        <v>44166</v>
      </c>
      <c r="D119" s="5">
        <f t="shared" si="4"/>
        <v>0.67833333333333334</v>
      </c>
      <c r="E119" s="6">
        <f t="shared" si="6"/>
        <v>22.811664960000009</v>
      </c>
      <c r="F119" s="6">
        <f t="shared" si="5"/>
        <v>70573.588470000032</v>
      </c>
      <c r="G119" s="6">
        <f t="shared" si="7"/>
        <v>8.2800000000000011</v>
      </c>
      <c r="H119" s="6">
        <v>0</v>
      </c>
    </row>
    <row r="120" spans="1:8" x14ac:dyDescent="0.25">
      <c r="A120" s="1">
        <v>77</v>
      </c>
      <c r="B120" s="1">
        <v>54</v>
      </c>
      <c r="C120" s="4">
        <v>44167</v>
      </c>
      <c r="D120" s="5">
        <f t="shared" si="4"/>
        <v>0.53583333333333327</v>
      </c>
      <c r="E120" s="6">
        <f t="shared" si="6"/>
        <v>3.8192893200000011</v>
      </c>
      <c r="F120" s="6">
        <f t="shared" si="5"/>
        <v>11815.926333750003</v>
      </c>
      <c r="G120" s="6">
        <f t="shared" si="7"/>
        <v>4.8600000000000003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57</v>
      </c>
      <c r="B122" s="1">
        <v>65</v>
      </c>
      <c r="C122" s="4">
        <v>44169</v>
      </c>
      <c r="D122" s="5">
        <f t="shared" si="4"/>
        <v>0.57708333333333339</v>
      </c>
      <c r="E122" s="6">
        <f t="shared" si="6"/>
        <v>4.9308918749999995</v>
      </c>
      <c r="F122" s="6">
        <f t="shared" si="5"/>
        <v>15254.946738281249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848.03229567000108</v>
      </c>
      <c r="F123" s="10">
        <f t="shared" si="5"/>
        <v>2623599.9147290657</v>
      </c>
      <c r="G123" s="10">
        <f>SUM(G2:G122)</f>
        <v>548.9100000000002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5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  <c r="J2" s="7"/>
    </row>
    <row r="3" spans="1:10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10" x14ac:dyDescent="0.25">
      <c r="A4" s="1">
        <v>85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93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0.45773437500000003</v>
      </c>
      <c r="F5" s="6">
        <f t="shared" si="1"/>
        <v>1416.11572265625</v>
      </c>
      <c r="G5" s="6">
        <f t="shared" si="3"/>
        <v>2.25</v>
      </c>
      <c r="H5" s="6">
        <v>0</v>
      </c>
    </row>
    <row r="6" spans="1:10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10" x14ac:dyDescent="0.25">
      <c r="A7" s="1">
        <v>76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42</v>
      </c>
      <c r="C9" s="4">
        <v>43699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43700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43702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43704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43705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43708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93</v>
      </c>
      <c r="B19" s="1">
        <v>20</v>
      </c>
      <c r="C19" s="4">
        <v>43709</v>
      </c>
      <c r="D19" s="5">
        <f t="shared" si="0"/>
        <v>0.40833333333333338</v>
      </c>
      <c r="E19" s="6">
        <f t="shared" si="2"/>
        <v>0.23436000000000007</v>
      </c>
      <c r="F19" s="6">
        <f t="shared" si="1"/>
        <v>725.05125000000021</v>
      </c>
      <c r="G19" s="6">
        <f t="shared" si="3"/>
        <v>1.8</v>
      </c>
      <c r="H19" s="6">
        <v>0</v>
      </c>
    </row>
    <row r="20" spans="1:8" x14ac:dyDescent="0.25">
      <c r="A20" s="1">
        <v>77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10.232578125</v>
      </c>
      <c r="F20" s="6">
        <f t="shared" si="1"/>
        <v>31657.03857421875</v>
      </c>
      <c r="G20" s="6">
        <f t="shared" si="3"/>
        <v>6.75</v>
      </c>
      <c r="H20" s="6">
        <v>0</v>
      </c>
    </row>
    <row r="21" spans="1:8" x14ac:dyDescent="0.25">
      <c r="A21" s="1">
        <v>57</v>
      </c>
      <c r="B21" s="1">
        <v>22</v>
      </c>
      <c r="C21" s="4">
        <v>43711</v>
      </c>
      <c r="D21" s="5">
        <f t="shared" si="0"/>
        <v>0.41583333333333333</v>
      </c>
      <c r="E21" s="6">
        <f t="shared" si="2"/>
        <v>0.19118483999999999</v>
      </c>
      <c r="F21" s="6">
        <f t="shared" si="1"/>
        <v>591.47809874999996</v>
      </c>
      <c r="G21" s="6">
        <f t="shared" si="3"/>
        <v>1.98</v>
      </c>
      <c r="H21" s="6">
        <v>0</v>
      </c>
    </row>
    <row r="22" spans="1:8" x14ac:dyDescent="0.25">
      <c r="A22" s="1">
        <v>88</v>
      </c>
      <c r="B22" s="1">
        <v>65</v>
      </c>
      <c r="C22" s="4">
        <v>43712</v>
      </c>
      <c r="D22" s="5">
        <f t="shared" si="0"/>
        <v>0.57708333333333339</v>
      </c>
      <c r="E22" s="6">
        <f t="shared" si="2"/>
        <v>7.6126049999999994</v>
      </c>
      <c r="F22" s="6">
        <f t="shared" si="1"/>
        <v>23551.496718749997</v>
      </c>
      <c r="G22" s="6">
        <f t="shared" si="3"/>
        <v>5.8500000000000005</v>
      </c>
      <c r="H22" s="6">
        <v>0</v>
      </c>
    </row>
    <row r="23" spans="1:8" x14ac:dyDescent="0.25">
      <c r="A23" s="1">
        <v>69</v>
      </c>
      <c r="B23" s="1">
        <v>58</v>
      </c>
      <c r="C23" s="4">
        <v>43713</v>
      </c>
      <c r="D23" s="5">
        <f t="shared" si="0"/>
        <v>0.55083333333333329</v>
      </c>
      <c r="E23" s="6">
        <f t="shared" si="2"/>
        <v>4.2407593199999987</v>
      </c>
      <c r="F23" s="6">
        <f t="shared" si="1"/>
        <v>13119.849146249995</v>
      </c>
      <c r="G23" s="6">
        <f t="shared" si="3"/>
        <v>5.22</v>
      </c>
      <c r="H23" s="6">
        <v>0</v>
      </c>
    </row>
    <row r="24" spans="1:8" x14ac:dyDescent="0.25">
      <c r="A24" s="1">
        <v>76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85</v>
      </c>
      <c r="B26" s="1">
        <v>42</v>
      </c>
      <c r="C26" s="4">
        <v>43716</v>
      </c>
      <c r="D26" s="5">
        <f t="shared" si="0"/>
        <v>0.49083333333333329</v>
      </c>
      <c r="E26" s="6">
        <f t="shared" si="2"/>
        <v>1.9837061999999996</v>
      </c>
      <c r="F26" s="6">
        <f t="shared" si="1"/>
        <v>6137.0910562499985</v>
      </c>
      <c r="G26" s="6">
        <f t="shared" si="3"/>
        <v>3.78</v>
      </c>
      <c r="H26" s="6">
        <v>0</v>
      </c>
    </row>
    <row r="27" spans="1:8" x14ac:dyDescent="0.25">
      <c r="A27" s="1">
        <v>93</v>
      </c>
      <c r="B27" s="1">
        <v>56</v>
      </c>
      <c r="C27" s="4">
        <v>43717</v>
      </c>
      <c r="D27" s="5">
        <f t="shared" si="0"/>
        <v>0.54333333333333333</v>
      </c>
      <c r="E27" s="6">
        <f t="shared" si="2"/>
        <v>5.1446707200000015</v>
      </c>
      <c r="F27" s="6">
        <f t="shared" si="1"/>
        <v>15916.325040000005</v>
      </c>
      <c r="G27" s="6">
        <f t="shared" si="3"/>
        <v>5.0400000000000009</v>
      </c>
      <c r="H27" s="6">
        <v>0</v>
      </c>
    </row>
    <row r="28" spans="1:8" x14ac:dyDescent="0.25">
      <c r="A28" s="1">
        <v>77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57</v>
      </c>
      <c r="B29" s="1">
        <v>65</v>
      </c>
      <c r="C29" s="4">
        <v>43719</v>
      </c>
      <c r="D29" s="5">
        <f t="shared" si="0"/>
        <v>0.57708333333333339</v>
      </c>
      <c r="E29" s="6">
        <f t="shared" si="2"/>
        <v>4.9308918749999995</v>
      </c>
      <c r="F29" s="6">
        <f t="shared" si="1"/>
        <v>15254.946738281249</v>
      </c>
      <c r="G29" s="6">
        <f t="shared" si="3"/>
        <v>5.8500000000000005</v>
      </c>
      <c r="H29" s="6">
        <v>0</v>
      </c>
    </row>
    <row r="30" spans="1:8" x14ac:dyDescent="0.25">
      <c r="A30" s="1">
        <v>88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8.7160550400000005</v>
      </c>
      <c r="F30" s="6">
        <f t="shared" si="1"/>
        <v>26965.295280000002</v>
      </c>
      <c r="G30" s="6">
        <f t="shared" si="3"/>
        <v>6.12</v>
      </c>
      <c r="H30" s="6">
        <v>0</v>
      </c>
    </row>
    <row r="31" spans="1:8" x14ac:dyDescent="0.25">
      <c r="A31" s="1">
        <v>93</v>
      </c>
      <c r="B31" s="1">
        <v>92</v>
      </c>
      <c r="C31" s="4">
        <v>43721</v>
      </c>
      <c r="D31" s="5">
        <f t="shared" si="0"/>
        <v>0.67833333333333334</v>
      </c>
      <c r="E31" s="6">
        <f t="shared" si="2"/>
        <v>22.811664960000009</v>
      </c>
      <c r="F31" s="6">
        <f t="shared" si="1"/>
        <v>70573.588470000032</v>
      </c>
      <c r="G31" s="6">
        <f t="shared" si="3"/>
        <v>8.2800000000000011</v>
      </c>
      <c r="H31" s="6">
        <v>0</v>
      </c>
    </row>
    <row r="32" spans="1:8" x14ac:dyDescent="0.25">
      <c r="A32" s="1">
        <v>77</v>
      </c>
      <c r="B32" s="1">
        <v>54</v>
      </c>
      <c r="C32" s="4">
        <v>43722</v>
      </c>
      <c r="D32" s="5">
        <f t="shared" si="0"/>
        <v>0.53583333333333327</v>
      </c>
      <c r="E32" s="6">
        <f t="shared" si="2"/>
        <v>3.8192893200000011</v>
      </c>
      <c r="F32" s="6">
        <f t="shared" si="1"/>
        <v>11815.926333750003</v>
      </c>
      <c r="G32" s="6">
        <f t="shared" si="3"/>
        <v>4.8600000000000003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43724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43725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76</v>
      </c>
      <c r="B36" s="1">
        <v>92</v>
      </c>
      <c r="C36" s="4">
        <v>43726</v>
      </c>
      <c r="D36" s="5">
        <f t="shared" si="0"/>
        <v>0.67833333333333334</v>
      </c>
      <c r="E36" s="6">
        <f t="shared" si="2"/>
        <v>18.641790720000007</v>
      </c>
      <c r="F36" s="6">
        <f t="shared" si="1"/>
        <v>57673.040040000022</v>
      </c>
      <c r="G36" s="6">
        <f t="shared" si="3"/>
        <v>8.2800000000000011</v>
      </c>
      <c r="H36" s="6">
        <v>0</v>
      </c>
    </row>
    <row r="37" spans="1:8" x14ac:dyDescent="0.25">
      <c r="A37" s="1">
        <v>82</v>
      </c>
      <c r="B37" s="1">
        <v>54</v>
      </c>
      <c r="C37" s="4">
        <v>43727</v>
      </c>
      <c r="D37" s="5">
        <f t="shared" si="0"/>
        <v>0.53583333333333327</v>
      </c>
      <c r="E37" s="6">
        <f t="shared" si="2"/>
        <v>4.0672951200000007</v>
      </c>
      <c r="F37" s="6">
        <f t="shared" si="1"/>
        <v>12583.194277500002</v>
      </c>
      <c r="G37" s="6">
        <f t="shared" si="3"/>
        <v>4.8600000000000003</v>
      </c>
      <c r="H37" s="6">
        <v>0</v>
      </c>
    </row>
    <row r="38" spans="1:8" x14ac:dyDescent="0.25">
      <c r="A38" s="1">
        <v>85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8.4189167999999999</v>
      </c>
      <c r="F38" s="6">
        <f t="shared" si="1"/>
        <v>26046.023850000001</v>
      </c>
      <c r="G38" s="6">
        <f t="shared" si="3"/>
        <v>6.12</v>
      </c>
      <c r="H38" s="6">
        <v>0</v>
      </c>
    </row>
    <row r="39" spans="1:8" x14ac:dyDescent="0.25">
      <c r="A39" s="1">
        <v>90</v>
      </c>
      <c r="B39" s="1">
        <v>65</v>
      </c>
      <c r="C39" s="4">
        <v>43729</v>
      </c>
      <c r="D39" s="5">
        <f t="shared" si="0"/>
        <v>0.57708333333333339</v>
      </c>
      <c r="E39" s="6">
        <f t="shared" si="2"/>
        <v>7.7856187500000003</v>
      </c>
      <c r="F39" s="6">
        <f t="shared" si="1"/>
        <v>24086.758007812499</v>
      </c>
      <c r="G39" s="6">
        <f t="shared" si="3"/>
        <v>5.8500000000000005</v>
      </c>
      <c r="H39" s="6">
        <v>0</v>
      </c>
    </row>
    <row r="40" spans="1:8" x14ac:dyDescent="0.25">
      <c r="A40" s="1">
        <v>78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92</v>
      </c>
      <c r="C41" s="4">
        <v>43731</v>
      </c>
      <c r="D41" s="5">
        <f t="shared" si="0"/>
        <v>0.67833333333333334</v>
      </c>
      <c r="E41" s="6">
        <f t="shared" si="2"/>
        <v>21.585231360000009</v>
      </c>
      <c r="F41" s="6">
        <f t="shared" si="1"/>
        <v>66779.309520000024</v>
      </c>
      <c r="G41" s="6">
        <f t="shared" si="3"/>
        <v>8.2800000000000011</v>
      </c>
      <c r="H41" s="6">
        <v>0</v>
      </c>
    </row>
    <row r="42" spans="1:8" x14ac:dyDescent="0.25">
      <c r="A42" s="1">
        <v>65</v>
      </c>
      <c r="B42" s="1">
        <v>54</v>
      </c>
      <c r="C42" s="4">
        <v>43732</v>
      </c>
      <c r="D42" s="5">
        <f t="shared" si="0"/>
        <v>0.53583333333333327</v>
      </c>
      <c r="E42" s="6">
        <f t="shared" si="2"/>
        <v>3.2240754000000011</v>
      </c>
      <c r="F42" s="6">
        <f t="shared" si="1"/>
        <v>9974.4832687500038</v>
      </c>
      <c r="G42" s="6">
        <f t="shared" si="3"/>
        <v>4.8600000000000003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75</v>
      </c>
      <c r="C44" s="4">
        <v>43734</v>
      </c>
      <c r="D44" s="5">
        <f t="shared" si="0"/>
        <v>0.61458333333333337</v>
      </c>
      <c r="E44" s="6">
        <f t="shared" si="2"/>
        <v>11.694375000000001</v>
      </c>
      <c r="F44" s="6">
        <f t="shared" si="1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69</v>
      </c>
      <c r="B45" s="1">
        <v>42</v>
      </c>
      <c r="C45" s="4">
        <v>43735</v>
      </c>
      <c r="D45" s="5">
        <f t="shared" si="0"/>
        <v>0.49083333333333329</v>
      </c>
      <c r="E45" s="6">
        <f t="shared" si="2"/>
        <v>1.6103026799999998</v>
      </c>
      <c r="F45" s="6">
        <f t="shared" si="1"/>
        <v>4981.8739162499996</v>
      </c>
      <c r="G45" s="6">
        <f t="shared" si="3"/>
        <v>3.78</v>
      </c>
      <c r="H45" s="6">
        <v>0</v>
      </c>
    </row>
    <row r="46" spans="1:8" x14ac:dyDescent="0.25">
      <c r="A46" s="1">
        <v>93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21.356054999999998</v>
      </c>
      <c r="F46" s="6">
        <f t="shared" si="1"/>
        <v>66070.295156249995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82</v>
      </c>
      <c r="B52" s="1">
        <v>55</v>
      </c>
      <c r="C52" s="4">
        <v>43742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92</v>
      </c>
      <c r="C55" s="4">
        <v>43745</v>
      </c>
      <c r="D55" s="5">
        <f t="shared" si="0"/>
        <v>0.67833333333333334</v>
      </c>
      <c r="E55" s="6">
        <f t="shared" si="2"/>
        <v>20.113511040000006</v>
      </c>
      <c r="F55" s="6">
        <f t="shared" si="1"/>
        <v>62226.174780000016</v>
      </c>
      <c r="G55" s="6">
        <f t="shared" si="3"/>
        <v>8.2800000000000011</v>
      </c>
      <c r="H55" s="6">
        <v>0</v>
      </c>
    </row>
    <row r="56" spans="1:8" x14ac:dyDescent="0.25">
      <c r="A56" s="1">
        <v>85</v>
      </c>
      <c r="B56" s="1">
        <v>54</v>
      </c>
      <c r="C56" s="4">
        <v>43746</v>
      </c>
      <c r="D56" s="5">
        <f t="shared" si="0"/>
        <v>0.53583333333333327</v>
      </c>
      <c r="E56" s="6">
        <f t="shared" si="2"/>
        <v>4.2160986000000005</v>
      </c>
      <c r="F56" s="6">
        <f t="shared" si="1"/>
        <v>13043.555043750002</v>
      </c>
      <c r="G56" s="6">
        <f t="shared" si="3"/>
        <v>4.8600000000000003</v>
      </c>
      <c r="H56" s="6">
        <v>0</v>
      </c>
    </row>
    <row r="57" spans="1:8" x14ac:dyDescent="0.25">
      <c r="A57" s="1">
        <v>93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9.211285440000001</v>
      </c>
      <c r="F57" s="6">
        <f t="shared" si="1"/>
        <v>28497.414330000003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6.6610293750000009</v>
      </c>
      <c r="F58" s="6">
        <f t="shared" si="1"/>
        <v>20607.559628906252</v>
      </c>
      <c r="G58" s="6">
        <f t="shared" si="3"/>
        <v>5.8500000000000005</v>
      </c>
      <c r="H58" s="6">
        <v>0</v>
      </c>
    </row>
    <row r="59" spans="1:8" x14ac:dyDescent="0.25">
      <c r="A59" s="1">
        <v>77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7.6265481600000014</v>
      </c>
      <c r="F59" s="6">
        <f t="shared" si="1"/>
        <v>23594.633370000003</v>
      </c>
      <c r="G59" s="6">
        <f t="shared" si="3"/>
        <v>6.12</v>
      </c>
      <c r="H59" s="6">
        <v>0</v>
      </c>
    </row>
    <row r="60" spans="1:8" x14ac:dyDescent="0.25">
      <c r="A60" s="1">
        <v>57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13.981343040000004</v>
      </c>
      <c r="F60" s="6">
        <f t="shared" si="1"/>
        <v>43254.780030000009</v>
      </c>
      <c r="G60" s="6">
        <f t="shared" si="3"/>
        <v>8.2800000000000011</v>
      </c>
      <c r="H60" s="6">
        <v>0</v>
      </c>
    </row>
    <row r="61" spans="1:8" x14ac:dyDescent="0.25">
      <c r="A61" s="1">
        <v>88</v>
      </c>
      <c r="B61" s="1">
        <v>54</v>
      </c>
      <c r="C61" s="4">
        <v>43751</v>
      </c>
      <c r="D61" s="5">
        <f t="shared" si="0"/>
        <v>0.53583333333333327</v>
      </c>
      <c r="E61" s="6">
        <f t="shared" si="2"/>
        <v>4.3649020800000011</v>
      </c>
      <c r="F61" s="6">
        <f t="shared" si="1"/>
        <v>13503.915810000004</v>
      </c>
      <c r="G61" s="6">
        <f t="shared" si="3"/>
        <v>4.8600000000000003</v>
      </c>
      <c r="H61" s="6">
        <v>0</v>
      </c>
    </row>
    <row r="62" spans="1:8" x14ac:dyDescent="0.25">
      <c r="A62" s="1">
        <v>69</v>
      </c>
      <c r="B62" s="1">
        <v>58</v>
      </c>
      <c r="C62" s="4">
        <v>44109</v>
      </c>
      <c r="D62" s="5">
        <f t="shared" si="0"/>
        <v>0.55083333333333329</v>
      </c>
      <c r="E62" s="6">
        <f t="shared" si="2"/>
        <v>4.2407593199999987</v>
      </c>
      <c r="F62" s="6">
        <f t="shared" si="1"/>
        <v>13119.849146249995</v>
      </c>
      <c r="G62" s="6">
        <f t="shared" si="3"/>
        <v>5.22</v>
      </c>
      <c r="H62" s="6">
        <v>0</v>
      </c>
    </row>
    <row r="63" spans="1:8" x14ac:dyDescent="0.25">
      <c r="A63" s="1">
        <v>76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85</v>
      </c>
      <c r="B65" s="1">
        <v>42</v>
      </c>
      <c r="C65" s="4">
        <v>44112</v>
      </c>
      <c r="D65" s="5">
        <f t="shared" si="0"/>
        <v>0.49083333333333329</v>
      </c>
      <c r="E65" s="6">
        <f t="shared" si="2"/>
        <v>1.9837061999999996</v>
      </c>
      <c r="F65" s="6">
        <f t="shared" si="1"/>
        <v>6137.0910562499985</v>
      </c>
      <c r="G65" s="6">
        <f t="shared" si="3"/>
        <v>3.78</v>
      </c>
      <c r="H65" s="6">
        <v>0</v>
      </c>
    </row>
    <row r="66" spans="1:8" x14ac:dyDescent="0.25">
      <c r="A66" s="1">
        <v>93</v>
      </c>
      <c r="B66" s="1">
        <v>56</v>
      </c>
      <c r="C66" s="4">
        <v>44113</v>
      </c>
      <c r="D66" s="5">
        <f t="shared" ref="D66:D122" si="4">(8+G66)/24</f>
        <v>0.54333333333333333</v>
      </c>
      <c r="E66" s="6">
        <f t="shared" si="2"/>
        <v>5.1446707200000015</v>
      </c>
      <c r="F66" s="6">
        <f t="shared" ref="F66:F123" si="5">(E66/32)*99000</f>
        <v>15916.325040000005</v>
      </c>
      <c r="G66" s="6">
        <f t="shared" si="3"/>
        <v>5.0400000000000009</v>
      </c>
      <c r="H66" s="6">
        <v>0</v>
      </c>
    </row>
    <row r="67" spans="1:8" x14ac:dyDescent="0.25">
      <c r="A67" s="1">
        <v>82</v>
      </c>
      <c r="B67" s="1">
        <v>92</v>
      </c>
      <c r="C67" s="4">
        <v>44114</v>
      </c>
      <c r="D67" s="5">
        <f t="shared" si="4"/>
        <v>0.67833333333333334</v>
      </c>
      <c r="E67" s="6">
        <f t="shared" ref="E67:E122" si="6">(G67/9)*3.5*(B67/100)*G67*A67/100</f>
        <v>20.113511040000006</v>
      </c>
      <c r="F67" s="6">
        <f t="shared" si="5"/>
        <v>62226.174780000016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85</v>
      </c>
      <c r="B68" s="1">
        <v>54</v>
      </c>
      <c r="C68" s="4">
        <v>44115</v>
      </c>
      <c r="D68" s="5">
        <f t="shared" si="4"/>
        <v>0.53583333333333327</v>
      </c>
      <c r="E68" s="6">
        <f t="shared" si="6"/>
        <v>4.2160986000000005</v>
      </c>
      <c r="F68" s="6">
        <f t="shared" si="5"/>
        <v>13043.555043750002</v>
      </c>
      <c r="G68" s="6">
        <f t="shared" si="7"/>
        <v>4.8600000000000003</v>
      </c>
      <c r="H68" s="6">
        <v>0</v>
      </c>
    </row>
    <row r="69" spans="1:8" x14ac:dyDescent="0.25">
      <c r="A69" s="1">
        <v>93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9.211285440000001</v>
      </c>
      <c r="F69" s="6">
        <f t="shared" si="5"/>
        <v>28497.414330000003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65</v>
      </c>
      <c r="C70" s="4">
        <v>44117</v>
      </c>
      <c r="D70" s="5">
        <f t="shared" si="4"/>
        <v>0.57708333333333339</v>
      </c>
      <c r="E70" s="6">
        <f t="shared" si="6"/>
        <v>6.6610293750000009</v>
      </c>
      <c r="F70" s="6">
        <f t="shared" si="5"/>
        <v>20607.559628906252</v>
      </c>
      <c r="G70" s="6">
        <f t="shared" si="7"/>
        <v>5.8500000000000005</v>
      </c>
      <c r="H70" s="6">
        <v>0</v>
      </c>
    </row>
    <row r="71" spans="1:8" x14ac:dyDescent="0.25">
      <c r="A71" s="1">
        <v>77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7.6265481600000014</v>
      </c>
      <c r="F71" s="6">
        <f t="shared" si="5"/>
        <v>23594.633370000003</v>
      </c>
      <c r="G71" s="6">
        <f t="shared" si="7"/>
        <v>6.12</v>
      </c>
      <c r="H71" s="6">
        <v>0</v>
      </c>
    </row>
    <row r="72" spans="1:8" x14ac:dyDescent="0.25">
      <c r="A72" s="1">
        <v>57</v>
      </c>
      <c r="B72" s="1">
        <v>92</v>
      </c>
      <c r="C72" s="4">
        <v>44119</v>
      </c>
      <c r="D72" s="5">
        <f t="shared" si="4"/>
        <v>0.67833333333333334</v>
      </c>
      <c r="E72" s="6">
        <f t="shared" si="6"/>
        <v>13.981343040000004</v>
      </c>
      <c r="F72" s="6">
        <f t="shared" si="5"/>
        <v>43254.780030000009</v>
      </c>
      <c r="G72" s="6">
        <f t="shared" si="7"/>
        <v>8.2800000000000011</v>
      </c>
      <c r="H72" s="6">
        <v>0</v>
      </c>
    </row>
    <row r="73" spans="1:8" x14ac:dyDescent="0.25">
      <c r="A73" s="1">
        <v>88</v>
      </c>
      <c r="B73" s="1">
        <v>54</v>
      </c>
      <c r="C73" s="4">
        <v>44120</v>
      </c>
      <c r="D73" s="5">
        <f t="shared" si="4"/>
        <v>0.53583333333333327</v>
      </c>
      <c r="E73" s="6">
        <f t="shared" si="6"/>
        <v>4.3649020800000011</v>
      </c>
      <c r="F73" s="6">
        <f t="shared" si="5"/>
        <v>13503.915810000004</v>
      </c>
      <c r="G73" s="6">
        <f t="shared" si="7"/>
        <v>4.8600000000000003</v>
      </c>
      <c r="H73" s="6">
        <v>0</v>
      </c>
    </row>
    <row r="74" spans="1:8" x14ac:dyDescent="0.25">
      <c r="A74" s="1">
        <v>69</v>
      </c>
      <c r="B74" s="1">
        <v>58</v>
      </c>
      <c r="C74" s="4">
        <v>44121</v>
      </c>
      <c r="D74" s="5">
        <f t="shared" si="4"/>
        <v>0.55083333333333329</v>
      </c>
      <c r="E74" s="6">
        <f t="shared" si="6"/>
        <v>4.2407593199999987</v>
      </c>
      <c r="F74" s="6">
        <f t="shared" si="5"/>
        <v>13119.849146249995</v>
      </c>
      <c r="G74" s="6">
        <f t="shared" si="7"/>
        <v>5.22</v>
      </c>
      <c r="H74" s="6">
        <v>0</v>
      </c>
    </row>
    <row r="75" spans="1:8" x14ac:dyDescent="0.25">
      <c r="A75" s="1">
        <v>76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85</v>
      </c>
      <c r="B77" s="1">
        <v>42</v>
      </c>
      <c r="C77" s="4">
        <v>44124</v>
      </c>
      <c r="D77" s="5">
        <f t="shared" si="4"/>
        <v>0.49083333333333329</v>
      </c>
      <c r="E77" s="6">
        <f t="shared" si="6"/>
        <v>1.9837061999999996</v>
      </c>
      <c r="F77" s="6">
        <f t="shared" si="5"/>
        <v>6137.0910562499985</v>
      </c>
      <c r="G77" s="6">
        <f t="shared" si="7"/>
        <v>3.78</v>
      </c>
      <c r="H77" s="6">
        <v>0</v>
      </c>
    </row>
    <row r="78" spans="1:8" x14ac:dyDescent="0.25">
      <c r="A78" s="1">
        <v>93</v>
      </c>
      <c r="B78" s="1">
        <v>56</v>
      </c>
      <c r="C78" s="4">
        <v>44125</v>
      </c>
      <c r="D78" s="5">
        <f t="shared" si="4"/>
        <v>0.54333333333333333</v>
      </c>
      <c r="E78" s="6">
        <f t="shared" si="6"/>
        <v>5.1446707200000015</v>
      </c>
      <c r="F78" s="6">
        <f t="shared" si="5"/>
        <v>15916.325040000005</v>
      </c>
      <c r="G78" s="6">
        <f t="shared" si="7"/>
        <v>5.0400000000000009</v>
      </c>
      <c r="H78" s="6">
        <v>0</v>
      </c>
    </row>
    <row r="79" spans="1:8" x14ac:dyDescent="0.25">
      <c r="A79" s="1">
        <v>77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65</v>
      </c>
      <c r="C80" s="4">
        <v>44127</v>
      </c>
      <c r="D80" s="5">
        <f t="shared" si="4"/>
        <v>0.57708333333333339</v>
      </c>
      <c r="E80" s="6">
        <f t="shared" si="6"/>
        <v>4.9308918749999995</v>
      </c>
      <c r="F80" s="6">
        <f t="shared" si="5"/>
        <v>15254.946738281249</v>
      </c>
      <c r="G80" s="6">
        <f t="shared" si="7"/>
        <v>5.8500000000000005</v>
      </c>
      <c r="H80" s="6">
        <v>0</v>
      </c>
    </row>
    <row r="81" spans="1:8" x14ac:dyDescent="0.25">
      <c r="A81" s="1">
        <v>88</v>
      </c>
      <c r="B81" s="1">
        <v>92</v>
      </c>
      <c r="C81" s="4">
        <v>44128</v>
      </c>
      <c r="D81" s="5">
        <f t="shared" si="4"/>
        <v>0.67833333333333334</v>
      </c>
      <c r="E81" s="6">
        <f t="shared" si="6"/>
        <v>21.585231360000009</v>
      </c>
      <c r="F81" s="6">
        <f t="shared" si="5"/>
        <v>66779.309520000024</v>
      </c>
      <c r="G81" s="6">
        <f t="shared" si="7"/>
        <v>8.2800000000000011</v>
      </c>
      <c r="H81" s="6">
        <v>0</v>
      </c>
    </row>
    <row r="82" spans="1:8" x14ac:dyDescent="0.25">
      <c r="A82" s="1">
        <v>65</v>
      </c>
      <c r="B82" s="1">
        <v>54</v>
      </c>
      <c r="C82" s="4">
        <v>44129</v>
      </c>
      <c r="D82" s="5">
        <f t="shared" si="4"/>
        <v>0.53583333333333327</v>
      </c>
      <c r="E82" s="6">
        <f t="shared" si="6"/>
        <v>3.2240754000000011</v>
      </c>
      <c r="F82" s="6">
        <f t="shared" si="5"/>
        <v>9974.4832687500038</v>
      </c>
      <c r="G82" s="6">
        <f t="shared" si="7"/>
        <v>4.8600000000000003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11.694375000000001</v>
      </c>
      <c r="F84" s="6">
        <f t="shared" si="5"/>
        <v>36179.47265625</v>
      </c>
      <c r="G84" s="6">
        <f t="shared" si="7"/>
        <v>6.75</v>
      </c>
      <c r="H84" s="6">
        <v>0</v>
      </c>
    </row>
    <row r="85" spans="1:8" x14ac:dyDescent="0.25">
      <c r="A85" s="1">
        <v>69</v>
      </c>
      <c r="B85" s="1">
        <v>42</v>
      </c>
      <c r="C85" s="4">
        <v>44132</v>
      </c>
      <c r="D85" s="5">
        <f t="shared" si="4"/>
        <v>0.49083333333333329</v>
      </c>
      <c r="E85" s="6">
        <f t="shared" si="6"/>
        <v>1.6103026799999998</v>
      </c>
      <c r="F85" s="6">
        <f t="shared" si="5"/>
        <v>4981.8739162499996</v>
      </c>
      <c r="G85" s="6">
        <f t="shared" si="7"/>
        <v>3.78</v>
      </c>
      <c r="H85" s="6">
        <v>0</v>
      </c>
    </row>
    <row r="86" spans="1:8" x14ac:dyDescent="0.25">
      <c r="A86" s="1">
        <v>93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88</v>
      </c>
      <c r="B88" s="1">
        <v>92</v>
      </c>
      <c r="C88" s="4">
        <v>44135</v>
      </c>
      <c r="D88" s="5">
        <f t="shared" si="4"/>
        <v>0.67833333333333334</v>
      </c>
      <c r="E88" s="6">
        <f t="shared" si="6"/>
        <v>21.585231360000009</v>
      </c>
      <c r="F88" s="6">
        <f t="shared" si="5"/>
        <v>66779.309520000024</v>
      </c>
      <c r="G88" s="6">
        <f t="shared" si="7"/>
        <v>8.2800000000000011</v>
      </c>
      <c r="H88" s="6">
        <v>0</v>
      </c>
    </row>
    <row r="89" spans="1:8" x14ac:dyDescent="0.25">
      <c r="A89" s="1">
        <v>65</v>
      </c>
      <c r="B89" s="1">
        <v>54</v>
      </c>
      <c r="C89" s="4">
        <v>44136</v>
      </c>
      <c r="D89" s="5">
        <f t="shared" si="4"/>
        <v>0.53583333333333327</v>
      </c>
      <c r="E89" s="6">
        <f t="shared" si="6"/>
        <v>3.2240754000000011</v>
      </c>
      <c r="F89" s="6">
        <f t="shared" si="5"/>
        <v>9974.4832687500038</v>
      </c>
      <c r="G89" s="6">
        <f t="shared" si="7"/>
        <v>4.8600000000000003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75</v>
      </c>
      <c r="C91" s="4">
        <v>44138</v>
      </c>
      <c r="D91" s="5">
        <f t="shared" si="4"/>
        <v>0.61458333333333337</v>
      </c>
      <c r="E91" s="6">
        <f t="shared" si="6"/>
        <v>11.694375000000001</v>
      </c>
      <c r="F91" s="6">
        <f t="shared" si="5"/>
        <v>36179.47265625</v>
      </c>
      <c r="G91" s="6">
        <f t="shared" si="7"/>
        <v>6.75</v>
      </c>
      <c r="H91" s="6">
        <v>0</v>
      </c>
    </row>
    <row r="92" spans="1:8" x14ac:dyDescent="0.25">
      <c r="A92" s="1">
        <v>69</v>
      </c>
      <c r="B92" s="1">
        <v>42</v>
      </c>
      <c r="C92" s="4">
        <v>44139</v>
      </c>
      <c r="D92" s="5">
        <f t="shared" si="4"/>
        <v>0.49083333333333329</v>
      </c>
      <c r="E92" s="6">
        <f t="shared" si="6"/>
        <v>1.6103026799999998</v>
      </c>
      <c r="F92" s="6">
        <f t="shared" si="5"/>
        <v>4981.8739162499996</v>
      </c>
      <c r="G92" s="6">
        <f t="shared" si="7"/>
        <v>3.78</v>
      </c>
      <c r="H92" s="6">
        <v>0</v>
      </c>
    </row>
    <row r="93" spans="1:8" x14ac:dyDescent="0.25">
      <c r="A93" s="1">
        <v>93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21.356054999999998</v>
      </c>
      <c r="F93" s="6">
        <f t="shared" si="5"/>
        <v>66070.295156249995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92</v>
      </c>
      <c r="C95" s="4">
        <v>44142</v>
      </c>
      <c r="D95" s="5">
        <f t="shared" si="4"/>
        <v>0.67833333333333334</v>
      </c>
      <c r="E95" s="6">
        <f t="shared" si="6"/>
        <v>13.981343040000004</v>
      </c>
      <c r="F95" s="6">
        <f t="shared" si="5"/>
        <v>43254.780030000009</v>
      </c>
      <c r="G95" s="6">
        <f t="shared" si="7"/>
        <v>8.2800000000000011</v>
      </c>
      <c r="H95" s="6">
        <v>0</v>
      </c>
    </row>
    <row r="96" spans="1:8" x14ac:dyDescent="0.25">
      <c r="A96" s="1">
        <v>88</v>
      </c>
      <c r="B96" s="1">
        <v>54</v>
      </c>
      <c r="C96" s="4">
        <v>44143</v>
      </c>
      <c r="D96" s="5">
        <f t="shared" si="4"/>
        <v>0.53583333333333327</v>
      </c>
      <c r="E96" s="6">
        <f t="shared" si="6"/>
        <v>4.3649020800000011</v>
      </c>
      <c r="F96" s="6">
        <f t="shared" si="5"/>
        <v>13503.915810000004</v>
      </c>
      <c r="G96" s="6">
        <f t="shared" si="7"/>
        <v>4.8600000000000003</v>
      </c>
      <c r="H96" s="6">
        <v>0</v>
      </c>
    </row>
    <row r="97" spans="1:8" x14ac:dyDescent="0.25">
      <c r="A97" s="1">
        <v>69</v>
      </c>
      <c r="B97" s="1">
        <v>58</v>
      </c>
      <c r="C97" s="4">
        <v>44144</v>
      </c>
      <c r="D97" s="5">
        <f t="shared" si="4"/>
        <v>0.55083333333333329</v>
      </c>
      <c r="E97" s="6">
        <f t="shared" si="6"/>
        <v>4.2407593199999987</v>
      </c>
      <c r="F97" s="6">
        <f t="shared" si="5"/>
        <v>13119.849146249995</v>
      </c>
      <c r="G97" s="6">
        <f t="shared" si="7"/>
        <v>5.22</v>
      </c>
      <c r="H97" s="6">
        <v>0</v>
      </c>
    </row>
    <row r="98" spans="1:8" x14ac:dyDescent="0.25">
      <c r="A98" s="1">
        <v>76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82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85</v>
      </c>
      <c r="B100" s="1">
        <v>42</v>
      </c>
      <c r="C100" s="4">
        <v>44147</v>
      </c>
      <c r="D100" s="5">
        <f t="shared" si="4"/>
        <v>0.49083333333333329</v>
      </c>
      <c r="E100" s="6">
        <f t="shared" si="6"/>
        <v>1.9837061999999996</v>
      </c>
      <c r="F100" s="6">
        <f t="shared" si="5"/>
        <v>6137.0910562499985</v>
      </c>
      <c r="G100" s="6">
        <f t="shared" si="7"/>
        <v>3.78</v>
      </c>
      <c r="H100" s="6">
        <v>0</v>
      </c>
    </row>
    <row r="101" spans="1:8" x14ac:dyDescent="0.25">
      <c r="A101" s="1">
        <v>93</v>
      </c>
      <c r="B101" s="1">
        <v>56</v>
      </c>
      <c r="C101" s="4">
        <v>44148</v>
      </c>
      <c r="D101" s="5">
        <f t="shared" si="4"/>
        <v>0.54333333333333333</v>
      </c>
      <c r="E101" s="6">
        <f t="shared" si="6"/>
        <v>5.1446707200000015</v>
      </c>
      <c r="F101" s="6">
        <f t="shared" si="5"/>
        <v>15916.325040000005</v>
      </c>
      <c r="G101" s="6">
        <f t="shared" si="7"/>
        <v>5.0400000000000009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65</v>
      </c>
      <c r="C103" s="4">
        <v>44150</v>
      </c>
      <c r="D103" s="5">
        <f t="shared" si="4"/>
        <v>0.57708333333333339</v>
      </c>
      <c r="E103" s="6">
        <f t="shared" si="6"/>
        <v>4.9308918749999995</v>
      </c>
      <c r="F103" s="6">
        <f t="shared" si="5"/>
        <v>15254.946738281249</v>
      </c>
      <c r="G103" s="6">
        <f t="shared" si="7"/>
        <v>5.8500000000000005</v>
      </c>
      <c r="H103" s="6">
        <v>0</v>
      </c>
    </row>
    <row r="104" spans="1:8" x14ac:dyDescent="0.25">
      <c r="A104" s="1">
        <v>88</v>
      </c>
      <c r="B104" s="1">
        <v>92</v>
      </c>
      <c r="C104" s="4">
        <v>44151</v>
      </c>
      <c r="D104" s="5">
        <f t="shared" si="4"/>
        <v>0.67833333333333334</v>
      </c>
      <c r="E104" s="6">
        <f t="shared" si="6"/>
        <v>21.585231360000009</v>
      </c>
      <c r="F104" s="6">
        <f t="shared" si="5"/>
        <v>66779.309520000024</v>
      </c>
      <c r="G104" s="6">
        <f t="shared" si="7"/>
        <v>8.2800000000000011</v>
      </c>
      <c r="H104" s="6">
        <v>0</v>
      </c>
    </row>
    <row r="105" spans="1:8" x14ac:dyDescent="0.25">
      <c r="A105" s="1">
        <v>65</v>
      </c>
      <c r="B105" s="1">
        <v>54</v>
      </c>
      <c r="C105" s="4">
        <v>44152</v>
      </c>
      <c r="D105" s="5">
        <f t="shared" si="4"/>
        <v>0.53583333333333327</v>
      </c>
      <c r="E105" s="6">
        <f t="shared" si="6"/>
        <v>3.2240754000000011</v>
      </c>
      <c r="F105" s="6">
        <f t="shared" si="5"/>
        <v>9974.4832687500038</v>
      </c>
      <c r="G105" s="6">
        <f t="shared" si="7"/>
        <v>4.8600000000000003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75</v>
      </c>
      <c r="C107" s="4">
        <v>44154</v>
      </c>
      <c r="D107" s="5">
        <f t="shared" si="4"/>
        <v>0.61458333333333337</v>
      </c>
      <c r="E107" s="6">
        <f t="shared" si="6"/>
        <v>11.694375000000001</v>
      </c>
      <c r="F107" s="6">
        <f t="shared" si="5"/>
        <v>36179.47265625</v>
      </c>
      <c r="G107" s="6">
        <f t="shared" si="7"/>
        <v>6.75</v>
      </c>
      <c r="H107" s="6">
        <v>0</v>
      </c>
    </row>
    <row r="108" spans="1:8" x14ac:dyDescent="0.25">
      <c r="A108" s="1">
        <v>69</v>
      </c>
      <c r="B108" s="1">
        <v>42</v>
      </c>
      <c r="C108" s="4">
        <v>44155</v>
      </c>
      <c r="D108" s="5">
        <f t="shared" si="4"/>
        <v>0.49083333333333329</v>
      </c>
      <c r="E108" s="6">
        <f t="shared" si="6"/>
        <v>1.6103026799999998</v>
      </c>
      <c r="F108" s="6">
        <f t="shared" si="5"/>
        <v>4981.8739162499996</v>
      </c>
      <c r="G108" s="6">
        <f t="shared" si="7"/>
        <v>3.78</v>
      </c>
      <c r="H108" s="6">
        <v>0</v>
      </c>
    </row>
    <row r="109" spans="1:8" x14ac:dyDescent="0.25">
      <c r="A109" s="1">
        <v>93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21.356054999999998</v>
      </c>
      <c r="F109" s="6">
        <f t="shared" si="5"/>
        <v>66070.295156249995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44162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44167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819.75836407499992</v>
      </c>
      <c r="F123" s="10">
        <f t="shared" si="5"/>
        <v>2536127.4388570311</v>
      </c>
      <c r="G123" s="10">
        <f>SUM(G2:G122)</f>
        <v>536.13000000000034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A117" sqref="A117:B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2.4398718749999997</v>
      </c>
      <c r="F2" s="6">
        <f t="shared" ref="F2:F65" si="1">(E2/32)*99000</f>
        <v>7548.3536132812487</v>
      </c>
      <c r="G2" s="6">
        <f>9*(B2/100)</f>
        <v>4.05</v>
      </c>
      <c r="H2" s="6">
        <v>0</v>
      </c>
      <c r="J2" s="7"/>
    </row>
    <row r="3" spans="1:10" x14ac:dyDescent="0.25">
      <c r="A3" s="1">
        <v>90</v>
      </c>
      <c r="B3" s="1">
        <v>42</v>
      </c>
      <c r="C3" s="4">
        <v>43693</v>
      </c>
      <c r="D3" s="5">
        <f t="shared" si="0"/>
        <v>0.49083333333333329</v>
      </c>
      <c r="E3" s="6">
        <f t="shared" ref="E3:E66" si="2">(G3/9)*3.5*(B3/100)*G3*A3/100</f>
        <v>2.1003947999999997</v>
      </c>
      <c r="F3" s="6">
        <f t="shared" si="1"/>
        <v>6498.0964124999991</v>
      </c>
      <c r="G3" s="6">
        <f t="shared" ref="G3:G66" si="3">9*(B3/100)</f>
        <v>3.78</v>
      </c>
      <c r="H3" s="6">
        <v>0</v>
      </c>
    </row>
    <row r="4" spans="1:10" x14ac:dyDescent="0.25">
      <c r="A4" s="1">
        <v>78</v>
      </c>
      <c r="B4" s="1">
        <v>56</v>
      </c>
      <c r="C4" s="4">
        <v>43694</v>
      </c>
      <c r="D4" s="5">
        <f t="shared" si="0"/>
        <v>0.54333333333333333</v>
      </c>
      <c r="E4" s="6">
        <f t="shared" si="2"/>
        <v>4.3148851200000014</v>
      </c>
      <c r="F4" s="6">
        <f t="shared" si="1"/>
        <v>13349.175840000004</v>
      </c>
      <c r="G4" s="6">
        <f t="shared" si="3"/>
        <v>5.0400000000000009</v>
      </c>
      <c r="H4" s="6">
        <v>0</v>
      </c>
    </row>
    <row r="5" spans="1:10" x14ac:dyDescent="0.25">
      <c r="A5" s="1">
        <v>88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65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5.6229468750000002</v>
      </c>
      <c r="F6" s="6">
        <f t="shared" si="1"/>
        <v>17395.991894531249</v>
      </c>
      <c r="G6" s="6">
        <f t="shared" si="3"/>
        <v>5.8500000000000005</v>
      </c>
      <c r="H6" s="6">
        <v>0</v>
      </c>
    </row>
    <row r="7" spans="1:10" x14ac:dyDescent="0.25">
      <c r="A7" s="1">
        <v>57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88</v>
      </c>
      <c r="B8" s="1">
        <v>75</v>
      </c>
      <c r="C8" s="4">
        <v>43698</v>
      </c>
      <c r="D8" s="5">
        <f t="shared" si="0"/>
        <v>0.61458333333333337</v>
      </c>
      <c r="E8" s="6">
        <f t="shared" si="2"/>
        <v>11.694375000000001</v>
      </c>
      <c r="F8" s="6">
        <f t="shared" si="1"/>
        <v>36179.47265625</v>
      </c>
      <c r="G8" s="6">
        <f t="shared" si="3"/>
        <v>6.75</v>
      </c>
      <c r="H8" s="6">
        <v>0</v>
      </c>
    </row>
    <row r="9" spans="1:10" x14ac:dyDescent="0.25">
      <c r="A9" s="1">
        <v>69</v>
      </c>
      <c r="B9" s="1">
        <v>42</v>
      </c>
      <c r="C9" s="4">
        <v>43699</v>
      </c>
      <c r="D9" s="5">
        <f t="shared" si="0"/>
        <v>0.49083333333333329</v>
      </c>
      <c r="E9" s="6">
        <f t="shared" si="2"/>
        <v>1.6103026799999998</v>
      </c>
      <c r="F9" s="6">
        <f t="shared" si="1"/>
        <v>4981.8739162499996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10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10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10" x14ac:dyDescent="0.25">
      <c r="A14" s="1">
        <v>85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2.4398718749999997</v>
      </c>
      <c r="F14" s="6">
        <f t="shared" si="1"/>
        <v>7548.3536132812487</v>
      </c>
      <c r="G14" s="6">
        <f t="shared" si="3"/>
        <v>4.05</v>
      </c>
      <c r="H14" s="6">
        <v>0</v>
      </c>
    </row>
    <row r="15" spans="1:10" x14ac:dyDescent="0.25">
      <c r="A15" s="1">
        <v>90</v>
      </c>
      <c r="B15" s="1">
        <v>42</v>
      </c>
      <c r="C15" s="4">
        <v>43705</v>
      </c>
      <c r="D15" s="5">
        <f t="shared" si="0"/>
        <v>0.49083333333333329</v>
      </c>
      <c r="E15" s="6">
        <f t="shared" si="2"/>
        <v>2.1003947999999997</v>
      </c>
      <c r="F15" s="6">
        <f t="shared" si="1"/>
        <v>6498.0964124999991</v>
      </c>
      <c r="G15" s="6">
        <f t="shared" si="3"/>
        <v>3.78</v>
      </c>
      <c r="H15" s="6">
        <v>0</v>
      </c>
    </row>
    <row r="16" spans="1:10" x14ac:dyDescent="0.25">
      <c r="A16" s="1">
        <v>78</v>
      </c>
      <c r="B16" s="1">
        <v>56</v>
      </c>
      <c r="C16" s="4">
        <v>43706</v>
      </c>
      <c r="D16" s="5">
        <f t="shared" si="0"/>
        <v>0.54333333333333333</v>
      </c>
      <c r="E16" s="6">
        <f t="shared" si="2"/>
        <v>4.3148851200000014</v>
      </c>
      <c r="F16" s="6">
        <f t="shared" si="1"/>
        <v>13349.175840000004</v>
      </c>
      <c r="G16" s="6">
        <f t="shared" si="3"/>
        <v>5.0400000000000009</v>
      </c>
      <c r="H16" s="6">
        <v>0</v>
      </c>
    </row>
    <row r="17" spans="1:8" x14ac:dyDescent="0.25">
      <c r="A17" s="1">
        <v>88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65</v>
      </c>
      <c r="C18" s="4">
        <v>43708</v>
      </c>
      <c r="D18" s="5">
        <f t="shared" si="0"/>
        <v>0.57708333333333339</v>
      </c>
      <c r="E18" s="6">
        <f t="shared" si="2"/>
        <v>5.6229468750000002</v>
      </c>
      <c r="F18" s="6">
        <f t="shared" si="1"/>
        <v>17395.991894531249</v>
      </c>
      <c r="G18" s="6">
        <f t="shared" si="3"/>
        <v>5.8500000000000005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43711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82</v>
      </c>
      <c r="B28" s="1">
        <v>55</v>
      </c>
      <c r="C28" s="4">
        <v>43718</v>
      </c>
      <c r="D28" s="5">
        <f t="shared" si="0"/>
        <v>0.5395833333333333</v>
      </c>
      <c r="E28" s="6">
        <f t="shared" si="2"/>
        <v>4.2974662500000012</v>
      </c>
      <c r="F28" s="6">
        <f t="shared" si="1"/>
        <v>13295.286210937504</v>
      </c>
      <c r="G28" s="6">
        <f t="shared" si="3"/>
        <v>4.95</v>
      </c>
      <c r="H28" s="6">
        <v>0</v>
      </c>
    </row>
    <row r="29" spans="1:8" x14ac:dyDescent="0.25">
      <c r="A29" s="1">
        <v>85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0.45773437500000003</v>
      </c>
      <c r="F30" s="6">
        <f t="shared" si="1"/>
        <v>1416.11572265625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85</v>
      </c>
      <c r="B34" s="1">
        <v>42</v>
      </c>
      <c r="C34" s="4">
        <v>43724</v>
      </c>
      <c r="D34" s="5">
        <f t="shared" si="0"/>
        <v>0.49083333333333329</v>
      </c>
      <c r="E34" s="6">
        <f t="shared" si="2"/>
        <v>1.9837061999999996</v>
      </c>
      <c r="F34" s="6">
        <f t="shared" si="1"/>
        <v>6137.0910562499985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56</v>
      </c>
      <c r="C35" s="4">
        <v>43725</v>
      </c>
      <c r="D35" s="5">
        <f t="shared" si="0"/>
        <v>0.54333333333333333</v>
      </c>
      <c r="E35" s="6">
        <f t="shared" si="2"/>
        <v>5.1446707200000015</v>
      </c>
      <c r="F35" s="6">
        <f t="shared" si="1"/>
        <v>15916.325040000005</v>
      </c>
      <c r="G35" s="6">
        <f t="shared" si="3"/>
        <v>5.0400000000000009</v>
      </c>
      <c r="H35" s="6">
        <v>0</v>
      </c>
    </row>
    <row r="36" spans="1:8" x14ac:dyDescent="0.25">
      <c r="A36" s="1">
        <v>77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65</v>
      </c>
      <c r="C37" s="4">
        <v>43727</v>
      </c>
      <c r="D37" s="5">
        <f t="shared" si="0"/>
        <v>0.57708333333333339</v>
      </c>
      <c r="E37" s="6">
        <f t="shared" si="2"/>
        <v>4.9308918749999995</v>
      </c>
      <c r="F37" s="6">
        <f t="shared" si="1"/>
        <v>15254.946738281249</v>
      </c>
      <c r="G37" s="6">
        <f t="shared" si="3"/>
        <v>5.8500000000000005</v>
      </c>
      <c r="H37" s="6">
        <v>0</v>
      </c>
    </row>
    <row r="38" spans="1:8" x14ac:dyDescent="0.25">
      <c r="A38" s="1">
        <v>88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8.7160550400000005</v>
      </c>
      <c r="F38" s="6">
        <f t="shared" si="1"/>
        <v>26965.295280000002</v>
      </c>
      <c r="G38" s="6">
        <f t="shared" si="3"/>
        <v>6.12</v>
      </c>
      <c r="H38" s="6">
        <v>0</v>
      </c>
    </row>
    <row r="39" spans="1:8" x14ac:dyDescent="0.25">
      <c r="A39" s="1">
        <v>82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57</v>
      </c>
      <c r="B40" s="1">
        <v>65</v>
      </c>
      <c r="C40" s="4">
        <v>43730</v>
      </c>
      <c r="D40" s="5">
        <f t="shared" si="0"/>
        <v>0.57708333333333339</v>
      </c>
      <c r="E40" s="6">
        <f t="shared" si="2"/>
        <v>4.9308918749999995</v>
      </c>
      <c r="F40" s="6">
        <f t="shared" si="1"/>
        <v>15254.946738281249</v>
      </c>
      <c r="G40" s="6">
        <f t="shared" si="3"/>
        <v>5.8500000000000005</v>
      </c>
      <c r="H40" s="6">
        <v>0</v>
      </c>
    </row>
    <row r="41" spans="1:8" x14ac:dyDescent="0.25">
      <c r="A41" s="1">
        <v>88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8.7160550400000005</v>
      </c>
      <c r="F41" s="6">
        <f t="shared" si="1"/>
        <v>26965.295280000002</v>
      </c>
      <c r="G41" s="6">
        <f t="shared" si="3"/>
        <v>6.12</v>
      </c>
      <c r="H41" s="6">
        <v>0</v>
      </c>
    </row>
    <row r="42" spans="1:8" x14ac:dyDescent="0.25">
      <c r="A42" s="1">
        <v>93</v>
      </c>
      <c r="B42" s="1">
        <v>65</v>
      </c>
      <c r="C42" s="4">
        <v>43732</v>
      </c>
      <c r="D42" s="5">
        <f t="shared" si="0"/>
        <v>0.57708333333333339</v>
      </c>
      <c r="E42" s="6">
        <f t="shared" si="2"/>
        <v>8.0451393749999998</v>
      </c>
      <c r="F42" s="6">
        <f t="shared" si="1"/>
        <v>24889.649941406249</v>
      </c>
      <c r="G42" s="6">
        <f t="shared" si="3"/>
        <v>5.8500000000000005</v>
      </c>
      <c r="H42" s="6">
        <v>0</v>
      </c>
    </row>
    <row r="43" spans="1:8" x14ac:dyDescent="0.25">
      <c r="A43" s="1">
        <v>77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7.6265481600000014</v>
      </c>
      <c r="F43" s="6">
        <f t="shared" si="1"/>
        <v>23594.633370000003</v>
      </c>
      <c r="G43" s="6">
        <f t="shared" si="3"/>
        <v>6.12</v>
      </c>
      <c r="H43" s="6">
        <v>0</v>
      </c>
    </row>
    <row r="44" spans="1:8" x14ac:dyDescent="0.25">
      <c r="A44" s="1">
        <v>57</v>
      </c>
      <c r="B44" s="1">
        <v>92</v>
      </c>
      <c r="C44" s="4">
        <v>43734</v>
      </c>
      <c r="D44" s="5">
        <f t="shared" si="0"/>
        <v>0.67833333333333334</v>
      </c>
      <c r="E44" s="6">
        <f t="shared" si="2"/>
        <v>13.981343040000004</v>
      </c>
      <c r="F44" s="6">
        <f t="shared" si="1"/>
        <v>43254.780030000009</v>
      </c>
      <c r="G44" s="6">
        <f t="shared" si="3"/>
        <v>8.2800000000000011</v>
      </c>
      <c r="H44" s="6">
        <v>0</v>
      </c>
    </row>
    <row r="45" spans="1:8" x14ac:dyDescent="0.25">
      <c r="A45" s="1">
        <v>88</v>
      </c>
      <c r="B45" s="1">
        <v>54</v>
      </c>
      <c r="C45" s="4">
        <v>43735</v>
      </c>
      <c r="D45" s="5">
        <f t="shared" si="0"/>
        <v>0.53583333333333327</v>
      </c>
      <c r="E45" s="6">
        <f t="shared" si="2"/>
        <v>4.3649020800000011</v>
      </c>
      <c r="F45" s="6">
        <f t="shared" si="1"/>
        <v>13503.915810000004</v>
      </c>
      <c r="G45" s="6">
        <f t="shared" si="3"/>
        <v>4.8600000000000003</v>
      </c>
      <c r="H45" s="6">
        <v>0</v>
      </c>
    </row>
    <row r="46" spans="1:8" x14ac:dyDescent="0.25">
      <c r="A46" s="1">
        <v>69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6.8341795200000011</v>
      </c>
      <c r="F46" s="6">
        <f t="shared" si="1"/>
        <v>21143.242890000005</v>
      </c>
      <c r="G46" s="6">
        <f t="shared" si="3"/>
        <v>6.12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20</v>
      </c>
      <c r="C48" s="4">
        <v>43738</v>
      </c>
      <c r="D48" s="5">
        <f t="shared" si="0"/>
        <v>0.40833333333333338</v>
      </c>
      <c r="E48" s="6">
        <f t="shared" si="2"/>
        <v>0.23436000000000007</v>
      </c>
      <c r="F48" s="6">
        <f t="shared" si="1"/>
        <v>725.05125000000021</v>
      </c>
      <c r="G48" s="6">
        <f t="shared" si="3"/>
        <v>1.8</v>
      </c>
      <c r="H48" s="6">
        <v>0</v>
      </c>
    </row>
    <row r="49" spans="1:8" x14ac:dyDescent="0.25">
      <c r="A49" s="1">
        <v>77</v>
      </c>
      <c r="B49" s="1">
        <v>75</v>
      </c>
      <c r="C49" s="4">
        <v>43739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57</v>
      </c>
      <c r="B50" s="1">
        <v>22</v>
      </c>
      <c r="C50" s="4">
        <v>43740</v>
      </c>
      <c r="D50" s="5">
        <f t="shared" si="0"/>
        <v>0.41583333333333333</v>
      </c>
      <c r="E50" s="6">
        <f t="shared" si="2"/>
        <v>0.19118483999999999</v>
      </c>
      <c r="F50" s="6">
        <f t="shared" si="1"/>
        <v>591.47809874999996</v>
      </c>
      <c r="G50" s="6">
        <f t="shared" si="3"/>
        <v>1.98</v>
      </c>
      <c r="H50" s="6">
        <v>0</v>
      </c>
    </row>
    <row r="51" spans="1:8" x14ac:dyDescent="0.25">
      <c r="A51" s="1">
        <v>88</v>
      </c>
      <c r="B51" s="1">
        <v>65</v>
      </c>
      <c r="C51" s="4">
        <v>43741</v>
      </c>
      <c r="D51" s="5">
        <f t="shared" si="0"/>
        <v>0.57708333333333339</v>
      </c>
      <c r="E51" s="6">
        <f t="shared" si="2"/>
        <v>7.6126049999999994</v>
      </c>
      <c r="F51" s="6">
        <f t="shared" si="1"/>
        <v>23551.496718749997</v>
      </c>
      <c r="G51" s="6">
        <f t="shared" si="3"/>
        <v>5.8500000000000005</v>
      </c>
      <c r="H51" s="6">
        <v>0</v>
      </c>
    </row>
    <row r="52" spans="1:8" x14ac:dyDescent="0.25">
      <c r="A52" s="1">
        <v>69</v>
      </c>
      <c r="B52" s="1">
        <v>58</v>
      </c>
      <c r="C52" s="4">
        <v>43742</v>
      </c>
      <c r="D52" s="5">
        <f t="shared" si="0"/>
        <v>0.55083333333333329</v>
      </c>
      <c r="E52" s="6">
        <f t="shared" si="2"/>
        <v>4.2407593199999987</v>
      </c>
      <c r="F52" s="6">
        <f t="shared" si="1"/>
        <v>13119.849146249995</v>
      </c>
      <c r="G52" s="6">
        <f t="shared" si="3"/>
        <v>5.22</v>
      </c>
      <c r="H52" s="6">
        <v>0</v>
      </c>
    </row>
    <row r="53" spans="1:8" x14ac:dyDescent="0.25">
      <c r="A53" s="1">
        <v>76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82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85</v>
      </c>
      <c r="B55" s="1">
        <v>42</v>
      </c>
      <c r="C55" s="4">
        <v>43745</v>
      </c>
      <c r="D55" s="5">
        <f t="shared" si="0"/>
        <v>0.49083333333333329</v>
      </c>
      <c r="E55" s="6">
        <f t="shared" si="2"/>
        <v>1.9837061999999996</v>
      </c>
      <c r="F55" s="6">
        <f t="shared" si="1"/>
        <v>6137.0910562499985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56</v>
      </c>
      <c r="C56" s="4">
        <v>43746</v>
      </c>
      <c r="D56" s="5">
        <f t="shared" si="0"/>
        <v>0.54333333333333333</v>
      </c>
      <c r="E56" s="6">
        <f t="shared" si="2"/>
        <v>5.1446707200000015</v>
      </c>
      <c r="F56" s="6">
        <f t="shared" si="1"/>
        <v>15916.325040000005</v>
      </c>
      <c r="G56" s="6">
        <f t="shared" si="3"/>
        <v>5.0400000000000009</v>
      </c>
      <c r="H56" s="6">
        <v>0</v>
      </c>
    </row>
    <row r="57" spans="1:8" x14ac:dyDescent="0.25">
      <c r="A57" s="1">
        <v>77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4.9308918749999995</v>
      </c>
      <c r="F58" s="6">
        <f t="shared" si="1"/>
        <v>15254.946738281249</v>
      </c>
      <c r="G58" s="6">
        <f t="shared" si="3"/>
        <v>5.8500000000000005</v>
      </c>
      <c r="H58" s="6">
        <v>0</v>
      </c>
    </row>
    <row r="59" spans="1:8" x14ac:dyDescent="0.25">
      <c r="A59" s="1">
        <v>88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8.7160550400000005</v>
      </c>
      <c r="F59" s="6">
        <f t="shared" si="1"/>
        <v>26965.295280000002</v>
      </c>
      <c r="G59" s="6">
        <f t="shared" si="3"/>
        <v>6.12</v>
      </c>
      <c r="H59" s="6">
        <v>0</v>
      </c>
    </row>
    <row r="60" spans="1:8" x14ac:dyDescent="0.25">
      <c r="A60" s="1">
        <v>93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22.811664960000009</v>
      </c>
      <c r="F60" s="6">
        <f t="shared" si="1"/>
        <v>70573.588470000032</v>
      </c>
      <c r="G60" s="6">
        <f t="shared" si="3"/>
        <v>8.2800000000000011</v>
      </c>
      <c r="H60" s="6">
        <v>0</v>
      </c>
    </row>
    <row r="61" spans="1:8" x14ac:dyDescent="0.25">
      <c r="A61" s="1">
        <v>77</v>
      </c>
      <c r="B61" s="1">
        <v>54</v>
      </c>
      <c r="C61" s="4">
        <v>43751</v>
      </c>
      <c r="D61" s="5">
        <f t="shared" si="0"/>
        <v>0.53583333333333327</v>
      </c>
      <c r="E61" s="6">
        <f t="shared" si="2"/>
        <v>3.8192893200000011</v>
      </c>
      <c r="F61" s="6">
        <f t="shared" si="1"/>
        <v>11815.926333750003</v>
      </c>
      <c r="G61" s="6">
        <f t="shared" si="3"/>
        <v>4.8600000000000003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11.694375000000001</v>
      </c>
      <c r="F63" s="6">
        <f t="shared" si="1"/>
        <v>36179.47265625</v>
      </c>
      <c r="G63" s="6">
        <f t="shared" si="3"/>
        <v>6.75</v>
      </c>
      <c r="H63" s="6">
        <v>0</v>
      </c>
    </row>
    <row r="64" spans="1:8" x14ac:dyDescent="0.25">
      <c r="A64" s="1">
        <v>69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1.6103026799999998</v>
      </c>
      <c r="F64" s="6">
        <f t="shared" si="1"/>
        <v>4981.8739162499996</v>
      </c>
      <c r="G64" s="6">
        <f t="shared" si="3"/>
        <v>3.78</v>
      </c>
      <c r="H64" s="6">
        <v>0</v>
      </c>
    </row>
    <row r="65" spans="1:8" x14ac:dyDescent="0.25">
      <c r="A65" s="1">
        <v>76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2.4398718749999997</v>
      </c>
      <c r="F67" s="6">
        <f t="shared" si="5"/>
        <v>7548.3536132812487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90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2.1003947999999997</v>
      </c>
      <c r="F68" s="6">
        <f t="shared" si="5"/>
        <v>6498.0964124999991</v>
      </c>
      <c r="G68" s="6">
        <f t="shared" si="7"/>
        <v>3.78</v>
      </c>
      <c r="H68" s="6">
        <v>0</v>
      </c>
    </row>
    <row r="69" spans="1:8" x14ac:dyDescent="0.25">
      <c r="A69" s="1">
        <v>78</v>
      </c>
      <c r="B69" s="1">
        <v>56</v>
      </c>
      <c r="C69" s="4">
        <v>44116</v>
      </c>
      <c r="D69" s="5">
        <f t="shared" si="4"/>
        <v>0.54333333333333333</v>
      </c>
      <c r="E69" s="6">
        <f t="shared" si="6"/>
        <v>4.3148851200000014</v>
      </c>
      <c r="F69" s="6">
        <f t="shared" si="5"/>
        <v>13349.175840000004</v>
      </c>
      <c r="G69" s="6">
        <f t="shared" si="7"/>
        <v>5.0400000000000009</v>
      </c>
      <c r="H69" s="6">
        <v>0</v>
      </c>
    </row>
    <row r="70" spans="1:8" x14ac:dyDescent="0.25">
      <c r="A70" s="1">
        <v>88</v>
      </c>
      <c r="B70" s="1">
        <v>65</v>
      </c>
      <c r="C70" s="4">
        <v>44117</v>
      </c>
      <c r="D70" s="5">
        <f t="shared" si="4"/>
        <v>0.57708333333333339</v>
      </c>
      <c r="E70" s="6">
        <f t="shared" si="6"/>
        <v>7.6126049999999994</v>
      </c>
      <c r="F70" s="6">
        <f t="shared" si="5"/>
        <v>23551.496718749997</v>
      </c>
      <c r="G70" s="6">
        <f t="shared" si="7"/>
        <v>5.8500000000000005</v>
      </c>
      <c r="H70" s="6">
        <v>0</v>
      </c>
    </row>
    <row r="71" spans="1:8" x14ac:dyDescent="0.25">
      <c r="A71" s="1">
        <v>65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6.4379952000000014</v>
      </c>
      <c r="F71" s="6">
        <f t="shared" si="5"/>
        <v>19917.547650000004</v>
      </c>
      <c r="G71" s="6">
        <f t="shared" si="7"/>
        <v>6.12</v>
      </c>
      <c r="H71" s="6">
        <v>0</v>
      </c>
    </row>
    <row r="72" spans="1:8" x14ac:dyDescent="0.25">
      <c r="A72" s="1">
        <v>57</v>
      </c>
      <c r="B72" s="1">
        <v>92</v>
      </c>
      <c r="C72" s="4">
        <v>44119</v>
      </c>
      <c r="D72" s="5">
        <f t="shared" si="4"/>
        <v>0.67833333333333334</v>
      </c>
      <c r="E72" s="6">
        <f t="shared" si="6"/>
        <v>13.981343040000004</v>
      </c>
      <c r="F72" s="6">
        <f t="shared" si="5"/>
        <v>43254.780030000009</v>
      </c>
      <c r="G72" s="6">
        <f t="shared" si="7"/>
        <v>8.2800000000000011</v>
      </c>
      <c r="H72" s="6">
        <v>0</v>
      </c>
    </row>
    <row r="73" spans="1:8" x14ac:dyDescent="0.25">
      <c r="A73" s="1">
        <v>88</v>
      </c>
      <c r="B73" s="1">
        <v>54</v>
      </c>
      <c r="C73" s="4">
        <v>44120</v>
      </c>
      <c r="D73" s="5">
        <f t="shared" si="4"/>
        <v>0.53583333333333327</v>
      </c>
      <c r="E73" s="6">
        <f t="shared" si="6"/>
        <v>4.3649020800000011</v>
      </c>
      <c r="F73" s="6">
        <f t="shared" si="5"/>
        <v>13503.915810000004</v>
      </c>
      <c r="G73" s="6">
        <f t="shared" si="7"/>
        <v>4.8600000000000003</v>
      </c>
      <c r="H73" s="6">
        <v>0</v>
      </c>
    </row>
    <row r="74" spans="1:8" x14ac:dyDescent="0.25">
      <c r="A74" s="1">
        <v>69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6.8341795200000011</v>
      </c>
      <c r="F74" s="6">
        <f t="shared" si="5"/>
        <v>21143.242890000005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21.356054999999998</v>
      </c>
      <c r="F75" s="6">
        <f t="shared" si="5"/>
        <v>66070.295156249995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65</v>
      </c>
      <c r="C77" s="4">
        <v>44124</v>
      </c>
      <c r="D77" s="5">
        <f t="shared" si="4"/>
        <v>0.57708333333333339</v>
      </c>
      <c r="E77" s="6">
        <f t="shared" si="6"/>
        <v>4.9308918749999995</v>
      </c>
      <c r="F77" s="6">
        <f t="shared" si="5"/>
        <v>15254.946738281249</v>
      </c>
      <c r="G77" s="6">
        <f t="shared" si="7"/>
        <v>5.8500000000000005</v>
      </c>
      <c r="H77" s="6">
        <v>0</v>
      </c>
    </row>
    <row r="78" spans="1:8" x14ac:dyDescent="0.25">
      <c r="A78" s="1">
        <v>88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8.7160550400000005</v>
      </c>
      <c r="F78" s="6">
        <f t="shared" si="5"/>
        <v>26965.295280000002</v>
      </c>
      <c r="G78" s="6">
        <f t="shared" si="7"/>
        <v>6.12</v>
      </c>
      <c r="H78" s="6">
        <v>0</v>
      </c>
    </row>
    <row r="79" spans="1:8" x14ac:dyDescent="0.25">
      <c r="A79" s="1">
        <v>85</v>
      </c>
      <c r="B79" s="1">
        <v>92</v>
      </c>
      <c r="C79" s="4">
        <v>44126</v>
      </c>
      <c r="D79" s="5">
        <f t="shared" si="4"/>
        <v>0.67833333333333334</v>
      </c>
      <c r="E79" s="6">
        <f t="shared" si="6"/>
        <v>20.849371200000004</v>
      </c>
      <c r="F79" s="6">
        <f t="shared" si="5"/>
        <v>64502.742150000013</v>
      </c>
      <c r="G79" s="6">
        <f t="shared" si="7"/>
        <v>8.2800000000000011</v>
      </c>
      <c r="H79" s="6">
        <v>0</v>
      </c>
    </row>
    <row r="80" spans="1:8" x14ac:dyDescent="0.25">
      <c r="A80" s="1">
        <v>90</v>
      </c>
      <c r="B80" s="1">
        <v>54</v>
      </c>
      <c r="C80" s="4">
        <v>44127</v>
      </c>
      <c r="D80" s="5">
        <f t="shared" si="4"/>
        <v>0.53583333333333327</v>
      </c>
      <c r="E80" s="6">
        <f t="shared" si="6"/>
        <v>4.464104400000001</v>
      </c>
      <c r="F80" s="6">
        <f t="shared" si="5"/>
        <v>13810.822987500003</v>
      </c>
      <c r="G80" s="6">
        <f t="shared" si="7"/>
        <v>4.8600000000000003</v>
      </c>
      <c r="H80" s="6">
        <v>0</v>
      </c>
    </row>
    <row r="81" spans="1:8" x14ac:dyDescent="0.25">
      <c r="A81" s="1">
        <v>78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44130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57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5.6456265600000002</v>
      </c>
      <c r="F84" s="6">
        <f t="shared" si="5"/>
        <v>17466.157170000002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92</v>
      </c>
      <c r="C85" s="4">
        <v>44132</v>
      </c>
      <c r="D85" s="5">
        <f t="shared" si="4"/>
        <v>0.67833333333333334</v>
      </c>
      <c r="E85" s="6">
        <f t="shared" si="6"/>
        <v>21.585231360000009</v>
      </c>
      <c r="F85" s="6">
        <f t="shared" si="5"/>
        <v>66779.309520000024</v>
      </c>
      <c r="G85" s="6">
        <f t="shared" si="7"/>
        <v>8.2800000000000011</v>
      </c>
      <c r="H85" s="6">
        <v>0</v>
      </c>
    </row>
    <row r="86" spans="1:8" x14ac:dyDescent="0.25">
      <c r="A86" s="1">
        <v>69</v>
      </c>
      <c r="B86" s="1">
        <v>54</v>
      </c>
      <c r="C86" s="4">
        <v>44133</v>
      </c>
      <c r="D86" s="5">
        <f t="shared" si="4"/>
        <v>0.53583333333333327</v>
      </c>
      <c r="E86" s="6">
        <f t="shared" si="6"/>
        <v>3.4224800400000008</v>
      </c>
      <c r="F86" s="6">
        <f t="shared" si="5"/>
        <v>10588.297623750002</v>
      </c>
      <c r="G86" s="6">
        <f t="shared" si="7"/>
        <v>4.8600000000000003</v>
      </c>
      <c r="H86" s="6">
        <v>0</v>
      </c>
    </row>
    <row r="87" spans="1:8" x14ac:dyDescent="0.25">
      <c r="A87" s="1">
        <v>93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9.211285440000001</v>
      </c>
      <c r="F87" s="6">
        <f t="shared" si="5"/>
        <v>28497.414330000003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65</v>
      </c>
      <c r="C91" s="4">
        <v>44138</v>
      </c>
      <c r="D91" s="5">
        <f t="shared" si="4"/>
        <v>0.57708333333333339</v>
      </c>
      <c r="E91" s="6">
        <f t="shared" si="6"/>
        <v>5.9689743750000002</v>
      </c>
      <c r="F91" s="6">
        <f t="shared" si="5"/>
        <v>18466.51447265625</v>
      </c>
      <c r="G91" s="6">
        <f t="shared" si="7"/>
        <v>5.8500000000000005</v>
      </c>
      <c r="H91" s="6">
        <v>0</v>
      </c>
    </row>
    <row r="92" spans="1:8" x14ac:dyDescent="0.25">
      <c r="A92" s="1">
        <v>76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7.5275020800000014</v>
      </c>
      <c r="F92" s="6">
        <f t="shared" si="5"/>
        <v>23288.209560000003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82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18.830069999999996</v>
      </c>
      <c r="F95" s="6">
        <f t="shared" si="5"/>
        <v>58255.529062499983</v>
      </c>
      <c r="G95" s="6">
        <f t="shared" si="7"/>
        <v>8.1</v>
      </c>
      <c r="H95" s="6">
        <v>0</v>
      </c>
    </row>
    <row r="96" spans="1:8" x14ac:dyDescent="0.25">
      <c r="A96" s="1">
        <v>85</v>
      </c>
      <c r="B96" s="1">
        <v>42</v>
      </c>
      <c r="C96" s="4">
        <v>44143</v>
      </c>
      <c r="D96" s="5">
        <f t="shared" si="4"/>
        <v>0.49083333333333329</v>
      </c>
      <c r="E96" s="6">
        <f t="shared" si="6"/>
        <v>1.9837061999999996</v>
      </c>
      <c r="F96" s="6">
        <f t="shared" si="5"/>
        <v>6137.0910562499985</v>
      </c>
      <c r="G96" s="6">
        <f t="shared" si="7"/>
        <v>3.78</v>
      </c>
      <c r="H96" s="6">
        <v>0</v>
      </c>
    </row>
    <row r="97" spans="1:8" x14ac:dyDescent="0.25">
      <c r="A97" s="1">
        <v>93</v>
      </c>
      <c r="B97" s="1">
        <v>56</v>
      </c>
      <c r="C97" s="4">
        <v>44144</v>
      </c>
      <c r="D97" s="5">
        <f t="shared" si="4"/>
        <v>0.54333333333333333</v>
      </c>
      <c r="E97" s="6">
        <f t="shared" si="6"/>
        <v>5.1446707200000015</v>
      </c>
      <c r="F97" s="6">
        <f t="shared" si="5"/>
        <v>15916.325040000005</v>
      </c>
      <c r="G97" s="6">
        <f t="shared" si="7"/>
        <v>5.0400000000000009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85</v>
      </c>
      <c r="B99" s="1">
        <v>54</v>
      </c>
      <c r="C99" s="4">
        <v>44146</v>
      </c>
      <c r="D99" s="5">
        <f t="shared" si="4"/>
        <v>0.53583333333333327</v>
      </c>
      <c r="E99" s="6">
        <f t="shared" si="6"/>
        <v>4.2160986000000005</v>
      </c>
      <c r="F99" s="6">
        <f t="shared" si="5"/>
        <v>13043.555043750002</v>
      </c>
      <c r="G99" s="6">
        <f t="shared" si="7"/>
        <v>4.8600000000000003</v>
      </c>
      <c r="H99" s="6">
        <v>0</v>
      </c>
    </row>
    <row r="100" spans="1:8" x14ac:dyDescent="0.25">
      <c r="A100" s="1">
        <v>93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9.211285440000001</v>
      </c>
      <c r="F100" s="6">
        <f t="shared" si="5"/>
        <v>28497.414330000003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76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82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18.830069999999996</v>
      </c>
      <c r="F103" s="6">
        <f t="shared" si="5"/>
        <v>58255.529062499983</v>
      </c>
      <c r="G103" s="6">
        <f t="shared" si="7"/>
        <v>8.1</v>
      </c>
      <c r="H103" s="6">
        <v>0</v>
      </c>
    </row>
    <row r="104" spans="1:8" x14ac:dyDescent="0.25">
      <c r="A104" s="1">
        <v>85</v>
      </c>
      <c r="B104" s="1">
        <v>42</v>
      </c>
      <c r="C104" s="4">
        <v>44151</v>
      </c>
      <c r="D104" s="5">
        <f t="shared" si="4"/>
        <v>0.49083333333333329</v>
      </c>
      <c r="E104" s="6">
        <f t="shared" si="6"/>
        <v>1.9837061999999996</v>
      </c>
      <c r="F104" s="6">
        <f t="shared" si="5"/>
        <v>6137.0910562499985</v>
      </c>
      <c r="G104" s="6">
        <f t="shared" si="7"/>
        <v>3.78</v>
      </c>
      <c r="H104" s="6">
        <v>0</v>
      </c>
    </row>
    <row r="105" spans="1:8" x14ac:dyDescent="0.25">
      <c r="A105" s="1">
        <v>93</v>
      </c>
      <c r="B105" s="1">
        <v>56</v>
      </c>
      <c r="C105" s="4">
        <v>44152</v>
      </c>
      <c r="D105" s="5">
        <f t="shared" si="4"/>
        <v>0.54333333333333333</v>
      </c>
      <c r="E105" s="6">
        <f t="shared" si="6"/>
        <v>5.1446707200000015</v>
      </c>
      <c r="F105" s="6">
        <f t="shared" si="5"/>
        <v>15916.325040000005</v>
      </c>
      <c r="G105" s="6">
        <f t="shared" si="7"/>
        <v>5.0400000000000009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18.830069999999996</v>
      </c>
      <c r="F108" s="6">
        <f t="shared" si="5"/>
        <v>58255.529062499983</v>
      </c>
      <c r="G108" s="6">
        <f t="shared" si="7"/>
        <v>8.1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44156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44157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82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18.830069999999996</v>
      </c>
      <c r="F113" s="6">
        <f t="shared" si="5"/>
        <v>58255.529062499983</v>
      </c>
      <c r="G113" s="6">
        <f t="shared" si="7"/>
        <v>8.1</v>
      </c>
      <c r="H113" s="6">
        <v>0</v>
      </c>
    </row>
    <row r="114" spans="1:8" x14ac:dyDescent="0.25">
      <c r="A114" s="1">
        <v>85</v>
      </c>
      <c r="B114" s="1">
        <v>42</v>
      </c>
      <c r="C114" s="4">
        <v>44161</v>
      </c>
      <c r="D114" s="5">
        <f t="shared" si="4"/>
        <v>0.49083333333333329</v>
      </c>
      <c r="E114" s="6">
        <f t="shared" si="6"/>
        <v>1.9837061999999996</v>
      </c>
      <c r="F114" s="6">
        <f t="shared" si="5"/>
        <v>6137.0910562499985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56</v>
      </c>
      <c r="C115" s="4">
        <v>44162</v>
      </c>
      <c r="D115" s="5">
        <f t="shared" si="4"/>
        <v>0.54333333333333333</v>
      </c>
      <c r="E115" s="6">
        <f t="shared" si="6"/>
        <v>5.1446707200000015</v>
      </c>
      <c r="F115" s="6">
        <f t="shared" si="5"/>
        <v>15916.325040000005</v>
      </c>
      <c r="G115" s="6">
        <f t="shared" si="7"/>
        <v>5.0400000000000009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85</v>
      </c>
      <c r="B117" s="1">
        <v>42</v>
      </c>
      <c r="C117" s="4">
        <v>44164</v>
      </c>
      <c r="D117" s="5">
        <f t="shared" si="4"/>
        <v>0.49083333333333329</v>
      </c>
      <c r="E117" s="6">
        <f t="shared" si="6"/>
        <v>1.9837061999999996</v>
      </c>
      <c r="F117" s="6">
        <f t="shared" si="5"/>
        <v>6137.0910562499985</v>
      </c>
      <c r="G117" s="6">
        <f t="shared" si="7"/>
        <v>3.78</v>
      </c>
      <c r="H117" s="6">
        <v>0</v>
      </c>
    </row>
    <row r="118" spans="1:8" x14ac:dyDescent="0.25">
      <c r="A118" s="1">
        <v>93</v>
      </c>
      <c r="B118" s="1">
        <v>56</v>
      </c>
      <c r="C118" s="4">
        <v>44165</v>
      </c>
      <c r="D118" s="5">
        <f t="shared" si="4"/>
        <v>0.54333333333333333</v>
      </c>
      <c r="E118" s="6">
        <f t="shared" si="6"/>
        <v>5.1446707200000015</v>
      </c>
      <c r="F118" s="6">
        <f t="shared" si="5"/>
        <v>15916.325040000005</v>
      </c>
      <c r="G118" s="6">
        <f t="shared" si="7"/>
        <v>5.0400000000000009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57</v>
      </c>
      <c r="B120" s="1">
        <v>65</v>
      </c>
      <c r="C120" s="4">
        <v>44167</v>
      </c>
      <c r="D120" s="5">
        <f t="shared" si="4"/>
        <v>0.57708333333333339</v>
      </c>
      <c r="E120" s="6">
        <f t="shared" si="6"/>
        <v>4.9308918749999995</v>
      </c>
      <c r="F120" s="6">
        <f t="shared" si="5"/>
        <v>15254.946738281249</v>
      </c>
      <c r="G120" s="6">
        <f t="shared" si="7"/>
        <v>5.8500000000000005</v>
      </c>
      <c r="H120" s="6">
        <v>0</v>
      </c>
    </row>
    <row r="121" spans="1:8" x14ac:dyDescent="0.25">
      <c r="A121" s="1">
        <v>88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8.7160550400000005</v>
      </c>
      <c r="F121" s="6">
        <f t="shared" si="5"/>
        <v>26965.295280000002</v>
      </c>
      <c r="G121" s="6">
        <f t="shared" si="7"/>
        <v>6.12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755.85745809000036</v>
      </c>
      <c r="F123" s="10">
        <f t="shared" si="5"/>
        <v>2338434.0109659387</v>
      </c>
      <c r="G123" s="10">
        <f>SUM(G2:G122)</f>
        <v>530.91000000000008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2020-12-15T05:03:44Z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