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2" activeTab="4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2" i="33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2" i="50"/>
  <c r="E91" i="50" l="1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 s="1"/>
  <c r="E57" i="50"/>
  <c r="F57" i="50" s="1"/>
  <c r="D57" i="50"/>
  <c r="E56" i="50"/>
  <c r="F56" i="50" s="1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 s="1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 s="1"/>
  <c r="D52" i="48"/>
  <c r="E51" i="48"/>
  <c r="F51" i="48" s="1"/>
  <c r="E50" i="48"/>
  <c r="F50" i="48" s="1"/>
  <c r="E49" i="48"/>
  <c r="F49" i="48" s="1"/>
  <c r="E48" i="48"/>
  <c r="F48" i="48" s="1"/>
  <c r="D48" i="48"/>
  <c r="E47" i="48"/>
  <c r="F47" i="48" s="1"/>
  <c r="E46" i="48"/>
  <c r="F46" i="48" s="1"/>
  <c r="E45" i="48"/>
  <c r="F45" i="48" s="1"/>
  <c r="E44" i="48"/>
  <c r="F44" i="48" s="1"/>
  <c r="D44" i="48"/>
  <c r="E43" i="48"/>
  <c r="F43" i="48" s="1"/>
  <c r="E42" i="48"/>
  <c r="F42" i="48" s="1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91" i="46"/>
  <c r="F91" i="46" s="1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92" i="46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 s="1"/>
  <c r="D74" i="45"/>
  <c r="E73" i="45"/>
  <c r="F73" i="45" s="1"/>
  <c r="E72" i="45"/>
  <c r="F72" i="45" s="1"/>
  <c r="D72" i="45"/>
  <c r="E71" i="45"/>
  <c r="F71" i="45" s="1"/>
  <c r="D71" i="45"/>
  <c r="E70" i="45"/>
  <c r="F70" i="45" s="1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 s="1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/>
  <c r="D75" i="44"/>
  <c r="E74" i="44"/>
  <c r="F74" i="44" s="1"/>
  <c r="D74" i="44"/>
  <c r="E73" i="44"/>
  <c r="F73" i="44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/>
  <c r="E64" i="44"/>
  <c r="F64" i="44" s="1"/>
  <c r="D64" i="44"/>
  <c r="E63" i="44"/>
  <c r="F63" i="44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/>
  <c r="D70" i="39"/>
  <c r="E69" i="39"/>
  <c r="F69" i="39" s="1"/>
  <c r="E68" i="39"/>
  <c r="F68" i="39" s="1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 s="1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 s="1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F35" i="39"/>
  <c r="E35" i="39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E29" i="39"/>
  <c r="F29" i="39" s="1"/>
  <c r="D29" i="39"/>
  <c r="E28" i="39"/>
  <c r="F28" i="39" s="1"/>
  <c r="D28" i="39"/>
  <c r="E27" i="39"/>
  <c r="F27" i="39" s="1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F19" i="39"/>
  <c r="E19" i="39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E11" i="39"/>
  <c r="F11" i="39" s="1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E5" i="39"/>
  <c r="F5" i="39" s="1"/>
  <c r="D5" i="39"/>
  <c r="E4" i="39"/>
  <c r="F4" i="39" s="1"/>
  <c r="D4" i="39"/>
  <c r="F3" i="39"/>
  <c r="E3" i="39"/>
  <c r="D3" i="39"/>
  <c r="E2" i="39"/>
  <c r="F2" i="39" s="1"/>
  <c r="D2" i="39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92" i="38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92" i="37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 s="1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E20" i="32"/>
  <c r="F20" i="32" s="1"/>
  <c r="D19" i="32"/>
  <c r="E19" i="32"/>
  <c r="F19" i="32" s="1"/>
  <c r="D18" i="32"/>
  <c r="E18" i="32"/>
  <c r="F18" i="32" s="1"/>
  <c r="D17" i="32"/>
  <c r="E17" i="32"/>
  <c r="F17" i="32" s="1"/>
  <c r="D16" i="32"/>
  <c r="E16" i="32"/>
  <c r="F16" i="32" s="1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E4" i="32"/>
  <c r="F4" i="32" s="1"/>
  <c r="D3" i="32"/>
  <c r="E3" i="32"/>
  <c r="F3" i="32" s="1"/>
  <c r="D2" i="32"/>
  <c r="E2" i="32"/>
  <c r="F2" i="32" s="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92" i="50"/>
  <c r="F92" i="50" s="1"/>
  <c r="F2" i="50"/>
  <c r="D42" i="50"/>
  <c r="D46" i="50"/>
  <c r="D50" i="50"/>
  <c r="D54" i="50"/>
  <c r="D58" i="50"/>
  <c r="D61" i="50"/>
  <c r="G92" i="50"/>
  <c r="D60" i="50"/>
  <c r="D39" i="50"/>
  <c r="D43" i="50"/>
  <c r="D47" i="50"/>
  <c r="D51" i="50"/>
  <c r="D55" i="50"/>
  <c r="D59" i="50"/>
  <c r="G92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77" i="48"/>
  <c r="D91" i="48"/>
  <c r="D90" i="48"/>
  <c r="D43" i="48"/>
  <c r="D47" i="48"/>
  <c r="D51" i="48"/>
  <c r="D55" i="48"/>
  <c r="D59" i="48"/>
  <c r="D63" i="48"/>
  <c r="D70" i="48"/>
  <c r="D73" i="48"/>
  <c r="D72" i="48"/>
  <c r="D69" i="48"/>
  <c r="G92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47" i="47"/>
  <c r="F47" i="47" s="1"/>
  <c r="D47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G92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92" i="45"/>
  <c r="F92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92" i="45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92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92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51" i="43"/>
  <c r="F51" i="43" s="1"/>
  <c r="D51" i="43"/>
  <c r="E71" i="43"/>
  <c r="F71" i="43" s="1"/>
  <c r="D71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G92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92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86" i="40"/>
  <c r="D88" i="40"/>
  <c r="D90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92" i="40"/>
  <c r="D40" i="40"/>
  <c r="D44" i="40"/>
  <c r="D48" i="40"/>
  <c r="D52" i="40"/>
  <c r="D56" i="40"/>
  <c r="D60" i="40"/>
  <c r="E92" i="40"/>
  <c r="F92" i="40" s="1"/>
  <c r="D83" i="39"/>
  <c r="D85" i="39"/>
  <c r="D87" i="39"/>
  <c r="D89" i="39"/>
  <c r="D91" i="39"/>
  <c r="E92" i="39"/>
  <c r="F92" i="39" s="1"/>
  <c r="D84" i="39"/>
  <c r="D86" i="39"/>
  <c r="D88" i="39"/>
  <c r="D9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92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81" i="36"/>
  <c r="D83" i="36"/>
  <c r="D85" i="36"/>
  <c r="D87" i="36"/>
  <c r="D89" i="36"/>
  <c r="D91" i="36"/>
  <c r="D82" i="36"/>
  <c r="D84" i="36"/>
  <c r="D86" i="36"/>
  <c r="D88" i="36"/>
  <c r="D90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92" i="36"/>
  <c r="D40" i="36"/>
  <c r="D44" i="36"/>
  <c r="D48" i="36"/>
  <c r="D52" i="36"/>
  <c r="D56" i="36"/>
  <c r="D60" i="36"/>
  <c r="D64" i="36"/>
  <c r="D68" i="36"/>
  <c r="E92" i="36"/>
  <c r="F92" i="36" s="1"/>
  <c r="D41" i="36"/>
  <c r="D45" i="36"/>
  <c r="D49" i="36"/>
  <c r="D53" i="36"/>
  <c r="D57" i="36"/>
  <c r="D61" i="36"/>
  <c r="D65" i="36"/>
  <c r="D69" i="36"/>
  <c r="G92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39" i="34"/>
  <c r="D41" i="34"/>
  <c r="D50" i="34"/>
  <c r="D42" i="34"/>
  <c r="D47" i="34"/>
  <c r="D49" i="34"/>
  <c r="D62" i="34"/>
  <c r="D80" i="34"/>
  <c r="D82" i="34"/>
  <c r="D84" i="34"/>
  <c r="D86" i="34"/>
  <c r="D88" i="34"/>
  <c r="D90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92" i="34"/>
  <c r="F92" i="34" s="1"/>
  <c r="D65" i="34"/>
  <c r="G92" i="34"/>
  <c r="D40" i="34"/>
  <c r="D44" i="34"/>
  <c r="D48" i="34"/>
  <c r="D52" i="34"/>
  <c r="D56" i="34"/>
  <c r="D60" i="34"/>
  <c r="D64" i="34"/>
  <c r="D63" i="34"/>
  <c r="D91" i="33"/>
  <c r="D90" i="33"/>
  <c r="G92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92" i="32"/>
  <c r="D40" i="32"/>
  <c r="D44" i="32"/>
  <c r="D48" i="32"/>
  <c r="D52" i="32"/>
  <c r="D56" i="32"/>
  <c r="D60" i="32"/>
  <c r="D64" i="32"/>
  <c r="D68" i="32"/>
  <c r="E92" i="32"/>
  <c r="F92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92" i="31"/>
  <c r="D68" i="31"/>
  <c r="D72" i="31"/>
  <c r="E64" i="31"/>
  <c r="F64" i="31" s="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 s="1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92" i="28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 s="1"/>
  <c r="D73" i="21"/>
  <c r="E72" i="21"/>
  <c r="F72" i="21" s="1"/>
  <c r="E71" i="21"/>
  <c r="F71" i="21" s="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 s="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91" i="19"/>
  <c r="F91" i="19" s="1"/>
  <c r="E90" i="19"/>
  <c r="F90" i="19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 s="1"/>
  <c r="E75" i="19"/>
  <c r="F75" i="19" s="1"/>
  <c r="D75" i="19"/>
  <c r="E74" i="19"/>
  <c r="F74" i="19" s="1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/>
  <c r="E43" i="19"/>
  <c r="F43" i="19" s="1"/>
  <c r="D43" i="19"/>
  <c r="E42" i="19"/>
  <c r="F42" i="19"/>
  <c r="D42" i="19"/>
  <c r="E41" i="19"/>
  <c r="F41" i="19" s="1"/>
  <c r="E40" i="19"/>
  <c r="F40" i="19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E34" i="19"/>
  <c r="F34" i="19" s="1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/>
  <c r="D74" i="18"/>
  <c r="E73" i="18"/>
  <c r="F73" i="18" s="1"/>
  <c r="D73" i="18"/>
  <c r="E72" i="18"/>
  <c r="F72" i="18" s="1"/>
  <c r="E71" i="18"/>
  <c r="F71" i="18" s="1"/>
  <c r="E70" i="18"/>
  <c r="F70" i="18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 s="1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91" i="14"/>
  <c r="F91" i="14" s="1"/>
  <c r="D91" i="14"/>
  <c r="E90" i="14"/>
  <c r="F90" i="14"/>
  <c r="D90" i="14"/>
  <c r="E89" i="14"/>
  <c r="F89" i="14" s="1"/>
  <c r="E88" i="14"/>
  <c r="F88" i="14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 s="1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 s="1"/>
  <c r="E47" i="14"/>
  <c r="F47" i="14" s="1"/>
  <c r="D47" i="14"/>
  <c r="E46" i="14"/>
  <c r="F46" i="14" s="1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E16" i="14"/>
  <c r="F16" i="14" s="1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 s="1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 s="1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 s="1"/>
  <c r="E54" i="2"/>
  <c r="F54" i="2" s="1"/>
  <c r="D54" i="2"/>
  <c r="E53" i="2"/>
  <c r="F53" i="2" s="1"/>
  <c r="D53" i="2"/>
  <c r="E52" i="2"/>
  <c r="F52" i="2" s="1"/>
  <c r="E51" i="2"/>
  <c r="F51" i="2" s="1"/>
  <c r="E50" i="2"/>
  <c r="F50" i="2" s="1"/>
  <c r="D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92" i="49" l="1"/>
  <c r="F92" i="49" s="1"/>
  <c r="E92" i="48"/>
  <c r="F92" i="48" s="1"/>
  <c r="F2" i="48"/>
  <c r="E92" i="47"/>
  <c r="F92" i="47" s="1"/>
  <c r="E92" i="46"/>
  <c r="F92" i="46" s="1"/>
  <c r="F2" i="46"/>
  <c r="E92" i="44"/>
  <c r="F92" i="44" s="1"/>
  <c r="E92" i="43"/>
  <c r="F92" i="43" s="1"/>
  <c r="F2" i="43"/>
  <c r="E92" i="42"/>
  <c r="F92" i="42" s="1"/>
  <c r="F2" i="42"/>
  <c r="E92" i="41"/>
  <c r="F92" i="41" s="1"/>
  <c r="F2" i="41"/>
  <c r="E92" i="38"/>
  <c r="F92" i="38" s="1"/>
  <c r="E92" i="37"/>
  <c r="F92" i="37" s="1"/>
  <c r="F2" i="37"/>
  <c r="E92" i="35"/>
  <c r="F92" i="35" s="1"/>
  <c r="E92" i="33"/>
  <c r="F92" i="33" s="1"/>
  <c r="F2" i="33"/>
  <c r="E92" i="31"/>
  <c r="F92" i="31" s="1"/>
  <c r="F2" i="31"/>
  <c r="D30" i="30"/>
  <c r="D32" i="30"/>
  <c r="D34" i="30"/>
  <c r="D29" i="30"/>
  <c r="D31" i="30"/>
  <c r="D33" i="30"/>
  <c r="D35" i="30"/>
  <c r="E39" i="30"/>
  <c r="F39" i="30" s="1"/>
  <c r="G92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66" i="29"/>
  <c r="D70" i="29"/>
  <c r="D74" i="29"/>
  <c r="D78" i="29"/>
  <c r="D82" i="29"/>
  <c r="D68" i="29"/>
  <c r="D72" i="29"/>
  <c r="D76" i="29"/>
  <c r="D80" i="29"/>
  <c r="D84" i="29"/>
  <c r="D87" i="29"/>
  <c r="E92" i="29"/>
  <c r="F92" i="29" s="1"/>
  <c r="D43" i="29"/>
  <c r="D45" i="29"/>
  <c r="D57" i="29"/>
  <c r="D65" i="29"/>
  <c r="D73" i="29"/>
  <c r="D81" i="29"/>
  <c r="D51" i="29"/>
  <c r="D53" i="29"/>
  <c r="D61" i="29"/>
  <c r="D69" i="29"/>
  <c r="D77" i="29"/>
  <c r="G92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G92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G92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G92" i="25"/>
  <c r="D40" i="25"/>
  <c r="D44" i="25"/>
  <c r="D48" i="25"/>
  <c r="D52" i="25"/>
  <c r="D56" i="25"/>
  <c r="D59" i="25"/>
  <c r="D61" i="25"/>
  <c r="E92" i="25"/>
  <c r="F92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92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G92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92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G92" i="21"/>
  <c r="D50" i="21"/>
  <c r="D52" i="21"/>
  <c r="D40" i="21"/>
  <c r="D44" i="21"/>
  <c r="D61" i="21"/>
  <c r="D64" i="21"/>
  <c r="D69" i="21"/>
  <c r="D72" i="21"/>
  <c r="D83" i="21"/>
  <c r="D86" i="21"/>
  <c r="D91" i="21"/>
  <c r="D63" i="21"/>
  <c r="D66" i="21"/>
  <c r="D71" i="21"/>
  <c r="D74" i="21"/>
  <c r="D85" i="21"/>
  <c r="D88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92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D89" i="19"/>
  <c r="D88" i="19"/>
  <c r="D91" i="19"/>
  <c r="E92" i="19"/>
  <c r="F92" i="19" s="1"/>
  <c r="G92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92" i="18"/>
  <c r="F92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G92" i="18"/>
  <c r="D60" i="18"/>
  <c r="D64" i="18"/>
  <c r="D68" i="18"/>
  <c r="D72" i="18"/>
  <c r="D76" i="18"/>
  <c r="D80" i="18"/>
  <c r="D83" i="18"/>
  <c r="D85" i="18"/>
  <c r="D87" i="18"/>
  <c r="D89" i="18"/>
  <c r="D91" i="18"/>
  <c r="G92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79" i="16"/>
  <c r="D88" i="16"/>
  <c r="D90" i="16"/>
  <c r="E92" i="16"/>
  <c r="F92" i="16" s="1"/>
  <c r="D58" i="16"/>
  <c r="D74" i="16"/>
  <c r="D78" i="16"/>
  <c r="G92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E92" i="15"/>
  <c r="F92" i="15" s="1"/>
  <c r="F2" i="15"/>
  <c r="D42" i="15"/>
  <c r="D46" i="15"/>
  <c r="D50" i="15"/>
  <c r="D54" i="15"/>
  <c r="D58" i="15"/>
  <c r="D62" i="15"/>
  <c r="D65" i="15"/>
  <c r="G92" i="15"/>
  <c r="D64" i="15"/>
  <c r="D73" i="14"/>
  <c r="D42" i="14"/>
  <c r="D89" i="14"/>
  <c r="D62" i="14"/>
  <c r="D67" i="14"/>
  <c r="D57" i="14"/>
  <c r="D66" i="14"/>
  <c r="D71" i="14"/>
  <c r="D59" i="14"/>
  <c r="D61" i="14"/>
  <c r="D39" i="14"/>
  <c r="D41" i="14"/>
  <c r="G92" i="14"/>
  <c r="D40" i="14"/>
  <c r="D44" i="14"/>
  <c r="D48" i="14"/>
  <c r="D52" i="14"/>
  <c r="D56" i="14"/>
  <c r="D60" i="14"/>
  <c r="D64" i="14"/>
  <c r="D68" i="14"/>
  <c r="D72" i="14"/>
  <c r="E92" i="14"/>
  <c r="F92" i="14" s="1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92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77" i="12"/>
  <c r="D85" i="12"/>
  <c r="D87" i="12"/>
  <c r="D89" i="12"/>
  <c r="D91" i="12"/>
  <c r="D84" i="12"/>
  <c r="D78" i="12"/>
  <c r="D81" i="12"/>
  <c r="D86" i="12"/>
  <c r="D88" i="12"/>
  <c r="D90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92" i="12"/>
  <c r="D40" i="12"/>
  <c r="D44" i="12"/>
  <c r="D48" i="12"/>
  <c r="D52" i="12"/>
  <c r="D56" i="12"/>
  <c r="D60" i="12"/>
  <c r="D64" i="12"/>
  <c r="D68" i="12"/>
  <c r="D43" i="12"/>
  <c r="G92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39" i="10"/>
  <c r="D43" i="10"/>
  <c r="D47" i="10"/>
  <c r="D51" i="10"/>
  <c r="D55" i="10"/>
  <c r="D59" i="10"/>
  <c r="E92" i="10"/>
  <c r="F92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92" i="10"/>
  <c r="D56" i="9"/>
  <c r="D58" i="9"/>
  <c r="G92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74" i="9"/>
  <c r="D84" i="9"/>
  <c r="D89" i="9"/>
  <c r="D91" i="9"/>
  <c r="D71" i="9"/>
  <c r="D64" i="9"/>
  <c r="D66" i="9"/>
  <c r="D80" i="9"/>
  <c r="D88" i="9"/>
  <c r="D90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53" i="8"/>
  <c r="D57" i="8"/>
  <c r="D61" i="8"/>
  <c r="D78" i="8"/>
  <c r="D86" i="8"/>
  <c r="D52" i="8"/>
  <c r="D56" i="8"/>
  <c r="D60" i="8"/>
  <c r="D64" i="8"/>
  <c r="D82" i="8"/>
  <c r="D90" i="8"/>
  <c r="E92" i="8"/>
  <c r="F92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92" i="8"/>
  <c r="D68" i="8"/>
  <c r="G92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E40" i="6"/>
  <c r="F40" i="6" s="1"/>
  <c r="G92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69" i="5"/>
  <c r="D73" i="5"/>
  <c r="D78" i="5"/>
  <c r="D80" i="5"/>
  <c r="D82" i="5"/>
  <c r="D84" i="5"/>
  <c r="D86" i="5"/>
  <c r="D88" i="5"/>
  <c r="D90" i="5"/>
  <c r="D75" i="5"/>
  <c r="D41" i="5"/>
  <c r="D45" i="5"/>
  <c r="D49" i="5"/>
  <c r="D53" i="5"/>
  <c r="D57" i="5"/>
  <c r="D61" i="5"/>
  <c r="D65" i="5"/>
  <c r="G92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92" i="5"/>
  <c r="F92" i="5" s="1"/>
  <c r="D91" i="4"/>
  <c r="D87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92" i="4"/>
  <c r="F92" i="4" s="1"/>
  <c r="F2" i="4"/>
  <c r="D39" i="4"/>
  <c r="D43" i="4"/>
  <c r="D42" i="4"/>
  <c r="D46" i="4"/>
  <c r="D50" i="4"/>
  <c r="D54" i="4"/>
  <c r="D58" i="4"/>
  <c r="D62" i="4"/>
  <c r="D66" i="4"/>
  <c r="D70" i="4"/>
  <c r="G92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E92" i="3"/>
  <c r="F92" i="3" s="1"/>
  <c r="F2" i="3"/>
  <c r="D43" i="3"/>
  <c r="D51" i="3"/>
  <c r="D55" i="3"/>
  <c r="D63" i="3"/>
  <c r="D42" i="3"/>
  <c r="D46" i="3"/>
  <c r="D50" i="3"/>
  <c r="D54" i="3"/>
  <c r="D58" i="3"/>
  <c r="D62" i="3"/>
  <c r="G92" i="3"/>
  <c r="D64" i="3"/>
  <c r="D39" i="3"/>
  <c r="D47" i="3"/>
  <c r="D59" i="3"/>
  <c r="E34" i="2"/>
  <c r="F34" i="2" s="1"/>
  <c r="E36" i="2"/>
  <c r="F36" i="2" s="1"/>
  <c r="E38" i="2"/>
  <c r="F38" i="2" s="1"/>
  <c r="D42" i="2"/>
  <c r="D46" i="2"/>
  <c r="D41" i="2"/>
  <c r="D45" i="2"/>
  <c r="G92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E92" i="9" l="1"/>
  <c r="F92" i="9" s="1"/>
  <c r="E92" i="30"/>
  <c r="F92" i="30" s="1"/>
  <c r="F2" i="30"/>
  <c r="E92" i="28"/>
  <c r="F92" i="28" s="1"/>
  <c r="F2" i="28"/>
  <c r="E92" i="27"/>
  <c r="F92" i="27" s="1"/>
  <c r="E92" i="26"/>
  <c r="F92" i="26" s="1"/>
  <c r="F2" i="26"/>
  <c r="E92" i="24"/>
  <c r="F92" i="24" s="1"/>
  <c r="E92" i="23"/>
  <c r="F92" i="23" s="1"/>
  <c r="F2" i="23"/>
  <c r="E92" i="22"/>
  <c r="F92" i="22" s="1"/>
  <c r="E92" i="21"/>
  <c r="F92" i="21" s="1"/>
  <c r="F2" i="21"/>
  <c r="E92" i="20"/>
  <c r="F92" i="20" s="1"/>
  <c r="E92" i="17"/>
  <c r="F92" i="17" s="1"/>
  <c r="F2" i="17"/>
  <c r="E92" i="13"/>
  <c r="F92" i="13" s="1"/>
  <c r="F2" i="13"/>
  <c r="E92" i="12"/>
  <c r="F92" i="12" s="1"/>
  <c r="E92" i="11"/>
  <c r="F92" i="11" s="1"/>
  <c r="F2" i="11"/>
  <c r="E92" i="7"/>
  <c r="F92" i="7" s="1"/>
  <c r="F2" i="7"/>
  <c r="E92" i="6"/>
  <c r="F92" i="6" s="1"/>
  <c r="E92" i="2"/>
  <c r="F92" i="2" s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G92" i="1" l="1"/>
  <c r="F89" i="1"/>
  <c r="E92" i="1" l="1"/>
  <c r="F92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<sst xmlns="http://schemas.openxmlformats.org/spreadsheetml/2006/main" count="400" uniqueCount="7">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</sst>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70" zoomScaleNormal="100" workbookViewId="0">
      <selection activeCell="C7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0</v>
      </c>
      <c r="C2" s="4">
        <v>43831</v>
      </c>
      <c r="D2" s="5">
        <f t="shared" ref="D2:D33" si="0">(8+G2)/24</f>
        <v>0.33333333333333331</v>
      </c>
      <c r="E2" s="6">
        <f>(G2/9)*3.5*(B2/100)*G2*A2/100</f>
        <v>0</v>
      </c>
      <c r="F2" s="6">
        <f t="shared" ref="F2:F33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36</v>
      </c>
      <c r="C3" s="4">
        <v>43832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10" x14ac:dyDescent="0.25">
      <c r="A4" s="1">
        <v>82</v>
      </c>
      <c r="B4" s="1">
        <v>44</v>
      </c>
      <c r="C4" s="4">
        <v>43833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10" x14ac:dyDescent="0.25">
      <c r="A5" s="1">
        <v>85</v>
      </c>
      <c r="B5" s="1">
        <v>92</v>
      </c>
      <c r="C5" s="4">
        <v>43834</v>
      </c>
      <c r="D5" s="5">
        <f t="shared" si="0"/>
        <v>0.67833333333333334</v>
      </c>
      <c r="E5" s="6">
        <f t="shared" si="2"/>
        <v>20.849371200000004</v>
      </c>
      <c r="F5" s="6">
        <f t="shared" si="1"/>
        <v>64502.742150000013</v>
      </c>
      <c r="G5" s="6">
        <f t="shared" si="3"/>
        <v>8.2800000000000011</v>
      </c>
      <c r="H5" s="6">
        <v>0</v>
      </c>
    </row>
    <row r="6" spans="1:10" x14ac:dyDescent="0.25">
      <c r="A6" s="1">
        <v>87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17.990791874999999</v>
      </c>
      <c r="F7" s="6">
        <f t="shared" si="1"/>
        <v>55659.012363281247</v>
      </c>
      <c r="G7" s="6">
        <f t="shared" si="3"/>
        <v>7.6499999999999995</v>
      </c>
      <c r="H7" s="6">
        <v>0</v>
      </c>
    </row>
    <row r="8" spans="1:10" x14ac:dyDescent="0.25">
      <c r="A8" s="1">
        <v>67</v>
      </c>
      <c r="B8" s="1">
        <v>95</v>
      </c>
      <c r="C8" s="4">
        <v>43837</v>
      </c>
      <c r="D8" s="5">
        <f t="shared" si="0"/>
        <v>0.68958333333333321</v>
      </c>
      <c r="E8" s="6">
        <f t="shared" si="2"/>
        <v>18.09489937499999</v>
      </c>
      <c r="F8" s="6">
        <f t="shared" si="1"/>
        <v>55981.09494140622</v>
      </c>
      <c r="G8" s="6">
        <f t="shared" si="3"/>
        <v>8.5499999999999989</v>
      </c>
      <c r="H8" s="6">
        <v>0</v>
      </c>
    </row>
    <row r="9" spans="1:10" x14ac:dyDescent="0.25">
      <c r="A9" s="1">
        <v>98</v>
      </c>
      <c r="B9" s="1">
        <v>75</v>
      </c>
      <c r="C9" s="4">
        <v>43838</v>
      </c>
      <c r="D9" s="5">
        <f t="shared" si="0"/>
        <v>0.61458333333333337</v>
      </c>
      <c r="E9" s="6">
        <f t="shared" si="2"/>
        <v>13.02328125</v>
      </c>
      <c r="F9" s="6">
        <f t="shared" si="1"/>
        <v>40290.7763671875</v>
      </c>
      <c r="G9" s="6">
        <f t="shared" si="3"/>
        <v>6.75</v>
      </c>
      <c r="H9" s="6">
        <v>0</v>
      </c>
    </row>
    <row r="10" spans="1:10" x14ac:dyDescent="0.25">
      <c r="A10" s="1">
        <v>66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58</v>
      </c>
      <c r="B11" s="1">
        <v>49</v>
      </c>
      <c r="C11" s="4">
        <v>43840</v>
      </c>
      <c r="D11" s="5">
        <f t="shared" si="0"/>
        <v>0.51708333333333334</v>
      </c>
      <c r="E11" s="6">
        <f t="shared" si="2"/>
        <v>2.1494472299999998</v>
      </c>
      <c r="F11" s="6">
        <f t="shared" si="1"/>
        <v>6649.8523678124993</v>
      </c>
      <c r="G11" s="6">
        <f t="shared" si="3"/>
        <v>4.41</v>
      </c>
      <c r="H11" s="6">
        <v>0</v>
      </c>
    </row>
    <row r="12" spans="1:10" x14ac:dyDescent="0.25">
      <c r="A12" s="1">
        <v>82</v>
      </c>
      <c r="B12" s="1">
        <v>58</v>
      </c>
      <c r="C12" s="4">
        <v>43841</v>
      </c>
      <c r="D12" s="5">
        <f t="shared" si="0"/>
        <v>0.55083333333333329</v>
      </c>
      <c r="E12" s="6">
        <f t="shared" si="2"/>
        <v>5.039742959999999</v>
      </c>
      <c r="F12" s="6">
        <f t="shared" si="1"/>
        <v>15591.704782499997</v>
      </c>
      <c r="G12" s="6">
        <f t="shared" si="3"/>
        <v>5.22</v>
      </c>
      <c r="H12" s="6">
        <v>0</v>
      </c>
    </row>
    <row r="13" spans="1:10" x14ac:dyDescent="0.25">
      <c r="A13" s="1">
        <v>65</v>
      </c>
      <c r="B13" s="1">
        <v>67</v>
      </c>
      <c r="C13" s="4">
        <v>43842</v>
      </c>
      <c r="D13" s="5">
        <f t="shared" si="0"/>
        <v>0.58458333333333334</v>
      </c>
      <c r="E13" s="6">
        <f t="shared" si="2"/>
        <v>6.1581224250000011</v>
      </c>
      <c r="F13" s="6">
        <f t="shared" si="1"/>
        <v>19051.691252343753</v>
      </c>
      <c r="G13" s="6">
        <f t="shared" si="3"/>
        <v>6.03</v>
      </c>
      <c r="H13" s="6">
        <v>0</v>
      </c>
    </row>
    <row r="14" spans="1:10" x14ac:dyDescent="0.25">
      <c r="A14" s="1">
        <v>90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78</v>
      </c>
      <c r="B15" s="1">
        <v>88</v>
      </c>
      <c r="C15" s="4">
        <v>43844</v>
      </c>
      <c r="D15" s="5">
        <f t="shared" si="0"/>
        <v>0.66333333333333333</v>
      </c>
      <c r="E15" s="6">
        <f t="shared" si="2"/>
        <v>16.743767040000002</v>
      </c>
      <c r="F15" s="6">
        <f t="shared" si="1"/>
        <v>51801.029280000002</v>
      </c>
      <c r="G15" s="6">
        <f t="shared" si="3"/>
        <v>7.92</v>
      </c>
      <c r="H15" s="6">
        <v>0</v>
      </c>
    </row>
    <row r="16" spans="1:10" x14ac:dyDescent="0.25">
      <c r="A16" s="1">
        <v>93</v>
      </c>
      <c r="B16" s="1">
        <v>65</v>
      </c>
      <c r="C16" s="4">
        <v>43845</v>
      </c>
      <c r="D16" s="5">
        <f t="shared" si="0"/>
        <v>0.57708333333333339</v>
      </c>
      <c r="E16" s="6">
        <f t="shared" si="2"/>
        <v>8.0451393749999998</v>
      </c>
      <c r="F16" s="6">
        <f t="shared" si="1"/>
        <v>24889.649941406249</v>
      </c>
      <c r="G16" s="6">
        <f t="shared" si="3"/>
        <v>5.8500000000000005</v>
      </c>
      <c r="H16" s="6">
        <v>0</v>
      </c>
    </row>
    <row r="17" spans="1:8" x14ac:dyDescent="0.25">
      <c r="A17" s="1">
        <v>77</v>
      </c>
      <c r="B17" s="1">
        <v>75</v>
      </c>
      <c r="C17" s="4">
        <v>43846</v>
      </c>
      <c r="D17" s="5">
        <f t="shared" si="0"/>
        <v>0.61458333333333337</v>
      </c>
      <c r="E17" s="6">
        <f t="shared" si="2"/>
        <v>10.232578125</v>
      </c>
      <c r="F17" s="6">
        <f t="shared" si="1"/>
        <v>31657.03857421875</v>
      </c>
      <c r="G17" s="6">
        <f t="shared" si="3"/>
        <v>6.75</v>
      </c>
      <c r="H17" s="6">
        <v>0</v>
      </c>
    </row>
    <row r="18" spans="1:8" x14ac:dyDescent="0.25">
      <c r="A18" s="1">
        <v>57</v>
      </c>
      <c r="B18" s="1">
        <v>63</v>
      </c>
      <c r="C18" s="4">
        <v>43847</v>
      </c>
      <c r="D18" s="5">
        <f t="shared" si="0"/>
        <v>0.56958333333333333</v>
      </c>
      <c r="E18" s="6">
        <f t="shared" si="2"/>
        <v>4.4895938850000006</v>
      </c>
      <c r="F18" s="6">
        <f t="shared" si="1"/>
        <v>13889.681081718752</v>
      </c>
      <c r="G18" s="6">
        <f t="shared" si="3"/>
        <v>5.67</v>
      </c>
      <c r="H18" s="6">
        <v>0</v>
      </c>
    </row>
    <row r="19" spans="1:8" x14ac:dyDescent="0.25">
      <c r="A19" s="1">
        <v>88</v>
      </c>
      <c r="B19" s="1">
        <v>23</v>
      </c>
      <c r="C19" s="4">
        <v>43848</v>
      </c>
      <c r="D19" s="5">
        <f t="shared" si="0"/>
        <v>0.41958333333333336</v>
      </c>
      <c r="E19" s="6">
        <f t="shared" si="2"/>
        <v>0.33726924000000014</v>
      </c>
      <c r="F19" s="6">
        <f t="shared" si="1"/>
        <v>1043.4267112500004</v>
      </c>
      <c r="G19" s="6">
        <f t="shared" si="3"/>
        <v>2.0700000000000003</v>
      </c>
      <c r="H19" s="6">
        <v>0</v>
      </c>
    </row>
    <row r="20" spans="1:8" x14ac:dyDescent="0.25">
      <c r="A20" s="1">
        <v>69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91</v>
      </c>
      <c r="C21" s="4">
        <v>43850</v>
      </c>
      <c r="D21" s="5">
        <f t="shared" si="0"/>
        <v>0.6745833333333332</v>
      </c>
      <c r="E21" s="6">
        <f t="shared" si="2"/>
        <v>18.040489739999995</v>
      </c>
      <c r="F21" s="6">
        <f t="shared" si="1"/>
        <v>55812.76513312498</v>
      </c>
      <c r="G21" s="6">
        <f t="shared" si="3"/>
        <v>8.19</v>
      </c>
      <c r="H21" s="6">
        <v>0</v>
      </c>
    </row>
    <row r="22" spans="1:8" x14ac:dyDescent="0.25">
      <c r="A22" s="1">
        <v>82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2.3537587499999995</v>
      </c>
      <c r="F22" s="6">
        <f t="shared" si="1"/>
        <v>7281.9411328124979</v>
      </c>
      <c r="G22" s="6">
        <f t="shared" si="3"/>
        <v>4.05</v>
      </c>
      <c r="H22" s="6">
        <v>0</v>
      </c>
    </row>
    <row r="23" spans="1:8" x14ac:dyDescent="0.25">
      <c r="A23" s="1">
        <v>85</v>
      </c>
      <c r="B23" s="1">
        <v>88</v>
      </c>
      <c r="C23" s="4">
        <v>43852</v>
      </c>
      <c r="D23" s="5">
        <f t="shared" si="0"/>
        <v>0.66333333333333333</v>
      </c>
      <c r="E23" s="6">
        <f t="shared" si="2"/>
        <v>18.246412799999998</v>
      </c>
      <c r="F23" s="6">
        <f t="shared" si="1"/>
        <v>56449.839599999992</v>
      </c>
      <c r="G23" s="6">
        <f t="shared" si="3"/>
        <v>7.92</v>
      </c>
      <c r="H23" s="6">
        <v>0</v>
      </c>
    </row>
    <row r="24" spans="1:8" x14ac:dyDescent="0.25">
      <c r="A24" s="1">
        <v>87</v>
      </c>
      <c r="B24" s="1">
        <v>75</v>
      </c>
      <c r="C24" s="4">
        <v>43853</v>
      </c>
      <c r="D24" s="5">
        <f t="shared" si="0"/>
        <v>0.61458333333333337</v>
      </c>
      <c r="E24" s="6">
        <f t="shared" si="2"/>
        <v>11.561484374999999</v>
      </c>
      <c r="F24" s="6">
        <f t="shared" si="1"/>
        <v>35768.34228515625</v>
      </c>
      <c r="G24" s="6">
        <f t="shared" si="3"/>
        <v>6.75</v>
      </c>
      <c r="H24" s="6">
        <v>0</v>
      </c>
    </row>
    <row r="25" spans="1:8" x14ac:dyDescent="0.25">
      <c r="A25" s="1">
        <v>93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90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66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58</v>
      </c>
      <c r="B28" s="1">
        <v>62</v>
      </c>
      <c r="C28" s="4">
        <v>43857</v>
      </c>
      <c r="D28" s="5">
        <f t="shared" si="0"/>
        <v>0.5658333333333333</v>
      </c>
      <c r="E28" s="6">
        <f t="shared" si="2"/>
        <v>4.3542525599999999</v>
      </c>
      <c r="F28" s="6">
        <f t="shared" si="1"/>
        <v>13470.9688575</v>
      </c>
      <c r="G28" s="6">
        <f t="shared" si="3"/>
        <v>5.58</v>
      </c>
      <c r="H28" s="6">
        <v>0</v>
      </c>
    </row>
    <row r="29" spans="1:8" x14ac:dyDescent="0.25">
      <c r="A29" s="1">
        <v>98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0.48234375000000002</v>
      </c>
      <c r="F29" s="6">
        <f t="shared" si="1"/>
        <v>1492.2509765625</v>
      </c>
      <c r="G29" s="6">
        <f t="shared" si="3"/>
        <v>2.25</v>
      </c>
      <c r="H29" s="6">
        <v>0</v>
      </c>
    </row>
    <row r="30" spans="1:8" x14ac:dyDescent="0.25">
      <c r="A30" s="1">
        <v>65</v>
      </c>
      <c r="B30" s="1">
        <v>45</v>
      </c>
      <c r="C30" s="4">
        <v>43859</v>
      </c>
      <c r="D30" s="5">
        <f t="shared" si="0"/>
        <v>0.50208333333333333</v>
      </c>
      <c r="E30" s="6">
        <f t="shared" si="2"/>
        <v>1.8657843749999998</v>
      </c>
      <c r="F30" s="6">
        <f t="shared" si="1"/>
        <v>5772.2704101562495</v>
      </c>
      <c r="G30" s="6">
        <f t="shared" si="3"/>
        <v>4.05</v>
      </c>
      <c r="H30" s="6">
        <v>0</v>
      </c>
    </row>
    <row r="31" spans="1:8" x14ac:dyDescent="0.25">
      <c r="A31" s="1">
        <v>90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20.667149999999996</v>
      </c>
      <c r="F31" s="6">
        <f t="shared" si="1"/>
        <v>63938.995312499988</v>
      </c>
      <c r="G31" s="6">
        <f t="shared" si="3"/>
        <v>8.1</v>
      </c>
      <c r="H31" s="6">
        <v>0</v>
      </c>
    </row>
    <row r="32" spans="1:8" x14ac:dyDescent="0.25">
      <c r="A32" s="1">
        <v>78</v>
      </c>
      <c r="B32" s="1">
        <v>88</v>
      </c>
      <c r="C32" s="4">
        <v>43861</v>
      </c>
      <c r="D32" s="5">
        <f t="shared" si="0"/>
        <v>0.66333333333333333</v>
      </c>
      <c r="E32" s="6">
        <f t="shared" si="2"/>
        <v>16.743767040000002</v>
      </c>
      <c r="F32" s="6">
        <f t="shared" si="1"/>
        <v>51801.029280000002</v>
      </c>
      <c r="G32" s="6">
        <f t="shared" si="3"/>
        <v>7.92</v>
      </c>
      <c r="H32" s="6">
        <v>0</v>
      </c>
    </row>
    <row r="33" spans="1:8" x14ac:dyDescent="0.25">
      <c r="A33" s="1">
        <v>93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21.356054999999998</v>
      </c>
      <c r="F33" s="6">
        <f t="shared" si="1"/>
        <v>66070.295156249995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95</v>
      </c>
      <c r="C34" s="4">
        <v>43863</v>
      </c>
      <c r="D34" s="5">
        <f t="shared" ref="D34:D65" si="4">(8+G34)/24</f>
        <v>0.68958333333333321</v>
      </c>
      <c r="E34" s="6">
        <f t="shared" si="2"/>
        <v>20.79563062499999</v>
      </c>
      <c r="F34" s="6">
        <f t="shared" ref="F34:F65" si="5">(E34/32)*99000</f>
        <v>64336.482246093721</v>
      </c>
      <c r="G34" s="6">
        <f t="shared" si="3"/>
        <v>8.5499999999999989</v>
      </c>
      <c r="H34" s="6">
        <v>0</v>
      </c>
    </row>
    <row r="35" spans="1:8" x14ac:dyDescent="0.25">
      <c r="A35" s="1">
        <v>57</v>
      </c>
      <c r="B35" s="1">
        <v>90</v>
      </c>
      <c r="C35" s="4">
        <v>43864</v>
      </c>
      <c r="D35" s="5">
        <f t="shared" si="4"/>
        <v>0.67083333333333339</v>
      </c>
      <c r="E35" s="6">
        <f t="shared" si="2"/>
        <v>13.089194999999997</v>
      </c>
      <c r="F35" s="6">
        <f t="shared" si="5"/>
        <v>40494.697031249991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75</v>
      </c>
      <c r="C36" s="4">
        <v>43865</v>
      </c>
      <c r="D36" s="5">
        <f t="shared" si="4"/>
        <v>0.61458333333333337</v>
      </c>
      <c r="E36" s="6">
        <f t="shared" si="2"/>
        <v>11.694375000000001</v>
      </c>
      <c r="F36" s="6">
        <f t="shared" si="5"/>
        <v>36179.47265625</v>
      </c>
      <c r="G36" s="6">
        <f t="shared" si="3"/>
        <v>6.75</v>
      </c>
      <c r="H36" s="6">
        <v>0</v>
      </c>
    </row>
    <row r="37" spans="1:8" x14ac:dyDescent="0.25">
      <c r="A37" s="1">
        <v>69</v>
      </c>
      <c r="B37" s="1">
        <v>42</v>
      </c>
      <c r="C37" s="4">
        <v>43866</v>
      </c>
      <c r="D37" s="5">
        <f t="shared" si="4"/>
        <v>0.49083333333333329</v>
      </c>
      <c r="E37" s="6">
        <f t="shared" si="2"/>
        <v>1.6103026799999998</v>
      </c>
      <c r="F37" s="6">
        <f t="shared" si="5"/>
        <v>4981.8739162499996</v>
      </c>
      <c r="G37" s="6">
        <f t="shared" si="3"/>
        <v>3.78</v>
      </c>
      <c r="H37" s="6">
        <v>0</v>
      </c>
    </row>
    <row r="38" spans="1:8" x14ac:dyDescent="0.25">
      <c r="A38" s="1">
        <v>76</v>
      </c>
      <c r="B38" s="1">
        <v>0</v>
      </c>
      <c r="C38" s="4">
        <v>43867</v>
      </c>
      <c r="D38" s="5">
        <f t="shared" si="4"/>
        <v>0.33333333333333331</v>
      </c>
      <c r="E38" s="6">
        <f t="shared" si="2"/>
        <v>0</v>
      </c>
      <c r="F38" s="6">
        <f t="shared" si="5"/>
        <v>0</v>
      </c>
      <c r="G38" s="6">
        <f t="shared" si="3"/>
        <v>0</v>
      </c>
      <c r="H38" s="6">
        <v>0</v>
      </c>
    </row>
    <row r="39" spans="1:8" x14ac:dyDescent="0.25">
      <c r="A39" s="1">
        <v>82</v>
      </c>
      <c r="B39" s="1">
        <v>55</v>
      </c>
      <c r="C39" s="4">
        <v>43868</v>
      </c>
      <c r="D39" s="5">
        <f t="shared" si="4"/>
        <v>0.5395833333333333</v>
      </c>
      <c r="E39" s="6">
        <f t="shared" si="2"/>
        <v>4.2974662500000012</v>
      </c>
      <c r="F39" s="6">
        <f t="shared" si="5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85</v>
      </c>
      <c r="B40" s="1">
        <v>45</v>
      </c>
      <c r="C40" s="4">
        <v>43869</v>
      </c>
      <c r="D40" s="5">
        <f t="shared" si="4"/>
        <v>0.50208333333333333</v>
      </c>
      <c r="E40" s="6">
        <f t="shared" si="2"/>
        <v>2.4398718749999997</v>
      </c>
      <c r="F40" s="6">
        <f t="shared" si="5"/>
        <v>7548.3536132812487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42</v>
      </c>
      <c r="C41" s="4">
        <v>43870</v>
      </c>
      <c r="D41" s="5">
        <f t="shared" si="4"/>
        <v>0.49083333333333329</v>
      </c>
      <c r="E41" s="6">
        <f t="shared" si="2"/>
        <v>2.1003947999999997</v>
      </c>
      <c r="F41" s="6">
        <f t="shared" si="5"/>
        <v>6498.0964124999991</v>
      </c>
      <c r="G41" s="6">
        <f t="shared" si="3"/>
        <v>3.78</v>
      </c>
      <c r="H41" s="6">
        <v>0</v>
      </c>
    </row>
    <row r="42" spans="1:8" x14ac:dyDescent="0.25">
      <c r="A42" s="1">
        <v>78</v>
      </c>
      <c r="B42" s="1">
        <v>56</v>
      </c>
      <c r="C42" s="4">
        <v>43871</v>
      </c>
      <c r="D42" s="5">
        <f t="shared" si="4"/>
        <v>0.54333333333333333</v>
      </c>
      <c r="E42" s="6">
        <f t="shared" si="2"/>
        <v>4.3148851200000014</v>
      </c>
      <c r="F42" s="6">
        <f t="shared" si="5"/>
        <v>13349.175840000004</v>
      </c>
      <c r="G42" s="6">
        <f t="shared" si="3"/>
        <v>5.0400000000000009</v>
      </c>
      <c r="H42" s="6">
        <v>0</v>
      </c>
    </row>
    <row r="43" spans="1:8" x14ac:dyDescent="0.25">
      <c r="A43" s="1">
        <v>88</v>
      </c>
      <c r="B43" s="1">
        <v>0</v>
      </c>
      <c r="C43" s="4">
        <v>43872</v>
      </c>
      <c r="D43" s="5">
        <f t="shared" si="4"/>
        <v>0.33333333333333331</v>
      </c>
      <c r="E43" s="6">
        <f t="shared" si="2"/>
        <v>0</v>
      </c>
      <c r="F43" s="6">
        <f t="shared" si="5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43873</v>
      </c>
      <c r="D44" s="5">
        <f t="shared" si="4"/>
        <v>0.57708333333333339</v>
      </c>
      <c r="E44" s="6">
        <f t="shared" si="2"/>
        <v>5.6229468750000002</v>
      </c>
      <c r="F44" s="6">
        <f t="shared" si="5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90</v>
      </c>
      <c r="B45" s="1">
        <v>68</v>
      </c>
      <c r="C45" s="4">
        <v>43874</v>
      </c>
      <c r="D45" s="5">
        <f t="shared" si="4"/>
        <v>0.58833333333333337</v>
      </c>
      <c r="E45" s="6">
        <f t="shared" si="2"/>
        <v>8.9141472000000004</v>
      </c>
      <c r="F45" s="6">
        <f t="shared" si="5"/>
        <v>27578.142900000003</v>
      </c>
      <c r="G45" s="6">
        <f t="shared" si="3"/>
        <v>6.12</v>
      </c>
      <c r="H45" s="6">
        <v>0</v>
      </c>
    </row>
    <row r="46" spans="1:8" x14ac:dyDescent="0.25">
      <c r="A46" s="1">
        <v>25</v>
      </c>
      <c r="B46" s="1">
        <v>92</v>
      </c>
      <c r="C46" s="4">
        <v>43875</v>
      </c>
      <c r="D46" s="5">
        <f t="shared" si="4"/>
        <v>0.67833333333333334</v>
      </c>
      <c r="E46" s="6">
        <f t="shared" si="2"/>
        <v>6.1321680000000018</v>
      </c>
      <c r="F46" s="6">
        <f t="shared" si="5"/>
        <v>18971.394750000007</v>
      </c>
      <c r="G46" s="6">
        <f t="shared" si="3"/>
        <v>8.2800000000000011</v>
      </c>
      <c r="H46" s="6">
        <v>0</v>
      </c>
    </row>
    <row r="47" spans="1:8" x14ac:dyDescent="0.25">
      <c r="A47" s="1">
        <v>68</v>
      </c>
      <c r="B47" s="1">
        <v>54</v>
      </c>
      <c r="C47" s="4">
        <v>43876</v>
      </c>
      <c r="D47" s="5">
        <f t="shared" si="4"/>
        <v>0.53583333333333327</v>
      </c>
      <c r="E47" s="6">
        <f t="shared" si="2"/>
        <v>3.3728788800000005</v>
      </c>
      <c r="F47" s="6">
        <f t="shared" si="5"/>
        <v>10434.844035000002</v>
      </c>
      <c r="G47" s="6">
        <f t="shared" si="3"/>
        <v>4.8600000000000003</v>
      </c>
      <c r="H47" s="6">
        <v>0</v>
      </c>
    </row>
    <row r="48" spans="1:8" x14ac:dyDescent="0.25">
      <c r="A48" s="1">
        <v>90</v>
      </c>
      <c r="B48" s="1">
        <v>0</v>
      </c>
      <c r="C48" s="4">
        <v>43877</v>
      </c>
      <c r="D48" s="5">
        <f t="shared" si="4"/>
        <v>0.33333333333333331</v>
      </c>
      <c r="E48" s="6">
        <f t="shared" si="2"/>
        <v>0</v>
      </c>
      <c r="F48" s="6">
        <f t="shared" si="5"/>
        <v>0</v>
      </c>
      <c r="G48" s="6">
        <f t="shared" si="3"/>
        <v>0</v>
      </c>
      <c r="H48" s="6">
        <v>0</v>
      </c>
    </row>
    <row r="49" spans="1:8" x14ac:dyDescent="0.25">
      <c r="A49" s="1">
        <v>28</v>
      </c>
      <c r="B49" s="1">
        <v>75</v>
      </c>
      <c r="C49" s="4">
        <v>43878</v>
      </c>
      <c r="D49" s="5">
        <f t="shared" si="4"/>
        <v>0.61458333333333337</v>
      </c>
      <c r="E49" s="6">
        <f t="shared" si="2"/>
        <v>3.7209374999999998</v>
      </c>
      <c r="F49" s="6">
        <f t="shared" si="5"/>
        <v>11511.650390625</v>
      </c>
      <c r="G49" s="6">
        <f t="shared" si="3"/>
        <v>6.75</v>
      </c>
      <c r="H49" s="6">
        <v>0</v>
      </c>
    </row>
    <row r="50" spans="1:8" x14ac:dyDescent="0.25">
      <c r="A50" s="1">
        <v>85</v>
      </c>
      <c r="B50" s="1">
        <v>42</v>
      </c>
      <c r="C50" s="4">
        <v>43879</v>
      </c>
      <c r="D50" s="5">
        <f t="shared" si="4"/>
        <v>0.49083333333333329</v>
      </c>
      <c r="E50" s="6">
        <f t="shared" si="2"/>
        <v>1.9837061999999996</v>
      </c>
      <c r="F50" s="6">
        <f t="shared" si="5"/>
        <v>6137.0910562499985</v>
      </c>
      <c r="G50" s="6">
        <f t="shared" si="3"/>
        <v>3.78</v>
      </c>
      <c r="H50" s="6">
        <v>0</v>
      </c>
    </row>
    <row r="51" spans="1:8" x14ac:dyDescent="0.25">
      <c r="A51" s="1">
        <v>90</v>
      </c>
      <c r="B51" s="1">
        <v>0</v>
      </c>
      <c r="C51" s="4">
        <v>43880</v>
      </c>
      <c r="D51" s="5">
        <f t="shared" si="4"/>
        <v>0.33333333333333331</v>
      </c>
      <c r="E51" s="6">
        <f t="shared" si="2"/>
        <v>0</v>
      </c>
      <c r="F51" s="6">
        <f t="shared" si="5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55</v>
      </c>
      <c r="C52" s="4">
        <v>43881</v>
      </c>
      <c r="D52" s="5">
        <f t="shared" si="4"/>
        <v>0.5395833333333333</v>
      </c>
      <c r="E52" s="6">
        <f t="shared" si="2"/>
        <v>4.0878337500000006</v>
      </c>
      <c r="F52" s="6">
        <f t="shared" si="5"/>
        <v>12646.735664062502</v>
      </c>
      <c r="G52" s="6">
        <f t="shared" si="3"/>
        <v>4.95</v>
      </c>
      <c r="H52" s="6">
        <v>0</v>
      </c>
    </row>
    <row r="53" spans="1:8" x14ac:dyDescent="0.25">
      <c r="A53" s="1">
        <v>88</v>
      </c>
      <c r="B53" s="1">
        <v>45</v>
      </c>
      <c r="C53" s="4">
        <v>43882</v>
      </c>
      <c r="D53" s="5">
        <f t="shared" si="4"/>
        <v>0.50208333333333333</v>
      </c>
      <c r="E53" s="6">
        <f t="shared" si="2"/>
        <v>2.5259849999999995</v>
      </c>
      <c r="F53" s="6">
        <f t="shared" si="5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65</v>
      </c>
      <c r="B54" s="1">
        <v>65</v>
      </c>
      <c r="C54" s="4">
        <v>43883</v>
      </c>
      <c r="D54" s="5">
        <f t="shared" si="4"/>
        <v>0.57708333333333339</v>
      </c>
      <c r="E54" s="6">
        <f t="shared" si="2"/>
        <v>5.6229468750000002</v>
      </c>
      <c r="F54" s="6">
        <f t="shared" si="5"/>
        <v>17395.991894531249</v>
      </c>
      <c r="G54" s="6">
        <f t="shared" si="3"/>
        <v>5.8500000000000005</v>
      </c>
      <c r="H54" s="6">
        <v>0</v>
      </c>
    </row>
    <row r="55" spans="1:8" x14ac:dyDescent="0.25">
      <c r="A55" s="1">
        <v>90</v>
      </c>
      <c r="B55" s="1">
        <v>0</v>
      </c>
      <c r="C55" s="4">
        <v>43884</v>
      </c>
      <c r="D55" s="5">
        <f t="shared" si="4"/>
        <v>0.33333333333333331</v>
      </c>
      <c r="E55" s="6">
        <f t="shared" si="2"/>
        <v>0</v>
      </c>
      <c r="F55" s="6">
        <f t="shared" si="5"/>
        <v>0</v>
      </c>
      <c r="G55" s="6">
        <f t="shared" si="3"/>
        <v>0</v>
      </c>
      <c r="H55" s="6">
        <v>0</v>
      </c>
    </row>
    <row r="56" spans="1:8" x14ac:dyDescent="0.25">
      <c r="A56" s="1">
        <v>25</v>
      </c>
      <c r="B56" s="1">
        <v>53</v>
      </c>
      <c r="C56" s="4">
        <v>43885</v>
      </c>
      <c r="D56" s="5">
        <f t="shared" si="4"/>
        <v>0.53208333333333335</v>
      </c>
      <c r="E56" s="6">
        <f t="shared" si="2"/>
        <v>1.1724063750000002</v>
      </c>
      <c r="F56" s="6">
        <f t="shared" si="5"/>
        <v>3627.1322226562506</v>
      </c>
      <c r="G56" s="6">
        <f t="shared" si="3"/>
        <v>4.7700000000000005</v>
      </c>
      <c r="H56" s="6">
        <v>0</v>
      </c>
    </row>
    <row r="57" spans="1:8" x14ac:dyDescent="0.25">
      <c r="A57" s="1">
        <v>66</v>
      </c>
      <c r="B57" s="1">
        <v>60</v>
      </c>
      <c r="C57" s="4">
        <v>43886</v>
      </c>
      <c r="D57" s="5">
        <f t="shared" si="4"/>
        <v>0.55833333333333324</v>
      </c>
      <c r="E57" s="6">
        <f t="shared" si="2"/>
        <v>4.49064</v>
      </c>
      <c r="F57" s="6">
        <f t="shared" si="5"/>
        <v>13892.9175</v>
      </c>
      <c r="G57" s="6">
        <f t="shared" si="3"/>
        <v>5.3999999999999995</v>
      </c>
      <c r="H57" s="6">
        <v>0</v>
      </c>
    </row>
    <row r="58" spans="1:8" x14ac:dyDescent="0.25">
      <c r="A58" s="1">
        <v>58</v>
      </c>
      <c r="B58" s="1">
        <v>45</v>
      </c>
      <c r="C58" s="4">
        <v>43887</v>
      </c>
      <c r="D58" s="5">
        <f t="shared" si="4"/>
        <v>0.50208333333333333</v>
      </c>
      <c r="E58" s="6">
        <f t="shared" si="2"/>
        <v>1.6648537499999998</v>
      </c>
      <c r="F58" s="6">
        <f t="shared" si="5"/>
        <v>5150.6412890624997</v>
      </c>
      <c r="G58" s="6">
        <f t="shared" si="3"/>
        <v>4.05</v>
      </c>
      <c r="H58" s="6">
        <v>0</v>
      </c>
    </row>
    <row r="59" spans="1:8" x14ac:dyDescent="0.25">
      <c r="A59" s="1">
        <v>82</v>
      </c>
      <c r="B59" s="1">
        <v>90</v>
      </c>
      <c r="C59" s="4">
        <v>43888</v>
      </c>
      <c r="D59" s="5">
        <f t="shared" si="4"/>
        <v>0.67083333333333339</v>
      </c>
      <c r="E59" s="6">
        <f t="shared" si="2"/>
        <v>18.830069999999996</v>
      </c>
      <c r="F59" s="6">
        <f t="shared" si="5"/>
        <v>58255.529062499983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65</v>
      </c>
      <c r="C60" s="4">
        <v>43889</v>
      </c>
      <c r="D60" s="5">
        <f t="shared" si="4"/>
        <v>0.57708333333333339</v>
      </c>
      <c r="E60" s="6">
        <f t="shared" si="2"/>
        <v>5.6229468750000002</v>
      </c>
      <c r="F60" s="6">
        <f t="shared" si="5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90</v>
      </c>
      <c r="B61" s="1">
        <v>58</v>
      </c>
      <c r="C61" s="4">
        <v>43890</v>
      </c>
      <c r="D61" s="5">
        <f t="shared" si="4"/>
        <v>0.55083333333333329</v>
      </c>
      <c r="E61" s="6">
        <f t="shared" si="2"/>
        <v>5.5314251999999984</v>
      </c>
      <c r="F61" s="6">
        <f t="shared" si="5"/>
        <v>17112.846712499995</v>
      </c>
      <c r="G61" s="6">
        <f t="shared" si="3"/>
        <v>5.22</v>
      </c>
      <c r="H61" s="6">
        <v>0</v>
      </c>
    </row>
    <row r="62" spans="1:8" x14ac:dyDescent="0.25">
      <c r="A62" s="1">
        <v>78</v>
      </c>
      <c r="B62" s="1">
        <v>0</v>
      </c>
      <c r="C62" s="4">
        <v>43891</v>
      </c>
      <c r="D62" s="5">
        <f t="shared" si="4"/>
        <v>0.33333333333333331</v>
      </c>
      <c r="E62" s="6">
        <f t="shared" si="2"/>
        <v>0</v>
      </c>
      <c r="F62" s="6">
        <f t="shared" si="5"/>
        <v>0</v>
      </c>
      <c r="G62" s="6">
        <f t="shared" si="3"/>
        <v>0</v>
      </c>
      <c r="H62" s="6">
        <v>0</v>
      </c>
    </row>
    <row r="63" spans="1:8" x14ac:dyDescent="0.25">
      <c r="A63" s="1">
        <v>28</v>
      </c>
      <c r="B63" s="1">
        <v>28</v>
      </c>
      <c r="C63" s="4">
        <v>43892</v>
      </c>
      <c r="D63" s="5">
        <f t="shared" si="4"/>
        <v>0.4383333333333333</v>
      </c>
      <c r="E63" s="6">
        <f t="shared" si="2"/>
        <v>0.19361664000000003</v>
      </c>
      <c r="F63" s="6">
        <f t="shared" si="5"/>
        <v>599.00148000000013</v>
      </c>
      <c r="G63" s="6">
        <f t="shared" si="3"/>
        <v>2.5200000000000005</v>
      </c>
      <c r="H63" s="6">
        <v>0</v>
      </c>
    </row>
    <row r="64" spans="1:8" x14ac:dyDescent="0.25">
      <c r="A64" s="1">
        <v>85</v>
      </c>
      <c r="B64" s="1">
        <v>92</v>
      </c>
      <c r="C64" s="4">
        <v>43893</v>
      </c>
      <c r="D64" s="5">
        <f t="shared" si="4"/>
        <v>0.67833333333333334</v>
      </c>
      <c r="E64" s="6">
        <f t="shared" si="2"/>
        <v>20.849371200000004</v>
      </c>
      <c r="F64" s="6">
        <f t="shared" si="5"/>
        <v>64502.742150000013</v>
      </c>
      <c r="G64" s="6">
        <f t="shared" si="3"/>
        <v>8.2800000000000011</v>
      </c>
      <c r="H64" s="6">
        <v>0</v>
      </c>
    </row>
    <row r="65" spans="1:8" x14ac:dyDescent="0.25">
      <c r="A65" s="1">
        <v>87</v>
      </c>
      <c r="B65" s="1">
        <v>0</v>
      </c>
      <c r="C65" s="4">
        <v>43894</v>
      </c>
      <c r="D65" s="5">
        <f t="shared" si="4"/>
        <v>0.33333333333333331</v>
      </c>
      <c r="E65" s="6">
        <f t="shared" si="2"/>
        <v>0</v>
      </c>
      <c r="F65" s="6">
        <f t="shared" si="5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85</v>
      </c>
      <c r="C66" s="4">
        <v>43895</v>
      </c>
      <c r="D66" s="5">
        <f t="shared" ref="D66:D91" si="6">(8+G66)/24</f>
        <v>0.65208333333333324</v>
      </c>
      <c r="E66" s="6">
        <f t="shared" si="2"/>
        <v>17.990791874999999</v>
      </c>
      <c r="F66" s="6">
        <f t="shared" ref="F66:F91" si="7">(E66/32)*99000</f>
        <v>55659.012363281247</v>
      </c>
      <c r="G66" s="6">
        <f t="shared" si="3"/>
        <v>7.6499999999999995</v>
      </c>
      <c r="H66" s="6">
        <v>0</v>
      </c>
    </row>
    <row r="67" spans="1:8" x14ac:dyDescent="0.25">
      <c r="A67" s="1">
        <v>67</v>
      </c>
      <c r="B67" s="1">
        <v>95</v>
      </c>
      <c r="C67" s="4">
        <v>43896</v>
      </c>
      <c r="D67" s="5">
        <f t="shared" si="6"/>
        <v>0.68958333333333321</v>
      </c>
      <c r="E67" s="6">
        <f t="shared" ref="E67:E91" si="8">(G67/9)*3.5*(B67/100)*G67*A67/100</f>
        <v>18.09489937499999</v>
      </c>
      <c r="F67" s="6">
        <f t="shared" si="7"/>
        <v>55981.09494140622</v>
      </c>
      <c r="G67" s="6">
        <f t="shared" ref="G67:G91" si="9">9*(B67/100)</f>
        <v>8.5499999999999989</v>
      </c>
      <c r="H67" s="6">
        <v>0</v>
      </c>
    </row>
    <row r="68" spans="1:8" x14ac:dyDescent="0.25">
      <c r="A68" s="1">
        <v>98</v>
      </c>
      <c r="B68" s="1">
        <v>75</v>
      </c>
      <c r="C68" s="4">
        <v>43897</v>
      </c>
      <c r="D68" s="5">
        <f t="shared" si="6"/>
        <v>0.61458333333333337</v>
      </c>
      <c r="E68" s="6">
        <f t="shared" si="8"/>
        <v>13.02328125</v>
      </c>
      <c r="F68" s="6">
        <f t="shared" si="7"/>
        <v>40290.7763671875</v>
      </c>
      <c r="G68" s="6">
        <f t="shared" si="9"/>
        <v>6.75</v>
      </c>
      <c r="H68" s="6">
        <v>0</v>
      </c>
    </row>
    <row r="69" spans="1:8" x14ac:dyDescent="0.25">
      <c r="A69" s="1">
        <v>66</v>
      </c>
      <c r="B69" s="1">
        <v>0</v>
      </c>
      <c r="C69" s="4">
        <v>43898</v>
      </c>
      <c r="D69" s="5">
        <f t="shared" si="6"/>
        <v>0.33333333333333331</v>
      </c>
      <c r="E69" s="6">
        <f t="shared" si="8"/>
        <v>0</v>
      </c>
      <c r="F69" s="6">
        <f t="shared" si="7"/>
        <v>0</v>
      </c>
      <c r="G69" s="6">
        <f t="shared" si="9"/>
        <v>0</v>
      </c>
      <c r="H69" s="6">
        <v>0</v>
      </c>
    </row>
    <row r="70" spans="1:8" x14ac:dyDescent="0.25">
      <c r="A70" s="1">
        <v>58</v>
      </c>
      <c r="B70" s="1">
        <v>49</v>
      </c>
      <c r="C70" s="4">
        <v>43899</v>
      </c>
      <c r="D70" s="5">
        <f t="shared" si="6"/>
        <v>0.51708333333333334</v>
      </c>
      <c r="E70" s="6">
        <f t="shared" si="8"/>
        <v>2.1494472299999998</v>
      </c>
      <c r="F70" s="6">
        <f t="shared" si="7"/>
        <v>6649.8523678124993</v>
      </c>
      <c r="G70" s="6">
        <f t="shared" si="9"/>
        <v>4.41</v>
      </c>
      <c r="H70" s="6">
        <v>0</v>
      </c>
    </row>
    <row r="71" spans="1:8" x14ac:dyDescent="0.25">
      <c r="A71" s="1">
        <v>82</v>
      </c>
      <c r="B71" s="1">
        <v>58</v>
      </c>
      <c r="C71" s="4">
        <v>43900</v>
      </c>
      <c r="D71" s="5">
        <f t="shared" si="6"/>
        <v>0.55083333333333329</v>
      </c>
      <c r="E71" s="6">
        <f t="shared" si="8"/>
        <v>5.039742959999999</v>
      </c>
      <c r="F71" s="6">
        <f t="shared" si="7"/>
        <v>15591.704782499997</v>
      </c>
      <c r="G71" s="6">
        <f t="shared" si="9"/>
        <v>5.22</v>
      </c>
      <c r="H71" s="6">
        <v>0</v>
      </c>
    </row>
    <row r="72" spans="1:8" x14ac:dyDescent="0.25">
      <c r="A72" s="1">
        <v>65</v>
      </c>
      <c r="B72" s="1">
        <v>67</v>
      </c>
      <c r="C72" s="4">
        <v>43901</v>
      </c>
      <c r="D72" s="5">
        <f t="shared" si="6"/>
        <v>0.58458333333333334</v>
      </c>
      <c r="E72" s="6">
        <f t="shared" si="8"/>
        <v>6.1581224250000011</v>
      </c>
      <c r="F72" s="6">
        <f t="shared" si="7"/>
        <v>19051.691252343753</v>
      </c>
      <c r="G72" s="6">
        <f t="shared" si="9"/>
        <v>6.03</v>
      </c>
      <c r="H72" s="6">
        <v>0</v>
      </c>
    </row>
    <row r="73" spans="1:8" x14ac:dyDescent="0.25">
      <c r="A73" s="1">
        <v>90</v>
      </c>
      <c r="B73" s="1">
        <v>0</v>
      </c>
      <c r="C73" s="4">
        <v>43902</v>
      </c>
      <c r="D73" s="5">
        <f t="shared" si="6"/>
        <v>0.33333333333333331</v>
      </c>
      <c r="E73" s="6">
        <f t="shared" si="8"/>
        <v>0</v>
      </c>
      <c r="F73" s="6">
        <f t="shared" si="7"/>
        <v>0</v>
      </c>
      <c r="G73" s="6">
        <f t="shared" si="9"/>
        <v>0</v>
      </c>
      <c r="H73" s="6">
        <v>0</v>
      </c>
    </row>
    <row r="74" spans="1:8" x14ac:dyDescent="0.25">
      <c r="A74" s="1">
        <v>78</v>
      </c>
      <c r="B74" s="1">
        <v>88</v>
      </c>
      <c r="C74" s="4">
        <v>43903</v>
      </c>
      <c r="D74" s="5">
        <f t="shared" si="6"/>
        <v>0.66333333333333333</v>
      </c>
      <c r="E74" s="6">
        <f t="shared" si="8"/>
        <v>16.743767040000002</v>
      </c>
      <c r="F74" s="6">
        <f t="shared" si="7"/>
        <v>51801.029280000002</v>
      </c>
      <c r="G74" s="6">
        <f t="shared" si="9"/>
        <v>7.92</v>
      </c>
      <c r="H74" s="6">
        <v>0</v>
      </c>
    </row>
    <row r="75" spans="1:8" x14ac:dyDescent="0.25">
      <c r="A75" s="1">
        <v>93</v>
      </c>
      <c r="B75" s="1">
        <v>65</v>
      </c>
      <c r="C75" s="4">
        <v>43904</v>
      </c>
      <c r="D75" s="5">
        <f t="shared" si="6"/>
        <v>0.57708333333333339</v>
      </c>
      <c r="E75" s="6">
        <f t="shared" si="8"/>
        <v>8.0451393749999998</v>
      </c>
      <c r="F75" s="6">
        <f t="shared" si="7"/>
        <v>24889.649941406249</v>
      </c>
      <c r="G75" s="6">
        <f t="shared" si="9"/>
        <v>5.8500000000000005</v>
      </c>
      <c r="H75" s="6">
        <v>0</v>
      </c>
    </row>
    <row r="76" spans="1:8" x14ac:dyDescent="0.25">
      <c r="A76" s="1">
        <v>77</v>
      </c>
      <c r="B76" s="1">
        <v>75</v>
      </c>
      <c r="C76" s="4">
        <v>43905</v>
      </c>
      <c r="D76" s="5">
        <f t="shared" si="6"/>
        <v>0.61458333333333337</v>
      </c>
      <c r="E76" s="6">
        <f t="shared" si="8"/>
        <v>10.232578125</v>
      </c>
      <c r="F76" s="6">
        <f t="shared" si="7"/>
        <v>31657.03857421875</v>
      </c>
      <c r="G76" s="6">
        <f t="shared" si="9"/>
        <v>6.75</v>
      </c>
      <c r="H76" s="6">
        <v>0</v>
      </c>
    </row>
    <row r="77" spans="1:8" x14ac:dyDescent="0.25">
      <c r="A77" s="1">
        <v>57</v>
      </c>
      <c r="B77" s="1">
        <v>63</v>
      </c>
      <c r="C77" s="4">
        <v>43906</v>
      </c>
      <c r="D77" s="5">
        <f t="shared" si="6"/>
        <v>0.56958333333333333</v>
      </c>
      <c r="E77" s="6">
        <f t="shared" si="8"/>
        <v>4.4895938850000006</v>
      </c>
      <c r="F77" s="6">
        <f t="shared" si="7"/>
        <v>13889.681081718752</v>
      </c>
      <c r="G77" s="6">
        <f t="shared" si="9"/>
        <v>5.67</v>
      </c>
      <c r="H77" s="6">
        <v>0</v>
      </c>
    </row>
    <row r="78" spans="1:8" x14ac:dyDescent="0.25">
      <c r="A78" s="1">
        <v>88</v>
      </c>
      <c r="B78" s="1">
        <v>23</v>
      </c>
      <c r="C78" s="4">
        <v>43907</v>
      </c>
      <c r="D78" s="5">
        <f t="shared" si="6"/>
        <v>0.41958333333333336</v>
      </c>
      <c r="E78" s="6">
        <f t="shared" si="8"/>
        <v>0.33726924000000014</v>
      </c>
      <c r="F78" s="6">
        <f t="shared" si="7"/>
        <v>1043.4267112500004</v>
      </c>
      <c r="G78" s="6">
        <f t="shared" si="9"/>
        <v>2.0700000000000003</v>
      </c>
      <c r="H78" s="6">
        <v>0</v>
      </c>
    </row>
    <row r="79" spans="1:8" x14ac:dyDescent="0.25">
      <c r="A79" s="1">
        <v>69</v>
      </c>
      <c r="B79" s="1">
        <v>0</v>
      </c>
      <c r="C79" s="4">
        <v>43908</v>
      </c>
      <c r="D79" s="5">
        <f t="shared" si="6"/>
        <v>0.33333333333333331</v>
      </c>
      <c r="E79" s="6">
        <f t="shared" si="8"/>
        <v>0</v>
      </c>
      <c r="F79" s="6">
        <f t="shared" si="7"/>
        <v>0</v>
      </c>
      <c r="G79" s="6">
        <f t="shared" si="9"/>
        <v>0</v>
      </c>
      <c r="H79" s="6">
        <v>0</v>
      </c>
    </row>
    <row r="80" spans="1:8" x14ac:dyDescent="0.25">
      <c r="A80" s="1">
        <v>76</v>
      </c>
      <c r="B80" s="1">
        <v>91</v>
      </c>
      <c r="C80" s="4">
        <v>43909</v>
      </c>
      <c r="D80" s="5">
        <f t="shared" si="6"/>
        <v>0.6745833333333332</v>
      </c>
      <c r="E80" s="6">
        <f t="shared" si="8"/>
        <v>18.040489739999995</v>
      </c>
      <c r="F80" s="6">
        <f t="shared" si="7"/>
        <v>55812.76513312498</v>
      </c>
      <c r="G80" s="6">
        <f t="shared" si="9"/>
        <v>8.19</v>
      </c>
      <c r="H80" s="6">
        <v>0</v>
      </c>
    </row>
    <row r="81" spans="1:8" x14ac:dyDescent="0.25">
      <c r="A81" s="1">
        <v>67</v>
      </c>
      <c r="B81" s="1">
        <v>95</v>
      </c>
      <c r="C81" s="4">
        <v>43910</v>
      </c>
      <c r="D81" s="5">
        <f t="shared" si="6"/>
        <v>0.68958333333333321</v>
      </c>
      <c r="E81" s="6">
        <f t="shared" si="8"/>
        <v>18.09489937499999</v>
      </c>
      <c r="F81" s="6">
        <f t="shared" si="7"/>
        <v>55981.09494140622</v>
      </c>
      <c r="G81" s="6">
        <f t="shared" si="9"/>
        <v>8.5499999999999989</v>
      </c>
      <c r="H81" s="6">
        <v>0</v>
      </c>
    </row>
    <row r="82" spans="1:8" x14ac:dyDescent="0.25">
      <c r="A82" s="1">
        <v>98</v>
      </c>
      <c r="B82" s="1">
        <v>75</v>
      </c>
      <c r="C82" s="4">
        <v>43911</v>
      </c>
      <c r="D82" s="5">
        <f t="shared" si="6"/>
        <v>0.61458333333333337</v>
      </c>
      <c r="E82" s="6">
        <f t="shared" si="8"/>
        <v>13.02328125</v>
      </c>
      <c r="F82" s="6">
        <f t="shared" si="7"/>
        <v>40290.7763671875</v>
      </c>
      <c r="G82" s="6">
        <f t="shared" si="9"/>
        <v>6.75</v>
      </c>
      <c r="H82" s="6">
        <v>0</v>
      </c>
    </row>
    <row r="83" spans="1:8" x14ac:dyDescent="0.25">
      <c r="A83" s="1">
        <v>66</v>
      </c>
      <c r="B83" s="1">
        <v>0</v>
      </c>
      <c r="C83" s="4">
        <v>43912</v>
      </c>
      <c r="D83" s="5">
        <f t="shared" si="6"/>
        <v>0.33333333333333331</v>
      </c>
      <c r="E83" s="6">
        <f t="shared" si="8"/>
        <v>0</v>
      </c>
      <c r="F83" s="6">
        <f t="shared" si="7"/>
        <v>0</v>
      </c>
      <c r="G83" s="6">
        <f t="shared" si="9"/>
        <v>0</v>
      </c>
      <c r="H83" s="6">
        <v>0</v>
      </c>
    </row>
    <row r="84" spans="1:8" x14ac:dyDescent="0.25">
      <c r="A84" s="1">
        <v>58</v>
      </c>
      <c r="B84" s="1">
        <v>49</v>
      </c>
      <c r="C84" s="4">
        <v>43913</v>
      </c>
      <c r="D84" s="5">
        <f t="shared" si="6"/>
        <v>0.51708333333333334</v>
      </c>
      <c r="E84" s="6">
        <f t="shared" si="8"/>
        <v>2.1494472299999998</v>
      </c>
      <c r="F84" s="6">
        <f t="shared" si="7"/>
        <v>6649.8523678124993</v>
      </c>
      <c r="G84" s="6">
        <f t="shared" si="9"/>
        <v>4.41</v>
      </c>
      <c r="H84" s="6">
        <v>0</v>
      </c>
    </row>
    <row r="85" spans="1:8" x14ac:dyDescent="0.25">
      <c r="A85" s="1">
        <v>82</v>
      </c>
      <c r="B85" s="1">
        <v>58</v>
      </c>
      <c r="C85" s="4">
        <v>43914</v>
      </c>
      <c r="D85" s="5">
        <f t="shared" si="6"/>
        <v>0.55083333333333329</v>
      </c>
      <c r="E85" s="6">
        <f t="shared" si="8"/>
        <v>5.039742959999999</v>
      </c>
      <c r="F85" s="6">
        <f t="shared" si="7"/>
        <v>15591.704782499997</v>
      </c>
      <c r="G85" s="6">
        <f t="shared" si="9"/>
        <v>5.22</v>
      </c>
      <c r="H85" s="6">
        <v>0</v>
      </c>
    </row>
    <row r="86" spans="1:8" x14ac:dyDescent="0.25">
      <c r="A86" s="1">
        <v>65</v>
      </c>
      <c r="B86" s="1">
        <v>67</v>
      </c>
      <c r="C86" s="4">
        <v>43915</v>
      </c>
      <c r="D86" s="5">
        <f t="shared" si="6"/>
        <v>0.58458333333333334</v>
      </c>
      <c r="E86" s="6">
        <f t="shared" si="8"/>
        <v>6.1581224250000011</v>
      </c>
      <c r="F86" s="6">
        <f t="shared" si="7"/>
        <v>19051.691252343753</v>
      </c>
      <c r="G86" s="6">
        <f t="shared" si="9"/>
        <v>6.03</v>
      </c>
      <c r="H86" s="6">
        <v>0</v>
      </c>
    </row>
    <row r="87" spans="1:8" x14ac:dyDescent="0.25">
      <c r="A87" s="1">
        <v>90</v>
      </c>
      <c r="B87" s="1">
        <v>0</v>
      </c>
      <c r="C87" s="4">
        <v>43916</v>
      </c>
      <c r="D87" s="5">
        <f t="shared" si="6"/>
        <v>0.33333333333333331</v>
      </c>
      <c r="E87" s="6">
        <f t="shared" si="8"/>
        <v>0</v>
      </c>
      <c r="F87" s="6">
        <f t="shared" si="7"/>
        <v>0</v>
      </c>
      <c r="G87" s="6">
        <f t="shared" si="9"/>
        <v>0</v>
      </c>
      <c r="H87" s="6">
        <v>0</v>
      </c>
    </row>
    <row r="88" spans="1:8" x14ac:dyDescent="0.25">
      <c r="A88" s="1">
        <v>78</v>
      </c>
      <c r="B88" s="1">
        <v>88</v>
      </c>
      <c r="C88" s="4">
        <v>43917</v>
      </c>
      <c r="D88" s="5">
        <f t="shared" si="6"/>
        <v>0.66333333333333333</v>
      </c>
      <c r="E88" s="6">
        <f t="shared" si="8"/>
        <v>16.743767040000002</v>
      </c>
      <c r="F88" s="6">
        <f t="shared" si="7"/>
        <v>51801.029280000002</v>
      </c>
      <c r="G88" s="6">
        <f t="shared" si="9"/>
        <v>7.92</v>
      </c>
      <c r="H88" s="6">
        <v>0</v>
      </c>
    </row>
    <row r="89" spans="1:8" x14ac:dyDescent="0.25">
      <c r="A89" s="1">
        <v>93</v>
      </c>
      <c r="B89" s="1">
        <v>65</v>
      </c>
      <c r="C89" s="4">
        <v>43918</v>
      </c>
      <c r="D89" s="5">
        <f t="shared" si="6"/>
        <v>0.57708333333333339</v>
      </c>
      <c r="E89" s="6">
        <f t="shared" si="8"/>
        <v>8.0451393749999998</v>
      </c>
      <c r="F89" s="6">
        <f t="shared" si="7"/>
        <v>24889.649941406249</v>
      </c>
      <c r="G89" s="6">
        <f t="shared" si="9"/>
        <v>5.8500000000000005</v>
      </c>
      <c r="H89" s="6">
        <v>0</v>
      </c>
    </row>
    <row r="90" spans="1:8" x14ac:dyDescent="0.25">
      <c r="A90" s="1">
        <v>77</v>
      </c>
      <c r="B90" s="1">
        <v>75</v>
      </c>
      <c r="C90" s="4">
        <v>43919</v>
      </c>
      <c r="D90" s="5">
        <f t="shared" si="6"/>
        <v>0.61458333333333337</v>
      </c>
      <c r="E90" s="6">
        <f t="shared" si="8"/>
        <v>10.232578125</v>
      </c>
      <c r="F90" s="6">
        <f t="shared" si="7"/>
        <v>31657.03857421875</v>
      </c>
      <c r="G90" s="6">
        <f t="shared" si="9"/>
        <v>6.75</v>
      </c>
      <c r="H90" s="6">
        <v>0</v>
      </c>
    </row>
    <row r="91" spans="1:8" x14ac:dyDescent="0.25">
      <c r="A91" s="1">
        <v>57</v>
      </c>
      <c r="B91" s="1">
        <v>63</v>
      </c>
      <c r="C91" s="4">
        <v>43920</v>
      </c>
      <c r="D91" s="5">
        <f t="shared" si="6"/>
        <v>0.56958333333333333</v>
      </c>
      <c r="E91" s="6">
        <f t="shared" si="8"/>
        <v>4.4895938850000006</v>
      </c>
      <c r="F91" s="6">
        <f t="shared" si="7"/>
        <v>13889.681081718752</v>
      </c>
      <c r="G91" s="6">
        <f t="shared" si="9"/>
        <v>5.67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607.14544558499983</v>
      </c>
      <c r="F92" s="10">
        <f t="shared" ref="F92" si="10">(E92/32)*99000</f>
        <v>1878356.2222785933</v>
      </c>
      <c r="G92" s="10">
        <f>SUM(G2:G91)</f>
        <v>417.1500000000002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20</v>
      </c>
      <c r="C4" s="4">
        <v>43833</v>
      </c>
      <c r="D4" s="5">
        <f t="shared" si="0"/>
        <v>0.40833333333333338</v>
      </c>
      <c r="E4" s="6">
        <f t="shared" si="2"/>
        <v>0.23436000000000007</v>
      </c>
      <c r="F4" s="6">
        <f t="shared" si="1"/>
        <v>725.05125000000021</v>
      </c>
      <c r="G4" s="6">
        <f t="shared" si="3"/>
        <v>1.8</v>
      </c>
      <c r="H4" s="6">
        <v>0</v>
      </c>
    </row>
    <row r="5" spans="1:10" x14ac:dyDescent="0.25">
      <c r="A5" s="1">
        <v>77</v>
      </c>
      <c r="B5" s="1">
        <v>75</v>
      </c>
      <c r="C5" s="4">
        <v>43834</v>
      </c>
      <c r="D5" s="5">
        <f t="shared" si="0"/>
        <v>0.61458333333333337</v>
      </c>
      <c r="E5" s="6">
        <f t="shared" si="2"/>
        <v>10.232578125</v>
      </c>
      <c r="F5" s="6">
        <f t="shared" si="1"/>
        <v>31657.03857421875</v>
      </c>
      <c r="G5" s="6">
        <f t="shared" si="3"/>
        <v>6.75</v>
      </c>
      <c r="H5" s="6">
        <v>0</v>
      </c>
    </row>
    <row r="6" spans="1:10" x14ac:dyDescent="0.25">
      <c r="A6" s="1">
        <v>57</v>
      </c>
      <c r="B6" s="1">
        <v>22</v>
      </c>
      <c r="C6" s="4">
        <v>43835</v>
      </c>
      <c r="D6" s="5">
        <f t="shared" si="0"/>
        <v>0.41583333333333333</v>
      </c>
      <c r="E6" s="6">
        <f t="shared" si="2"/>
        <v>0.19118483999999999</v>
      </c>
      <c r="F6" s="6">
        <f t="shared" si="1"/>
        <v>591.47809874999996</v>
      </c>
      <c r="G6" s="6">
        <f t="shared" si="3"/>
        <v>1.98</v>
      </c>
      <c r="H6" s="6">
        <v>0</v>
      </c>
    </row>
    <row r="7" spans="1:10" x14ac:dyDescent="0.25">
      <c r="A7" s="1">
        <v>88</v>
      </c>
      <c r="B7" s="1">
        <v>65</v>
      </c>
      <c r="C7" s="4">
        <v>43836</v>
      </c>
      <c r="D7" s="5">
        <f t="shared" si="0"/>
        <v>0.57708333333333339</v>
      </c>
      <c r="E7" s="6">
        <f t="shared" si="2"/>
        <v>7.6126049999999994</v>
      </c>
      <c r="F7" s="6">
        <f t="shared" si="1"/>
        <v>23551.496718749997</v>
      </c>
      <c r="G7" s="6">
        <f t="shared" si="3"/>
        <v>5.8500000000000005</v>
      </c>
      <c r="H7" s="6">
        <v>0</v>
      </c>
    </row>
    <row r="8" spans="1:10" x14ac:dyDescent="0.25">
      <c r="A8" s="1">
        <v>69</v>
      </c>
      <c r="B8" s="1">
        <v>58</v>
      </c>
      <c r="C8" s="4">
        <v>43837</v>
      </c>
      <c r="D8" s="5">
        <f t="shared" si="0"/>
        <v>0.55083333333333329</v>
      </c>
      <c r="E8" s="6">
        <f t="shared" si="2"/>
        <v>4.2407593199999987</v>
      </c>
      <c r="F8" s="6">
        <f t="shared" si="1"/>
        <v>13119.849146249995</v>
      </c>
      <c r="G8" s="6">
        <f t="shared" si="3"/>
        <v>5.22</v>
      </c>
      <c r="H8" s="6">
        <v>0</v>
      </c>
    </row>
    <row r="9" spans="1:10" x14ac:dyDescent="0.25">
      <c r="A9" s="1">
        <v>76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82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85</v>
      </c>
      <c r="B11" s="1">
        <v>42</v>
      </c>
      <c r="C11" s="4">
        <v>43840</v>
      </c>
      <c r="D11" s="5">
        <f t="shared" si="0"/>
        <v>0.49083333333333329</v>
      </c>
      <c r="E11" s="6">
        <f t="shared" si="2"/>
        <v>1.9837061999999996</v>
      </c>
      <c r="F11" s="6">
        <f t="shared" si="1"/>
        <v>6137.0910562499985</v>
      </c>
      <c r="G11" s="6">
        <f t="shared" si="3"/>
        <v>3.78</v>
      </c>
      <c r="H11" s="6">
        <v>0</v>
      </c>
    </row>
    <row r="12" spans="1:10" x14ac:dyDescent="0.25">
      <c r="A12" s="1">
        <v>93</v>
      </c>
      <c r="B12" s="1">
        <v>56</v>
      </c>
      <c r="C12" s="4">
        <v>43841</v>
      </c>
      <c r="D12" s="5">
        <f t="shared" si="0"/>
        <v>0.54333333333333333</v>
      </c>
      <c r="E12" s="6">
        <f t="shared" si="2"/>
        <v>5.1446707200000015</v>
      </c>
      <c r="F12" s="6">
        <f t="shared" si="1"/>
        <v>15916.325040000005</v>
      </c>
      <c r="G12" s="6">
        <f t="shared" si="3"/>
        <v>5.0400000000000009</v>
      </c>
      <c r="H12" s="6">
        <v>0</v>
      </c>
    </row>
    <row r="13" spans="1:10" x14ac:dyDescent="0.25">
      <c r="A13" s="1">
        <v>77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57</v>
      </c>
      <c r="B14" s="1">
        <v>65</v>
      </c>
      <c r="C14" s="4">
        <v>43843</v>
      </c>
      <c r="D14" s="5">
        <f t="shared" si="0"/>
        <v>0.57708333333333339</v>
      </c>
      <c r="E14" s="6">
        <f t="shared" si="2"/>
        <v>4.9308918749999995</v>
      </c>
      <c r="F14" s="6">
        <f t="shared" si="1"/>
        <v>15254.946738281249</v>
      </c>
      <c r="G14" s="6">
        <f t="shared" si="3"/>
        <v>5.8500000000000005</v>
      </c>
      <c r="H14" s="6">
        <v>0</v>
      </c>
    </row>
    <row r="15" spans="1:10" x14ac:dyDescent="0.25">
      <c r="A15" s="1">
        <v>88</v>
      </c>
      <c r="B15" s="1">
        <v>68</v>
      </c>
      <c r="C15" s="4">
        <v>43844</v>
      </c>
      <c r="D15" s="5">
        <f t="shared" si="0"/>
        <v>0.58833333333333337</v>
      </c>
      <c r="E15" s="6">
        <f t="shared" si="2"/>
        <v>8.7160550400000005</v>
      </c>
      <c r="F15" s="6">
        <f t="shared" si="1"/>
        <v>26965.295280000002</v>
      </c>
      <c r="G15" s="6">
        <f t="shared" si="3"/>
        <v>6.12</v>
      </c>
      <c r="H15" s="6">
        <v>0</v>
      </c>
    </row>
    <row r="16" spans="1:10" x14ac:dyDescent="0.25">
      <c r="A16" s="1">
        <v>93</v>
      </c>
      <c r="B16" s="1">
        <v>92</v>
      </c>
      <c r="C16" s="4">
        <v>43845</v>
      </c>
      <c r="D16" s="5">
        <f t="shared" si="0"/>
        <v>0.67833333333333334</v>
      </c>
      <c r="E16" s="6">
        <f t="shared" si="2"/>
        <v>22.811664960000009</v>
      </c>
      <c r="F16" s="6">
        <f t="shared" si="1"/>
        <v>70573.588470000032</v>
      </c>
      <c r="G16" s="6">
        <f t="shared" si="3"/>
        <v>8.2800000000000011</v>
      </c>
      <c r="H16" s="6">
        <v>0</v>
      </c>
    </row>
    <row r="17" spans="1:8" x14ac:dyDescent="0.25">
      <c r="A17" s="1">
        <v>77</v>
      </c>
      <c r="B17" s="1">
        <v>54</v>
      </c>
      <c r="C17" s="4">
        <v>43846</v>
      </c>
      <c r="D17" s="5">
        <f t="shared" si="0"/>
        <v>0.53583333333333327</v>
      </c>
      <c r="E17" s="6">
        <f t="shared" si="2"/>
        <v>3.8192893200000011</v>
      </c>
      <c r="F17" s="6">
        <f t="shared" si="1"/>
        <v>11815.926333750003</v>
      </c>
      <c r="G17" s="6">
        <f t="shared" si="3"/>
        <v>4.8600000000000003</v>
      </c>
      <c r="H17" s="6">
        <v>0</v>
      </c>
    </row>
    <row r="18" spans="1:8" x14ac:dyDescent="0.25">
      <c r="A18" s="1">
        <v>57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75</v>
      </c>
      <c r="C19" s="4">
        <v>43848</v>
      </c>
      <c r="D19" s="5">
        <f t="shared" si="0"/>
        <v>0.61458333333333337</v>
      </c>
      <c r="E19" s="6">
        <f t="shared" si="2"/>
        <v>11.694375000000001</v>
      </c>
      <c r="F19" s="6">
        <f t="shared" si="1"/>
        <v>36179.47265625</v>
      </c>
      <c r="G19" s="6">
        <f t="shared" si="3"/>
        <v>6.75</v>
      </c>
      <c r="H19" s="6">
        <v>0</v>
      </c>
    </row>
    <row r="20" spans="1:8" x14ac:dyDescent="0.25">
      <c r="A20" s="1">
        <v>69</v>
      </c>
      <c r="B20" s="1">
        <v>42</v>
      </c>
      <c r="C20" s="4">
        <v>43849</v>
      </c>
      <c r="D20" s="5">
        <f t="shared" si="0"/>
        <v>0.49083333333333329</v>
      </c>
      <c r="E20" s="6">
        <f t="shared" si="2"/>
        <v>1.6103026799999998</v>
      </c>
      <c r="F20" s="6">
        <f t="shared" si="1"/>
        <v>4981.8739162499996</v>
      </c>
      <c r="G20" s="6">
        <f t="shared" si="3"/>
        <v>3.78</v>
      </c>
      <c r="H20" s="6">
        <v>0</v>
      </c>
    </row>
    <row r="21" spans="1:8" x14ac:dyDescent="0.25">
      <c r="A21" s="1">
        <v>76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55</v>
      </c>
      <c r="C22" s="4">
        <v>43851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45</v>
      </c>
      <c r="C23" s="4">
        <v>43852</v>
      </c>
      <c r="D23" s="5">
        <f t="shared" si="0"/>
        <v>0.50208333333333333</v>
      </c>
      <c r="E23" s="6">
        <f t="shared" si="2"/>
        <v>2.4398718749999997</v>
      </c>
      <c r="F23" s="6">
        <f t="shared" si="1"/>
        <v>7548.3536132812487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42</v>
      </c>
      <c r="C24" s="4">
        <v>43853</v>
      </c>
      <c r="D24" s="5">
        <f t="shared" si="0"/>
        <v>0.49083333333333329</v>
      </c>
      <c r="E24" s="6">
        <f t="shared" si="2"/>
        <v>2.1003947999999997</v>
      </c>
      <c r="F24" s="6">
        <f t="shared" si="1"/>
        <v>6498.0964124999991</v>
      </c>
      <c r="G24" s="6">
        <f t="shared" si="3"/>
        <v>3.78</v>
      </c>
      <c r="H24" s="6">
        <v>0</v>
      </c>
    </row>
    <row r="25" spans="1:8" x14ac:dyDescent="0.25">
      <c r="A25" s="1">
        <v>78</v>
      </c>
      <c r="B25" s="1">
        <v>56</v>
      </c>
      <c r="C25" s="4">
        <v>43854</v>
      </c>
      <c r="D25" s="5">
        <f t="shared" si="0"/>
        <v>0.54333333333333333</v>
      </c>
      <c r="E25" s="6">
        <f t="shared" si="2"/>
        <v>4.3148851200000014</v>
      </c>
      <c r="F25" s="6">
        <f t="shared" si="1"/>
        <v>13349.175840000004</v>
      </c>
      <c r="G25" s="6">
        <f t="shared" si="3"/>
        <v>5.0400000000000009</v>
      </c>
      <c r="H25" s="6">
        <v>0</v>
      </c>
    </row>
    <row r="26" spans="1:8" x14ac:dyDescent="0.25">
      <c r="A26" s="1">
        <v>88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43856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57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43858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43859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85</v>
      </c>
      <c r="B35" s="1">
        <v>45</v>
      </c>
      <c r="C35" s="4">
        <v>43864</v>
      </c>
      <c r="D35" s="5">
        <f t="shared" si="0"/>
        <v>0.50208333333333333</v>
      </c>
      <c r="E35" s="6">
        <f t="shared" si="2"/>
        <v>2.4398718749999997</v>
      </c>
      <c r="F35" s="6">
        <f t="shared" si="1"/>
        <v>7548.3536132812487</v>
      </c>
      <c r="G35" s="6">
        <f t="shared" si="3"/>
        <v>4.05</v>
      </c>
      <c r="H35" s="6">
        <v>0</v>
      </c>
    </row>
    <row r="36" spans="1:8" x14ac:dyDescent="0.25">
      <c r="A36" s="1">
        <v>90</v>
      </c>
      <c r="B36" s="1">
        <v>42</v>
      </c>
      <c r="C36" s="4">
        <v>43865</v>
      </c>
      <c r="D36" s="5">
        <f t="shared" si="0"/>
        <v>0.49083333333333329</v>
      </c>
      <c r="E36" s="6">
        <f t="shared" si="2"/>
        <v>2.1003947999999997</v>
      </c>
      <c r="F36" s="6">
        <f t="shared" si="1"/>
        <v>6498.0964124999991</v>
      </c>
      <c r="G36" s="6">
        <f t="shared" si="3"/>
        <v>3.78</v>
      </c>
      <c r="H36" s="6">
        <v>0</v>
      </c>
    </row>
    <row r="37" spans="1:8" x14ac:dyDescent="0.25">
      <c r="A37" s="1">
        <v>78</v>
      </c>
      <c r="B37" s="1">
        <v>56</v>
      </c>
      <c r="C37" s="4">
        <v>43866</v>
      </c>
      <c r="D37" s="5">
        <f t="shared" si="0"/>
        <v>0.54333333333333333</v>
      </c>
      <c r="E37" s="6">
        <f t="shared" si="2"/>
        <v>4.3148851200000014</v>
      </c>
      <c r="F37" s="6">
        <f t="shared" si="1"/>
        <v>13349.175840000004</v>
      </c>
      <c r="G37" s="6">
        <f t="shared" si="3"/>
        <v>5.0400000000000009</v>
      </c>
      <c r="H37" s="6">
        <v>0</v>
      </c>
    </row>
    <row r="38" spans="1:8" x14ac:dyDescent="0.25">
      <c r="A38" s="1">
        <v>88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65</v>
      </c>
      <c r="B39" s="1">
        <v>65</v>
      </c>
      <c r="C39" s="4">
        <v>43868</v>
      </c>
      <c r="D39" s="5">
        <f t="shared" si="0"/>
        <v>0.57708333333333339</v>
      </c>
      <c r="E39" s="6">
        <f t="shared" si="2"/>
        <v>5.6229468750000002</v>
      </c>
      <c r="F39" s="6">
        <f t="shared" si="1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57</v>
      </c>
      <c r="B40" s="1">
        <v>0</v>
      </c>
      <c r="C40" s="4">
        <v>43869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75</v>
      </c>
      <c r="C41" s="4">
        <v>43870</v>
      </c>
      <c r="D41" s="5">
        <f t="shared" si="0"/>
        <v>0.61458333333333337</v>
      </c>
      <c r="E41" s="6">
        <f t="shared" si="2"/>
        <v>11.694375000000001</v>
      </c>
      <c r="F41" s="6">
        <f t="shared" si="1"/>
        <v>36179.47265625</v>
      </c>
      <c r="G41" s="6">
        <f t="shared" si="3"/>
        <v>6.75</v>
      </c>
      <c r="H41" s="6">
        <v>0</v>
      </c>
    </row>
    <row r="42" spans="1:8" x14ac:dyDescent="0.25">
      <c r="A42" s="1">
        <v>69</v>
      </c>
      <c r="B42" s="1">
        <v>42</v>
      </c>
      <c r="C42" s="4">
        <v>43871</v>
      </c>
      <c r="D42" s="5">
        <f t="shared" si="0"/>
        <v>0.49083333333333329</v>
      </c>
      <c r="E42" s="6">
        <f t="shared" si="2"/>
        <v>1.6103026799999998</v>
      </c>
      <c r="F42" s="6">
        <f t="shared" si="1"/>
        <v>4981.8739162499996</v>
      </c>
      <c r="G42" s="6">
        <f t="shared" si="3"/>
        <v>3.78</v>
      </c>
      <c r="H42" s="6">
        <v>0</v>
      </c>
    </row>
    <row r="43" spans="1:8" x14ac:dyDescent="0.25">
      <c r="A43" s="1">
        <v>93</v>
      </c>
      <c r="B43" s="1">
        <v>90</v>
      </c>
      <c r="C43" s="4">
        <v>43872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17.681894999999997</v>
      </c>
      <c r="F44" s="6">
        <f t="shared" si="1"/>
        <v>54703.362656249992</v>
      </c>
      <c r="G44" s="6">
        <f t="shared" si="3"/>
        <v>8.1</v>
      </c>
      <c r="H44" s="6">
        <v>0</v>
      </c>
    </row>
    <row r="45" spans="1:8" x14ac:dyDescent="0.25">
      <c r="A45" s="1">
        <v>90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90</v>
      </c>
      <c r="C46" s="4">
        <v>43875</v>
      </c>
      <c r="D46" s="5">
        <f t="shared" si="0"/>
        <v>0.67083333333333339</v>
      </c>
      <c r="E46" s="6">
        <f t="shared" si="2"/>
        <v>17.911529999999999</v>
      </c>
      <c r="F46" s="6">
        <f t="shared" si="1"/>
        <v>55413.795937499999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65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13.089194999999997</v>
      </c>
      <c r="F49" s="6">
        <f t="shared" si="1"/>
        <v>40494.697031249991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75</v>
      </c>
      <c r="C50" s="4">
        <v>43879</v>
      </c>
      <c r="D50" s="5">
        <f t="shared" si="0"/>
        <v>0.61458333333333337</v>
      </c>
      <c r="E50" s="6">
        <f t="shared" si="2"/>
        <v>11.694375000000001</v>
      </c>
      <c r="F50" s="6">
        <f t="shared" si="1"/>
        <v>36179.47265625</v>
      </c>
      <c r="G50" s="6">
        <f t="shared" si="3"/>
        <v>6.75</v>
      </c>
      <c r="H50" s="6">
        <v>0</v>
      </c>
    </row>
    <row r="51" spans="1:8" x14ac:dyDescent="0.25">
      <c r="A51" s="1">
        <v>69</v>
      </c>
      <c r="B51" s="1">
        <v>42</v>
      </c>
      <c r="C51" s="4">
        <v>43880</v>
      </c>
      <c r="D51" s="5">
        <f t="shared" si="0"/>
        <v>0.49083333333333329</v>
      </c>
      <c r="E51" s="6">
        <f t="shared" si="2"/>
        <v>1.6103026799999998</v>
      </c>
      <c r="F51" s="6">
        <f t="shared" si="1"/>
        <v>4981.8739162499996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90</v>
      </c>
      <c r="C52" s="4">
        <v>43881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13.089194999999997</v>
      </c>
      <c r="F54" s="6">
        <f t="shared" si="1"/>
        <v>40494.697031249991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85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90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56</v>
      </c>
      <c r="C58" s="4">
        <v>43887</v>
      </c>
      <c r="D58" s="5">
        <f t="shared" si="0"/>
        <v>0.54333333333333333</v>
      </c>
      <c r="E58" s="6">
        <f t="shared" si="2"/>
        <v>4.3148851200000014</v>
      </c>
      <c r="F58" s="6">
        <f t="shared" si="1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0</v>
      </c>
      <c r="C62" s="4">
        <v>43891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20</v>
      </c>
      <c r="C63" s="4">
        <v>43892</v>
      </c>
      <c r="D63" s="5">
        <f t="shared" si="0"/>
        <v>0.40833333333333338</v>
      </c>
      <c r="E63" s="6">
        <f t="shared" si="2"/>
        <v>0.23436000000000007</v>
      </c>
      <c r="F63" s="6">
        <f t="shared" si="1"/>
        <v>725.05125000000021</v>
      </c>
      <c r="G63" s="6">
        <f t="shared" si="3"/>
        <v>1.8</v>
      </c>
      <c r="H63" s="6">
        <v>0</v>
      </c>
    </row>
    <row r="64" spans="1:8" x14ac:dyDescent="0.25">
      <c r="A64" s="1">
        <v>77</v>
      </c>
      <c r="B64" s="1">
        <v>75</v>
      </c>
      <c r="C64" s="4">
        <v>43893</v>
      </c>
      <c r="D64" s="5">
        <f t="shared" si="0"/>
        <v>0.61458333333333337</v>
      </c>
      <c r="E64" s="6">
        <f t="shared" si="2"/>
        <v>10.232578125</v>
      </c>
      <c r="F64" s="6">
        <f t="shared" si="1"/>
        <v>31657.03857421875</v>
      </c>
      <c r="G64" s="6">
        <f t="shared" si="3"/>
        <v>6.75</v>
      </c>
      <c r="H64" s="6">
        <v>0</v>
      </c>
    </row>
    <row r="65" spans="1:8" x14ac:dyDescent="0.25">
      <c r="A65" s="1">
        <v>57</v>
      </c>
      <c r="B65" s="1">
        <v>22</v>
      </c>
      <c r="C65" s="4">
        <v>43894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43895</v>
      </c>
      <c r="D66" s="5">
        <f t="shared" ref="D66:D91" si="4">(8+G66)/24</f>
        <v>0.57708333333333339</v>
      </c>
      <c r="E66" s="6">
        <f t="shared" si="2"/>
        <v>7.6126049999999994</v>
      </c>
      <c r="F66" s="6">
        <f t="shared" ref="F66:F92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58</v>
      </c>
      <c r="C67" s="4">
        <v>43896</v>
      </c>
      <c r="D67" s="5">
        <f t="shared" si="4"/>
        <v>0.55083333333333329</v>
      </c>
      <c r="E67" s="6">
        <f t="shared" ref="E67:E91" si="6">(G67/9)*3.5*(B67/100)*G67*A67/100</f>
        <v>4.2407593199999987</v>
      </c>
      <c r="F67" s="6">
        <f t="shared" si="5"/>
        <v>13119.849146249995</v>
      </c>
      <c r="G67" s="6">
        <f t="shared" ref="G67:G91" si="7">9*(B67/100)</f>
        <v>5.22</v>
      </c>
      <c r="H67" s="6">
        <v>0</v>
      </c>
    </row>
    <row r="68" spans="1:8" x14ac:dyDescent="0.25">
      <c r="A68" s="1">
        <v>76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42</v>
      </c>
      <c r="C70" s="4">
        <v>43899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43900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77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65</v>
      </c>
      <c r="C73" s="4">
        <v>43902</v>
      </c>
      <c r="D73" s="5">
        <f t="shared" si="4"/>
        <v>0.57708333333333339</v>
      </c>
      <c r="E73" s="6">
        <f t="shared" si="6"/>
        <v>4.9308918749999995</v>
      </c>
      <c r="F73" s="6">
        <f t="shared" si="5"/>
        <v>15254.946738281249</v>
      </c>
      <c r="G73" s="6">
        <f t="shared" si="7"/>
        <v>5.8500000000000005</v>
      </c>
      <c r="H73" s="6">
        <v>0</v>
      </c>
    </row>
    <row r="74" spans="1:8" x14ac:dyDescent="0.25">
      <c r="A74" s="1">
        <v>88</v>
      </c>
      <c r="B74" s="1">
        <v>68</v>
      </c>
      <c r="C74" s="4">
        <v>43903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43904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43905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43907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43908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76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82</v>
      </c>
      <c r="B81" s="1">
        <v>55</v>
      </c>
      <c r="C81" s="4">
        <v>43910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85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2.4398718749999997</v>
      </c>
      <c r="F82" s="6">
        <f t="shared" si="5"/>
        <v>7548.3536132812487</v>
      </c>
      <c r="G82" s="6">
        <f t="shared" si="7"/>
        <v>4.05</v>
      </c>
      <c r="H82" s="6">
        <v>0</v>
      </c>
    </row>
    <row r="83" spans="1:8" x14ac:dyDescent="0.25">
      <c r="A83" s="1">
        <v>90</v>
      </c>
      <c r="B83" s="1">
        <v>42</v>
      </c>
      <c r="C83" s="4">
        <v>43912</v>
      </c>
      <c r="D83" s="5">
        <f t="shared" si="4"/>
        <v>0.49083333333333329</v>
      </c>
      <c r="E83" s="6">
        <f t="shared" si="6"/>
        <v>2.1003947999999997</v>
      </c>
      <c r="F83" s="6">
        <f t="shared" si="5"/>
        <v>6498.0964124999991</v>
      </c>
      <c r="G83" s="6">
        <f t="shared" si="7"/>
        <v>3.78</v>
      </c>
      <c r="H83" s="6">
        <v>0</v>
      </c>
    </row>
    <row r="84" spans="1:8" x14ac:dyDescent="0.25">
      <c r="A84" s="1">
        <v>78</v>
      </c>
      <c r="B84" s="1">
        <v>56</v>
      </c>
      <c r="C84" s="4">
        <v>43913</v>
      </c>
      <c r="D84" s="5">
        <f t="shared" si="4"/>
        <v>0.54333333333333333</v>
      </c>
      <c r="E84" s="6">
        <f t="shared" si="6"/>
        <v>4.3148851200000014</v>
      </c>
      <c r="F84" s="6">
        <f t="shared" si="5"/>
        <v>13349.175840000004</v>
      </c>
      <c r="G84" s="6">
        <f t="shared" si="7"/>
        <v>5.0400000000000009</v>
      </c>
      <c r="H84" s="6">
        <v>0</v>
      </c>
    </row>
    <row r="85" spans="1:8" x14ac:dyDescent="0.25">
      <c r="A85" s="1">
        <v>88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65</v>
      </c>
      <c r="B86" s="1">
        <v>65</v>
      </c>
      <c r="C86" s="4">
        <v>43915</v>
      </c>
      <c r="D86" s="5">
        <f t="shared" si="4"/>
        <v>0.57708333333333339</v>
      </c>
      <c r="E86" s="6">
        <f t="shared" si="6"/>
        <v>5.6229468750000002</v>
      </c>
      <c r="F86" s="6">
        <f t="shared" si="5"/>
        <v>17395.991894531249</v>
      </c>
      <c r="G86" s="6">
        <f t="shared" si="7"/>
        <v>5.8500000000000005</v>
      </c>
      <c r="H86" s="6">
        <v>0</v>
      </c>
    </row>
    <row r="87" spans="1:8" x14ac:dyDescent="0.25">
      <c r="A87" s="1">
        <v>57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43917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69</v>
      </c>
      <c r="B89" s="1">
        <v>42</v>
      </c>
      <c r="C89" s="4">
        <v>43918</v>
      </c>
      <c r="D89" s="5">
        <f t="shared" si="4"/>
        <v>0.49083333333333329</v>
      </c>
      <c r="E89" s="6">
        <f t="shared" si="6"/>
        <v>1.6103026799999998</v>
      </c>
      <c r="F89" s="6">
        <f t="shared" si="5"/>
        <v>4981.8739162499996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43920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522.70476425999982</v>
      </c>
      <c r="F92" s="10">
        <f t="shared" si="5"/>
        <v>1617117.8644293745</v>
      </c>
      <c r="G92" s="10">
        <f>SUM(G2:G91)</f>
        <v>355.13999999999993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58</v>
      </c>
      <c r="B2" s="1">
        <v>95</v>
      </c>
      <c r="C2" s="4">
        <v>43831</v>
      </c>
      <c r="D2" s="5">
        <f t="shared" ref="D2:D65" si="0">(8+G2)/24</f>
        <v>0.68958333333333321</v>
      </c>
      <c r="E2" s="6">
        <f>(G2/9)*3.5*(B2/100)*G2*A2/100</f>
        <v>15.664241249999993</v>
      </c>
      <c r="F2" s="6">
        <f t="shared" ref="F2:F65" si="1">(E2/32)*99000</f>
        <v>48461.246367187479</v>
      </c>
      <c r="G2" s="6">
        <f>9*(B2/100)</f>
        <v>8.5499999999999989</v>
      </c>
      <c r="H2" s="6">
        <v>0</v>
      </c>
    </row>
    <row r="3" spans="1:8" x14ac:dyDescent="0.25">
      <c r="A3" s="1">
        <v>82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65</v>
      </c>
      <c r="C4" s="4">
        <v>43833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8" x14ac:dyDescent="0.25">
      <c r="A5" s="1">
        <v>90</v>
      </c>
      <c r="B5" s="1">
        <v>90</v>
      </c>
      <c r="C5" s="4">
        <v>43834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8" x14ac:dyDescent="0.25">
      <c r="A6" s="1">
        <v>78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93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82</v>
      </c>
      <c r="B12" s="1">
        <v>55</v>
      </c>
      <c r="C12" s="4">
        <v>43841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8" x14ac:dyDescent="0.25">
      <c r="A13" s="1">
        <v>87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93</v>
      </c>
      <c r="B14" s="1">
        <v>85</v>
      </c>
      <c r="C14" s="4">
        <v>43843</v>
      </c>
      <c r="D14" s="5">
        <f t="shared" si="0"/>
        <v>0.65208333333333324</v>
      </c>
      <c r="E14" s="6">
        <f t="shared" si="2"/>
        <v>17.990791874999999</v>
      </c>
      <c r="F14" s="6">
        <f t="shared" si="1"/>
        <v>55659.012363281247</v>
      </c>
      <c r="G14" s="6">
        <f t="shared" si="3"/>
        <v>7.6499999999999995</v>
      </c>
      <c r="H14" s="6">
        <v>0</v>
      </c>
    </row>
    <row r="15" spans="1:8" x14ac:dyDescent="0.25">
      <c r="A15" s="1">
        <v>58</v>
      </c>
      <c r="B15" s="1">
        <v>95</v>
      </c>
      <c r="C15" s="4">
        <v>43844</v>
      </c>
      <c r="D15" s="5">
        <f t="shared" si="0"/>
        <v>0.68958333333333321</v>
      </c>
      <c r="E15" s="6">
        <f t="shared" si="2"/>
        <v>15.664241249999993</v>
      </c>
      <c r="F15" s="6">
        <f t="shared" si="1"/>
        <v>48461.246367187479</v>
      </c>
      <c r="G15" s="6">
        <f t="shared" si="3"/>
        <v>8.5499999999999989</v>
      </c>
      <c r="H15" s="6">
        <v>0</v>
      </c>
    </row>
    <row r="16" spans="1:8" x14ac:dyDescent="0.25">
      <c r="A16" s="1">
        <v>82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65</v>
      </c>
      <c r="B17" s="1">
        <v>65</v>
      </c>
      <c r="C17" s="4">
        <v>43846</v>
      </c>
      <c r="D17" s="5">
        <f t="shared" si="0"/>
        <v>0.57708333333333339</v>
      </c>
      <c r="E17" s="6">
        <f t="shared" si="2"/>
        <v>5.6229468750000002</v>
      </c>
      <c r="F17" s="6">
        <f t="shared" si="1"/>
        <v>17395.991894531249</v>
      </c>
      <c r="G17" s="6">
        <f t="shared" si="3"/>
        <v>5.8500000000000005</v>
      </c>
      <c r="H17" s="6">
        <v>0</v>
      </c>
    </row>
    <row r="18" spans="1:8" x14ac:dyDescent="0.25">
      <c r="A18" s="1">
        <v>90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20.667149999999996</v>
      </c>
      <c r="F18" s="6">
        <f t="shared" si="1"/>
        <v>63938.995312499988</v>
      </c>
      <c r="G18" s="6">
        <f t="shared" si="3"/>
        <v>8.1</v>
      </c>
      <c r="H18" s="6">
        <v>0</v>
      </c>
    </row>
    <row r="19" spans="1:8" x14ac:dyDescent="0.25">
      <c r="A19" s="1">
        <v>78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90</v>
      </c>
      <c r="C20" s="4">
        <v>43849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43852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50</v>
      </c>
      <c r="C25" s="4">
        <v>43854</v>
      </c>
      <c r="D25" s="5">
        <f t="shared" si="0"/>
        <v>0.52083333333333337</v>
      </c>
      <c r="E25" s="6">
        <f t="shared" si="2"/>
        <v>3.4649999999999999</v>
      </c>
      <c r="F25" s="6">
        <f t="shared" si="1"/>
        <v>10719.84375</v>
      </c>
      <c r="G25" s="6">
        <f t="shared" si="3"/>
        <v>4.5</v>
      </c>
      <c r="H25" s="6">
        <v>0</v>
      </c>
    </row>
    <row r="26" spans="1:8" x14ac:dyDescent="0.25">
      <c r="A26" s="1">
        <v>69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43856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43857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85</v>
      </c>
      <c r="B29" s="1">
        <v>92</v>
      </c>
      <c r="C29" s="4">
        <v>43858</v>
      </c>
      <c r="D29" s="5">
        <f t="shared" si="0"/>
        <v>0.67833333333333334</v>
      </c>
      <c r="E29" s="6">
        <f t="shared" si="2"/>
        <v>20.849371200000004</v>
      </c>
      <c r="F29" s="6">
        <f t="shared" si="1"/>
        <v>64502.742150000013</v>
      </c>
      <c r="G29" s="6">
        <f t="shared" si="3"/>
        <v>8.2800000000000011</v>
      </c>
      <c r="H29" s="6">
        <v>0</v>
      </c>
    </row>
    <row r="30" spans="1:8" x14ac:dyDescent="0.25">
      <c r="A30" s="1">
        <v>87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85</v>
      </c>
      <c r="C31" s="4">
        <v>43860</v>
      </c>
      <c r="D31" s="5">
        <f t="shared" si="0"/>
        <v>0.65208333333333324</v>
      </c>
      <c r="E31" s="6">
        <f t="shared" si="2"/>
        <v>17.990791874999999</v>
      </c>
      <c r="F31" s="6">
        <f t="shared" si="1"/>
        <v>55659.012363281247</v>
      </c>
      <c r="G31" s="6">
        <f t="shared" si="3"/>
        <v>7.6499999999999995</v>
      </c>
      <c r="H31" s="6">
        <v>0</v>
      </c>
    </row>
    <row r="32" spans="1:8" x14ac:dyDescent="0.25">
      <c r="A32" s="1">
        <v>58</v>
      </c>
      <c r="B32" s="1">
        <v>95</v>
      </c>
      <c r="C32" s="4">
        <v>43861</v>
      </c>
      <c r="D32" s="5">
        <f t="shared" si="0"/>
        <v>0.68958333333333321</v>
      </c>
      <c r="E32" s="6">
        <f t="shared" si="2"/>
        <v>15.664241249999993</v>
      </c>
      <c r="F32" s="6">
        <f t="shared" si="1"/>
        <v>48461.246367187479</v>
      </c>
      <c r="G32" s="6">
        <f t="shared" si="3"/>
        <v>8.5499999999999989</v>
      </c>
      <c r="H32" s="6">
        <v>0</v>
      </c>
    </row>
    <row r="33" spans="1:8" x14ac:dyDescent="0.25">
      <c r="A33" s="1">
        <v>82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43863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90</v>
      </c>
      <c r="B35" s="1">
        <v>90</v>
      </c>
      <c r="C35" s="4">
        <v>43864</v>
      </c>
      <c r="D35" s="5">
        <f t="shared" si="0"/>
        <v>0.67083333333333339</v>
      </c>
      <c r="E35" s="6">
        <f t="shared" si="2"/>
        <v>20.667149999999996</v>
      </c>
      <c r="F35" s="6">
        <f t="shared" si="1"/>
        <v>63938.995312499988</v>
      </c>
      <c r="G35" s="6">
        <f t="shared" si="3"/>
        <v>8.1</v>
      </c>
      <c r="H35" s="6">
        <v>0</v>
      </c>
    </row>
    <row r="36" spans="1:8" x14ac:dyDescent="0.25">
      <c r="A36" s="1">
        <v>78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90</v>
      </c>
      <c r="C37" s="4">
        <v>43866</v>
      </c>
      <c r="D37" s="5">
        <f t="shared" si="0"/>
        <v>0.67083333333333339</v>
      </c>
      <c r="E37" s="6">
        <f t="shared" si="2"/>
        <v>21.356054999999998</v>
      </c>
      <c r="F37" s="6">
        <f t="shared" si="1"/>
        <v>66070.295156249995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82</v>
      </c>
      <c r="B43" s="1">
        <v>55</v>
      </c>
      <c r="C43" s="4">
        <v>43872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87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90</v>
      </c>
      <c r="C45" s="4">
        <v>43874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25</v>
      </c>
      <c r="C46" s="4">
        <v>43875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43880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87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85</v>
      </c>
      <c r="C53" s="4">
        <v>43882</v>
      </c>
      <c r="D53" s="5">
        <f t="shared" si="0"/>
        <v>0.65208333333333324</v>
      </c>
      <c r="E53" s="6">
        <f t="shared" si="2"/>
        <v>17.990791874999999</v>
      </c>
      <c r="F53" s="6">
        <f t="shared" si="1"/>
        <v>55659.012363281247</v>
      </c>
      <c r="G53" s="6">
        <f t="shared" si="3"/>
        <v>7.6499999999999995</v>
      </c>
      <c r="H53" s="6">
        <v>0</v>
      </c>
    </row>
    <row r="54" spans="1:8" x14ac:dyDescent="0.25">
      <c r="A54" s="1">
        <v>58</v>
      </c>
      <c r="B54" s="1">
        <v>95</v>
      </c>
      <c r="C54" s="4">
        <v>43883</v>
      </c>
      <c r="D54" s="5">
        <f t="shared" si="0"/>
        <v>0.68958333333333321</v>
      </c>
      <c r="E54" s="6">
        <f t="shared" si="2"/>
        <v>15.664241249999993</v>
      </c>
      <c r="F54" s="6">
        <f t="shared" si="1"/>
        <v>48461.246367187479</v>
      </c>
      <c r="G54" s="6">
        <f t="shared" si="3"/>
        <v>8.5499999999999989</v>
      </c>
      <c r="H54" s="6">
        <v>0</v>
      </c>
    </row>
    <row r="55" spans="1:8" x14ac:dyDescent="0.25">
      <c r="A55" s="1">
        <v>82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65</v>
      </c>
      <c r="B56" s="1">
        <v>65</v>
      </c>
      <c r="C56" s="4">
        <v>43885</v>
      </c>
      <c r="D56" s="5">
        <f t="shared" si="0"/>
        <v>0.57708333333333339</v>
      </c>
      <c r="E56" s="6">
        <f t="shared" si="2"/>
        <v>5.6229468750000002</v>
      </c>
      <c r="F56" s="6">
        <f t="shared" si="1"/>
        <v>17395.991894531249</v>
      </c>
      <c r="G56" s="6">
        <f t="shared" si="3"/>
        <v>5.8500000000000005</v>
      </c>
      <c r="H56" s="6">
        <v>0</v>
      </c>
    </row>
    <row r="57" spans="1:8" x14ac:dyDescent="0.25">
      <c r="A57" s="1">
        <v>90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90</v>
      </c>
      <c r="C59" s="4">
        <v>43888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25</v>
      </c>
      <c r="C60" s="4">
        <v>43889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21.356054999999998</v>
      </c>
      <c r="F65" s="6">
        <f t="shared" si="1"/>
        <v>66070.295156249995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25</v>
      </c>
      <c r="C66" s="4">
        <v>43895</v>
      </c>
      <c r="D66" s="5">
        <f t="shared" ref="D66:D91" si="4">(8+G66)/24</f>
        <v>0.42708333333333331</v>
      </c>
      <c r="E66" s="6">
        <f t="shared" si="2"/>
        <v>0.37898437499999998</v>
      </c>
      <c r="F66" s="6">
        <f t="shared" ref="F66:F92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43897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55</v>
      </c>
      <c r="C70" s="4">
        <v>43899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43901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95</v>
      </c>
      <c r="C73" s="4">
        <v>43902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43904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43911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43912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43914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43915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43916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43919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736.55582899500007</v>
      </c>
      <c r="F92" s="10">
        <f t="shared" si="5"/>
        <v>2278719.5959532815</v>
      </c>
      <c r="G92" s="10">
        <f>SUM(G2:G91)</f>
        <v>372.51000000000005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65</v>
      </c>
      <c r="C2" s="4">
        <v>43831</v>
      </c>
      <c r="D2" s="5">
        <f t="shared" ref="D2:D65" si="0">(8+G2)/24</f>
        <v>0.57708333333333339</v>
      </c>
      <c r="E2" s="6">
        <f>(G2/9)*3.5*(B2/100)*G2*A2/100</f>
        <v>7.3530843749999999</v>
      </c>
      <c r="F2" s="6">
        <f t="shared" ref="F2:F65" si="1">(E2/32)*99000</f>
        <v>22748.604785156251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93</v>
      </c>
      <c r="B3" s="1">
        <v>68</v>
      </c>
      <c r="C3" s="4">
        <v>43832</v>
      </c>
      <c r="D3" s="5">
        <f t="shared" si="0"/>
        <v>0.58833333333333337</v>
      </c>
      <c r="E3" s="6">
        <f t="shared" ref="E3:E66" si="2">(G3/9)*3.5*(B3/100)*G3*A3/100</f>
        <v>9.211285440000001</v>
      </c>
      <c r="F3" s="6">
        <f t="shared" si="1"/>
        <v>28497.414330000003</v>
      </c>
      <c r="G3" s="6">
        <f t="shared" ref="G3:G66" si="3">9*(B3/100)</f>
        <v>6.12</v>
      </c>
      <c r="H3" s="6">
        <v>0</v>
      </c>
    </row>
    <row r="4" spans="1:10" x14ac:dyDescent="0.25">
      <c r="A4" s="1">
        <v>88</v>
      </c>
      <c r="B4" s="1">
        <v>92</v>
      </c>
      <c r="C4" s="4">
        <v>43833</v>
      </c>
      <c r="D4" s="5">
        <f t="shared" si="0"/>
        <v>0.67833333333333334</v>
      </c>
      <c r="E4" s="6">
        <f t="shared" si="2"/>
        <v>21.585231360000009</v>
      </c>
      <c r="F4" s="6">
        <f t="shared" si="1"/>
        <v>66779.309520000024</v>
      </c>
      <c r="G4" s="6">
        <f t="shared" si="3"/>
        <v>8.2800000000000011</v>
      </c>
      <c r="H4" s="6">
        <v>0</v>
      </c>
    </row>
    <row r="5" spans="1:10" x14ac:dyDescent="0.25">
      <c r="A5" s="1">
        <v>90</v>
      </c>
      <c r="B5" s="1">
        <v>54</v>
      </c>
      <c r="C5" s="4">
        <v>43834</v>
      </c>
      <c r="D5" s="5">
        <f t="shared" si="0"/>
        <v>0.53583333333333327</v>
      </c>
      <c r="E5" s="6">
        <f t="shared" si="2"/>
        <v>4.464104400000001</v>
      </c>
      <c r="F5" s="6">
        <f t="shared" si="1"/>
        <v>13810.822987500003</v>
      </c>
      <c r="G5" s="6">
        <f t="shared" si="3"/>
        <v>4.8600000000000003</v>
      </c>
      <c r="H5" s="6">
        <v>0</v>
      </c>
    </row>
    <row r="6" spans="1:10" x14ac:dyDescent="0.25">
      <c r="A6" s="1">
        <v>78</v>
      </c>
      <c r="B6" s="1">
        <v>92</v>
      </c>
      <c r="C6" s="4">
        <v>43835</v>
      </c>
      <c r="D6" s="5">
        <f t="shared" si="0"/>
        <v>0.67833333333333334</v>
      </c>
      <c r="E6" s="6">
        <f t="shared" si="2"/>
        <v>19.132364160000005</v>
      </c>
      <c r="F6" s="6">
        <f t="shared" si="1"/>
        <v>59190.751620000017</v>
      </c>
      <c r="G6" s="6">
        <f t="shared" si="3"/>
        <v>8.2800000000000011</v>
      </c>
      <c r="H6" s="6">
        <v>0</v>
      </c>
    </row>
    <row r="7" spans="1:10" x14ac:dyDescent="0.25">
      <c r="A7" s="1">
        <v>88</v>
      </c>
      <c r="B7" s="1">
        <v>68</v>
      </c>
      <c r="C7" s="4">
        <v>43836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10" x14ac:dyDescent="0.25">
      <c r="A8" s="1">
        <v>65</v>
      </c>
      <c r="B8" s="1">
        <v>92</v>
      </c>
      <c r="C8" s="4">
        <v>43837</v>
      </c>
      <c r="D8" s="5">
        <f t="shared" si="0"/>
        <v>0.67833333333333334</v>
      </c>
      <c r="E8" s="6">
        <f t="shared" si="2"/>
        <v>15.943636800000004</v>
      </c>
      <c r="F8" s="6">
        <f t="shared" si="1"/>
        <v>49325.626350000013</v>
      </c>
      <c r="G8" s="6">
        <f t="shared" si="3"/>
        <v>8.2800000000000011</v>
      </c>
      <c r="H8" s="6">
        <v>0</v>
      </c>
    </row>
    <row r="9" spans="1:10" x14ac:dyDescent="0.25">
      <c r="A9" s="1">
        <v>82</v>
      </c>
      <c r="B9" s="1">
        <v>54</v>
      </c>
      <c r="C9" s="4">
        <v>43838</v>
      </c>
      <c r="D9" s="5">
        <f t="shared" si="0"/>
        <v>0.53583333333333327</v>
      </c>
      <c r="E9" s="6">
        <f t="shared" si="2"/>
        <v>4.0672951200000007</v>
      </c>
      <c r="F9" s="6">
        <f t="shared" si="1"/>
        <v>12583.194277500002</v>
      </c>
      <c r="G9" s="6">
        <f t="shared" si="3"/>
        <v>4.8600000000000003</v>
      </c>
      <c r="H9" s="6">
        <v>0</v>
      </c>
    </row>
    <row r="10" spans="1:10" x14ac:dyDescent="0.25">
      <c r="A10" s="1">
        <v>85</v>
      </c>
      <c r="B10" s="1">
        <v>42</v>
      </c>
      <c r="C10" s="4">
        <v>43839</v>
      </c>
      <c r="D10" s="5">
        <f t="shared" si="0"/>
        <v>0.49083333333333329</v>
      </c>
      <c r="E10" s="6">
        <f t="shared" si="2"/>
        <v>1.9837061999999996</v>
      </c>
      <c r="F10" s="6">
        <f t="shared" si="1"/>
        <v>6137.0910562499985</v>
      </c>
      <c r="G10" s="6">
        <f t="shared" si="3"/>
        <v>3.78</v>
      </c>
      <c r="H10" s="6">
        <v>0</v>
      </c>
    </row>
    <row r="11" spans="1:10" x14ac:dyDescent="0.25">
      <c r="A11" s="1">
        <v>93</v>
      </c>
      <c r="B11" s="1">
        <v>56</v>
      </c>
      <c r="C11" s="4">
        <v>43840</v>
      </c>
      <c r="D11" s="5">
        <f t="shared" si="0"/>
        <v>0.54333333333333333</v>
      </c>
      <c r="E11" s="6">
        <f t="shared" si="2"/>
        <v>5.1446707200000015</v>
      </c>
      <c r="F11" s="6">
        <f t="shared" si="1"/>
        <v>15916.325040000005</v>
      </c>
      <c r="G11" s="6">
        <f t="shared" si="3"/>
        <v>5.0400000000000009</v>
      </c>
      <c r="H11" s="6">
        <v>0</v>
      </c>
    </row>
    <row r="12" spans="1:10" x14ac:dyDescent="0.25">
      <c r="A12" s="1">
        <v>77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57</v>
      </c>
      <c r="B13" s="1">
        <v>65</v>
      </c>
      <c r="C13" s="4">
        <v>43842</v>
      </c>
      <c r="D13" s="5">
        <f t="shared" si="0"/>
        <v>0.57708333333333339</v>
      </c>
      <c r="E13" s="6">
        <f t="shared" si="2"/>
        <v>4.9308918749999995</v>
      </c>
      <c r="F13" s="6">
        <f t="shared" si="1"/>
        <v>15254.946738281249</v>
      </c>
      <c r="G13" s="6">
        <f t="shared" si="3"/>
        <v>5.8500000000000005</v>
      </c>
      <c r="H13" s="6">
        <v>0</v>
      </c>
    </row>
    <row r="14" spans="1:10" x14ac:dyDescent="0.25">
      <c r="A14" s="1">
        <v>88</v>
      </c>
      <c r="B14" s="1">
        <v>68</v>
      </c>
      <c r="C14" s="4">
        <v>43843</v>
      </c>
      <c r="D14" s="5">
        <f t="shared" si="0"/>
        <v>0.58833333333333337</v>
      </c>
      <c r="E14" s="6">
        <f t="shared" si="2"/>
        <v>8.7160550400000005</v>
      </c>
      <c r="F14" s="6">
        <f t="shared" si="1"/>
        <v>26965.295280000002</v>
      </c>
      <c r="G14" s="6">
        <f t="shared" si="3"/>
        <v>6.12</v>
      </c>
      <c r="H14" s="6">
        <v>0</v>
      </c>
    </row>
    <row r="15" spans="1:10" x14ac:dyDescent="0.25">
      <c r="A15" s="1">
        <v>93</v>
      </c>
      <c r="B15" s="1">
        <v>92</v>
      </c>
      <c r="C15" s="4">
        <v>43844</v>
      </c>
      <c r="D15" s="5">
        <f t="shared" si="0"/>
        <v>0.67833333333333334</v>
      </c>
      <c r="E15" s="6">
        <f t="shared" si="2"/>
        <v>22.811664960000009</v>
      </c>
      <c r="F15" s="6">
        <f t="shared" si="1"/>
        <v>70573.588470000032</v>
      </c>
      <c r="G15" s="6">
        <f t="shared" si="3"/>
        <v>8.2800000000000011</v>
      </c>
      <c r="H15" s="6">
        <v>0</v>
      </c>
    </row>
    <row r="16" spans="1:10" x14ac:dyDescent="0.25">
      <c r="A16" s="1">
        <v>77</v>
      </c>
      <c r="B16" s="1">
        <v>54</v>
      </c>
      <c r="C16" s="4">
        <v>43845</v>
      </c>
      <c r="D16" s="5">
        <f t="shared" si="0"/>
        <v>0.53583333333333327</v>
      </c>
      <c r="E16" s="6">
        <f t="shared" si="2"/>
        <v>3.8192893200000011</v>
      </c>
      <c r="F16" s="6">
        <f t="shared" si="1"/>
        <v>11815.926333750003</v>
      </c>
      <c r="G16" s="6">
        <f t="shared" si="3"/>
        <v>4.8600000000000003</v>
      </c>
      <c r="H16" s="6">
        <v>0</v>
      </c>
    </row>
    <row r="17" spans="1:8" x14ac:dyDescent="0.25">
      <c r="A17" s="1">
        <v>57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75</v>
      </c>
      <c r="C18" s="4">
        <v>43847</v>
      </c>
      <c r="D18" s="5">
        <f t="shared" si="0"/>
        <v>0.61458333333333337</v>
      </c>
      <c r="E18" s="6">
        <f t="shared" si="2"/>
        <v>11.694375000000001</v>
      </c>
      <c r="F18" s="6">
        <f t="shared" si="1"/>
        <v>36179.47265625</v>
      </c>
      <c r="G18" s="6">
        <f t="shared" si="3"/>
        <v>6.75</v>
      </c>
      <c r="H18" s="6">
        <v>0</v>
      </c>
    </row>
    <row r="19" spans="1:8" x14ac:dyDescent="0.25">
      <c r="A19" s="1">
        <v>93</v>
      </c>
      <c r="B19" s="1">
        <v>92</v>
      </c>
      <c r="C19" s="4">
        <v>43848</v>
      </c>
      <c r="D19" s="5">
        <f t="shared" si="0"/>
        <v>0.67833333333333334</v>
      </c>
      <c r="E19" s="6">
        <f t="shared" si="2"/>
        <v>22.811664960000009</v>
      </c>
      <c r="F19" s="6">
        <f t="shared" si="1"/>
        <v>70573.588470000032</v>
      </c>
      <c r="G19" s="6">
        <f t="shared" si="3"/>
        <v>8.2800000000000011</v>
      </c>
      <c r="H19" s="6">
        <v>0</v>
      </c>
    </row>
    <row r="20" spans="1:8" x14ac:dyDescent="0.25">
      <c r="A20" s="1">
        <v>77</v>
      </c>
      <c r="B20" s="1">
        <v>54</v>
      </c>
      <c r="C20" s="4">
        <v>43849</v>
      </c>
      <c r="D20" s="5">
        <f t="shared" si="0"/>
        <v>0.53583333333333327</v>
      </c>
      <c r="E20" s="6">
        <f t="shared" si="2"/>
        <v>3.8192893200000011</v>
      </c>
      <c r="F20" s="6">
        <f t="shared" si="1"/>
        <v>11815.926333750003</v>
      </c>
      <c r="G20" s="6">
        <f t="shared" si="3"/>
        <v>4.8600000000000003</v>
      </c>
      <c r="H20" s="6">
        <v>0</v>
      </c>
    </row>
    <row r="21" spans="1:8" x14ac:dyDescent="0.25">
      <c r="A21" s="1">
        <v>57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65</v>
      </c>
      <c r="C22" s="4">
        <v>43851</v>
      </c>
      <c r="D22" s="5">
        <f t="shared" si="0"/>
        <v>0.57708333333333339</v>
      </c>
      <c r="E22" s="6">
        <f t="shared" si="2"/>
        <v>7.6126049999999994</v>
      </c>
      <c r="F22" s="6">
        <f t="shared" si="1"/>
        <v>23551.496718749997</v>
      </c>
      <c r="G22" s="6">
        <f t="shared" si="3"/>
        <v>5.8500000000000005</v>
      </c>
      <c r="H22" s="6">
        <v>0</v>
      </c>
    </row>
    <row r="23" spans="1:8" x14ac:dyDescent="0.25">
      <c r="A23" s="1">
        <v>90</v>
      </c>
      <c r="B23" s="1">
        <v>68</v>
      </c>
      <c r="C23" s="4">
        <v>43852</v>
      </c>
      <c r="D23" s="5">
        <f t="shared" si="0"/>
        <v>0.58833333333333337</v>
      </c>
      <c r="E23" s="6">
        <f t="shared" si="2"/>
        <v>8.9141472000000004</v>
      </c>
      <c r="F23" s="6">
        <f t="shared" si="1"/>
        <v>27578.142900000003</v>
      </c>
      <c r="G23" s="6">
        <f t="shared" si="3"/>
        <v>6.12</v>
      </c>
      <c r="H23" s="6">
        <v>0</v>
      </c>
    </row>
    <row r="24" spans="1:8" x14ac:dyDescent="0.25">
      <c r="A24" s="1">
        <v>78</v>
      </c>
      <c r="B24" s="1">
        <v>92</v>
      </c>
      <c r="C24" s="4">
        <v>43853</v>
      </c>
      <c r="D24" s="5">
        <f t="shared" si="0"/>
        <v>0.67833333333333334</v>
      </c>
      <c r="E24" s="6">
        <f t="shared" si="2"/>
        <v>19.132364160000005</v>
      </c>
      <c r="F24" s="6">
        <f t="shared" si="1"/>
        <v>59190.751620000017</v>
      </c>
      <c r="G24" s="6">
        <f t="shared" si="3"/>
        <v>8.2800000000000011</v>
      </c>
      <c r="H24" s="6">
        <v>0</v>
      </c>
    </row>
    <row r="25" spans="1:8" x14ac:dyDescent="0.25">
      <c r="A25" s="1">
        <v>88</v>
      </c>
      <c r="B25" s="1">
        <v>54</v>
      </c>
      <c r="C25" s="4">
        <v>43854</v>
      </c>
      <c r="D25" s="5">
        <f t="shared" si="0"/>
        <v>0.53583333333333327</v>
      </c>
      <c r="E25" s="6">
        <f t="shared" si="2"/>
        <v>4.3649020800000011</v>
      </c>
      <c r="F25" s="6">
        <f t="shared" si="1"/>
        <v>13503.915810000004</v>
      </c>
      <c r="G25" s="6">
        <f t="shared" si="3"/>
        <v>4.8600000000000003</v>
      </c>
      <c r="H25" s="6">
        <v>0</v>
      </c>
    </row>
    <row r="26" spans="1:8" x14ac:dyDescent="0.25">
      <c r="A26" s="1">
        <v>65</v>
      </c>
      <c r="B26" s="1">
        <v>92</v>
      </c>
      <c r="C26" s="4">
        <v>43855</v>
      </c>
      <c r="D26" s="5">
        <f t="shared" si="0"/>
        <v>0.67833333333333334</v>
      </c>
      <c r="E26" s="6">
        <f t="shared" si="2"/>
        <v>15.943636800000004</v>
      </c>
      <c r="F26" s="6">
        <f t="shared" si="1"/>
        <v>49325.626350000013</v>
      </c>
      <c r="G26" s="6">
        <f t="shared" si="3"/>
        <v>8.2800000000000011</v>
      </c>
      <c r="H26" s="6">
        <v>0</v>
      </c>
    </row>
    <row r="27" spans="1:8" x14ac:dyDescent="0.25">
      <c r="A27" s="1">
        <v>57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75</v>
      </c>
      <c r="C28" s="4">
        <v>43857</v>
      </c>
      <c r="D28" s="5">
        <f t="shared" si="0"/>
        <v>0.61458333333333337</v>
      </c>
      <c r="E28" s="6">
        <f t="shared" si="2"/>
        <v>11.694375000000001</v>
      </c>
      <c r="F28" s="6">
        <f t="shared" si="1"/>
        <v>36179.47265625</v>
      </c>
      <c r="G28" s="6">
        <f t="shared" si="3"/>
        <v>6.75</v>
      </c>
      <c r="H28" s="6">
        <v>0</v>
      </c>
    </row>
    <row r="29" spans="1:8" x14ac:dyDescent="0.25">
      <c r="A29" s="1">
        <v>69</v>
      </c>
      <c r="B29" s="1">
        <v>42</v>
      </c>
      <c r="C29" s="4">
        <v>43858</v>
      </c>
      <c r="D29" s="5">
        <f t="shared" si="0"/>
        <v>0.49083333333333329</v>
      </c>
      <c r="E29" s="6">
        <f t="shared" si="2"/>
        <v>1.6103026799999998</v>
      </c>
      <c r="F29" s="6">
        <f t="shared" si="1"/>
        <v>4981.8739162499996</v>
      </c>
      <c r="G29" s="6">
        <f t="shared" si="3"/>
        <v>3.78</v>
      </c>
      <c r="H29" s="6">
        <v>0</v>
      </c>
    </row>
    <row r="30" spans="1:8" x14ac:dyDescent="0.25">
      <c r="A30" s="1">
        <v>93</v>
      </c>
      <c r="B30" s="1">
        <v>65</v>
      </c>
      <c r="C30" s="4">
        <v>43859</v>
      </c>
      <c r="D30" s="5">
        <f t="shared" si="0"/>
        <v>0.57708333333333339</v>
      </c>
      <c r="E30" s="6">
        <f t="shared" si="2"/>
        <v>8.0451393749999998</v>
      </c>
      <c r="F30" s="6">
        <f t="shared" si="1"/>
        <v>24889.649941406249</v>
      </c>
      <c r="G30" s="6">
        <f t="shared" si="3"/>
        <v>5.8500000000000005</v>
      </c>
      <c r="H30" s="6">
        <v>0</v>
      </c>
    </row>
    <row r="31" spans="1:8" x14ac:dyDescent="0.25">
      <c r="A31" s="1">
        <v>77</v>
      </c>
      <c r="B31" s="1">
        <v>68</v>
      </c>
      <c r="C31" s="4">
        <v>43860</v>
      </c>
      <c r="D31" s="5">
        <f t="shared" si="0"/>
        <v>0.58833333333333337</v>
      </c>
      <c r="E31" s="6">
        <f t="shared" si="2"/>
        <v>7.6265481600000014</v>
      </c>
      <c r="F31" s="6">
        <f t="shared" si="1"/>
        <v>23594.633370000003</v>
      </c>
      <c r="G31" s="6">
        <f t="shared" si="3"/>
        <v>6.12</v>
      </c>
      <c r="H31" s="6">
        <v>0</v>
      </c>
    </row>
    <row r="32" spans="1:8" x14ac:dyDescent="0.25">
      <c r="A32" s="1">
        <v>57</v>
      </c>
      <c r="B32" s="1">
        <v>92</v>
      </c>
      <c r="C32" s="4">
        <v>43861</v>
      </c>
      <c r="D32" s="5">
        <f t="shared" si="0"/>
        <v>0.67833333333333334</v>
      </c>
      <c r="E32" s="6">
        <f t="shared" si="2"/>
        <v>13.981343040000004</v>
      </c>
      <c r="F32" s="6">
        <f t="shared" si="1"/>
        <v>43254.780030000009</v>
      </c>
      <c r="G32" s="6">
        <f t="shared" si="3"/>
        <v>8.2800000000000011</v>
      </c>
      <c r="H32" s="6">
        <v>0</v>
      </c>
    </row>
    <row r="33" spans="1:8" x14ac:dyDescent="0.25">
      <c r="A33" s="1">
        <v>88</v>
      </c>
      <c r="B33" s="1">
        <v>54</v>
      </c>
      <c r="C33" s="4">
        <v>43862</v>
      </c>
      <c r="D33" s="5">
        <f t="shared" si="0"/>
        <v>0.53583333333333327</v>
      </c>
      <c r="E33" s="6">
        <f t="shared" si="2"/>
        <v>4.3649020800000011</v>
      </c>
      <c r="F33" s="6">
        <f t="shared" si="1"/>
        <v>13503.915810000004</v>
      </c>
      <c r="G33" s="6">
        <f t="shared" si="3"/>
        <v>4.8600000000000003</v>
      </c>
      <c r="H33" s="6">
        <v>0</v>
      </c>
    </row>
    <row r="34" spans="1:8" x14ac:dyDescent="0.25">
      <c r="A34" s="1">
        <v>85</v>
      </c>
      <c r="B34" s="1">
        <v>92</v>
      </c>
      <c r="C34" s="4">
        <v>43863</v>
      </c>
      <c r="D34" s="5">
        <f t="shared" si="0"/>
        <v>0.67833333333333334</v>
      </c>
      <c r="E34" s="6">
        <f t="shared" si="2"/>
        <v>20.849371200000004</v>
      </c>
      <c r="F34" s="6">
        <f t="shared" si="1"/>
        <v>64502.742150000013</v>
      </c>
      <c r="G34" s="6">
        <f t="shared" si="3"/>
        <v>8.2800000000000011</v>
      </c>
      <c r="H34" s="6">
        <v>0</v>
      </c>
    </row>
    <row r="35" spans="1:8" x14ac:dyDescent="0.25">
      <c r="A35" s="1">
        <v>90</v>
      </c>
      <c r="B35" s="1">
        <v>42</v>
      </c>
      <c r="C35" s="4">
        <v>43864</v>
      </c>
      <c r="D35" s="5">
        <f t="shared" si="0"/>
        <v>0.49083333333333329</v>
      </c>
      <c r="E35" s="6">
        <f t="shared" si="2"/>
        <v>2.1003947999999997</v>
      </c>
      <c r="F35" s="6">
        <f t="shared" si="1"/>
        <v>6498.0964124999991</v>
      </c>
      <c r="G35" s="6">
        <f t="shared" si="3"/>
        <v>3.78</v>
      </c>
      <c r="H35" s="6">
        <v>0</v>
      </c>
    </row>
    <row r="36" spans="1:8" x14ac:dyDescent="0.25">
      <c r="A36" s="1">
        <v>78</v>
      </c>
      <c r="B36" s="1">
        <v>56</v>
      </c>
      <c r="C36" s="4">
        <v>43865</v>
      </c>
      <c r="D36" s="5">
        <f t="shared" si="0"/>
        <v>0.54333333333333333</v>
      </c>
      <c r="E36" s="6">
        <f t="shared" si="2"/>
        <v>4.3148851200000014</v>
      </c>
      <c r="F36" s="6">
        <f t="shared" si="1"/>
        <v>13349.175840000004</v>
      </c>
      <c r="G36" s="6">
        <f t="shared" si="3"/>
        <v>5.0400000000000009</v>
      </c>
      <c r="H36" s="6">
        <v>0</v>
      </c>
    </row>
    <row r="37" spans="1:8" x14ac:dyDescent="0.25">
      <c r="A37" s="1">
        <v>88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20</v>
      </c>
      <c r="C39" s="4">
        <v>43868</v>
      </c>
      <c r="D39" s="5">
        <f t="shared" si="0"/>
        <v>0.40833333333333338</v>
      </c>
      <c r="E39" s="6">
        <f t="shared" si="2"/>
        <v>0.23436000000000007</v>
      </c>
      <c r="F39" s="6">
        <f t="shared" si="1"/>
        <v>725.05125000000021</v>
      </c>
      <c r="G39" s="6">
        <f t="shared" si="3"/>
        <v>1.8</v>
      </c>
      <c r="H39" s="6">
        <v>0</v>
      </c>
    </row>
    <row r="40" spans="1:8" x14ac:dyDescent="0.25">
      <c r="A40" s="1">
        <v>77</v>
      </c>
      <c r="B40" s="1">
        <v>75</v>
      </c>
      <c r="C40" s="4">
        <v>43869</v>
      </c>
      <c r="D40" s="5">
        <f t="shared" si="0"/>
        <v>0.61458333333333337</v>
      </c>
      <c r="E40" s="6">
        <f t="shared" si="2"/>
        <v>10.232578125</v>
      </c>
      <c r="F40" s="6">
        <f t="shared" si="1"/>
        <v>31657.03857421875</v>
      </c>
      <c r="G40" s="6">
        <f t="shared" si="3"/>
        <v>6.75</v>
      </c>
      <c r="H40" s="6">
        <v>0</v>
      </c>
    </row>
    <row r="41" spans="1:8" x14ac:dyDescent="0.25">
      <c r="A41" s="1">
        <v>57</v>
      </c>
      <c r="B41" s="1">
        <v>22</v>
      </c>
      <c r="C41" s="4">
        <v>43870</v>
      </c>
      <c r="D41" s="5">
        <f t="shared" si="0"/>
        <v>0.41583333333333333</v>
      </c>
      <c r="E41" s="6">
        <f t="shared" si="2"/>
        <v>0.19118483999999999</v>
      </c>
      <c r="F41" s="6">
        <f t="shared" si="1"/>
        <v>591.47809874999996</v>
      </c>
      <c r="G41" s="6">
        <f t="shared" si="3"/>
        <v>1.98</v>
      </c>
      <c r="H41" s="6">
        <v>0</v>
      </c>
    </row>
    <row r="42" spans="1:8" x14ac:dyDescent="0.25">
      <c r="A42" s="1">
        <v>88</v>
      </c>
      <c r="B42" s="1">
        <v>65</v>
      </c>
      <c r="C42" s="4">
        <v>43871</v>
      </c>
      <c r="D42" s="5">
        <f t="shared" si="0"/>
        <v>0.57708333333333339</v>
      </c>
      <c r="E42" s="6">
        <f t="shared" si="2"/>
        <v>7.6126049999999994</v>
      </c>
      <c r="F42" s="6">
        <f t="shared" si="1"/>
        <v>23551.496718749997</v>
      </c>
      <c r="G42" s="6">
        <f t="shared" si="3"/>
        <v>5.8500000000000005</v>
      </c>
      <c r="H42" s="6">
        <v>0</v>
      </c>
    </row>
    <row r="43" spans="1:8" x14ac:dyDescent="0.25">
      <c r="A43" s="1">
        <v>69</v>
      </c>
      <c r="B43" s="1">
        <v>68</v>
      </c>
      <c r="C43" s="4">
        <v>43872</v>
      </c>
      <c r="D43" s="5">
        <f t="shared" si="0"/>
        <v>0.58833333333333337</v>
      </c>
      <c r="E43" s="6">
        <f t="shared" si="2"/>
        <v>6.8341795200000011</v>
      </c>
      <c r="F43" s="6">
        <f t="shared" si="1"/>
        <v>21143.242890000005</v>
      </c>
      <c r="G43" s="6">
        <f t="shared" si="3"/>
        <v>6.12</v>
      </c>
      <c r="H43" s="6">
        <v>0</v>
      </c>
    </row>
    <row r="44" spans="1:8" x14ac:dyDescent="0.25">
      <c r="A44" s="1">
        <v>76</v>
      </c>
      <c r="B44" s="1">
        <v>92</v>
      </c>
      <c r="C44" s="4">
        <v>43873</v>
      </c>
      <c r="D44" s="5">
        <f t="shared" si="0"/>
        <v>0.67833333333333334</v>
      </c>
      <c r="E44" s="6">
        <f t="shared" si="2"/>
        <v>18.641790720000007</v>
      </c>
      <c r="F44" s="6">
        <f t="shared" si="1"/>
        <v>57673.040040000022</v>
      </c>
      <c r="G44" s="6">
        <f t="shared" si="3"/>
        <v>8.2800000000000011</v>
      </c>
      <c r="H44" s="6">
        <v>0</v>
      </c>
    </row>
    <row r="45" spans="1:8" x14ac:dyDescent="0.25">
      <c r="A45" s="1">
        <v>82</v>
      </c>
      <c r="B45" s="1">
        <v>54</v>
      </c>
      <c r="C45" s="4">
        <v>43874</v>
      </c>
      <c r="D45" s="5">
        <f t="shared" si="0"/>
        <v>0.53583333333333327</v>
      </c>
      <c r="E45" s="6">
        <f t="shared" si="2"/>
        <v>4.0672951200000007</v>
      </c>
      <c r="F45" s="6">
        <f t="shared" si="1"/>
        <v>12583.194277500002</v>
      </c>
      <c r="G45" s="6">
        <f t="shared" si="3"/>
        <v>4.8600000000000003</v>
      </c>
      <c r="H45" s="6">
        <v>0</v>
      </c>
    </row>
    <row r="46" spans="1:8" x14ac:dyDescent="0.25">
      <c r="A46" s="1">
        <v>85</v>
      </c>
      <c r="B46" s="1">
        <v>92</v>
      </c>
      <c r="C46" s="4">
        <v>43875</v>
      </c>
      <c r="D46" s="5">
        <f t="shared" si="0"/>
        <v>0.67833333333333334</v>
      </c>
      <c r="E46" s="6">
        <f t="shared" si="2"/>
        <v>20.849371200000004</v>
      </c>
      <c r="F46" s="6">
        <f t="shared" si="1"/>
        <v>64502.742150000013</v>
      </c>
      <c r="G46" s="6">
        <f t="shared" si="3"/>
        <v>8.2800000000000011</v>
      </c>
      <c r="H46" s="6">
        <v>0</v>
      </c>
    </row>
    <row r="47" spans="1:8" x14ac:dyDescent="0.25">
      <c r="A47" s="1">
        <v>93</v>
      </c>
      <c r="B47" s="1">
        <v>56</v>
      </c>
      <c r="C47" s="4">
        <v>43876</v>
      </c>
      <c r="D47" s="5">
        <f t="shared" si="0"/>
        <v>0.54333333333333333</v>
      </c>
      <c r="E47" s="6">
        <f t="shared" si="2"/>
        <v>5.1446707200000015</v>
      </c>
      <c r="F47" s="6">
        <f t="shared" si="1"/>
        <v>15916.325040000005</v>
      </c>
      <c r="G47" s="6">
        <f t="shared" si="3"/>
        <v>5.0400000000000009</v>
      </c>
      <c r="H47" s="6">
        <v>0</v>
      </c>
    </row>
    <row r="48" spans="1:8" x14ac:dyDescent="0.25">
      <c r="A48" s="1">
        <v>77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65</v>
      </c>
      <c r="C49" s="4">
        <v>43878</v>
      </c>
      <c r="D49" s="5">
        <f t="shared" si="0"/>
        <v>0.57708333333333339</v>
      </c>
      <c r="E49" s="6">
        <f t="shared" si="2"/>
        <v>4.9308918749999995</v>
      </c>
      <c r="F49" s="6">
        <f t="shared" si="1"/>
        <v>15254.946738281249</v>
      </c>
      <c r="G49" s="6">
        <f t="shared" si="3"/>
        <v>5.8500000000000005</v>
      </c>
      <c r="H49" s="6">
        <v>0</v>
      </c>
    </row>
    <row r="50" spans="1:8" x14ac:dyDescent="0.25">
      <c r="A50" s="1">
        <v>93</v>
      </c>
      <c r="B50" s="1">
        <v>20</v>
      </c>
      <c r="C50" s="4">
        <v>43879</v>
      </c>
      <c r="D50" s="5">
        <f t="shared" si="0"/>
        <v>0.40833333333333338</v>
      </c>
      <c r="E50" s="6">
        <f t="shared" si="2"/>
        <v>0.23436000000000007</v>
      </c>
      <c r="F50" s="6">
        <f t="shared" si="1"/>
        <v>725.05125000000021</v>
      </c>
      <c r="G50" s="6">
        <f t="shared" si="3"/>
        <v>1.8</v>
      </c>
      <c r="H50" s="6">
        <v>0</v>
      </c>
    </row>
    <row r="51" spans="1:8" x14ac:dyDescent="0.25">
      <c r="A51" s="1">
        <v>77</v>
      </c>
      <c r="B51" s="1">
        <v>75</v>
      </c>
      <c r="C51" s="4">
        <v>43880</v>
      </c>
      <c r="D51" s="5">
        <f t="shared" si="0"/>
        <v>0.61458333333333337</v>
      </c>
      <c r="E51" s="6">
        <f t="shared" si="2"/>
        <v>10.232578125</v>
      </c>
      <c r="F51" s="6">
        <f t="shared" si="1"/>
        <v>31657.03857421875</v>
      </c>
      <c r="G51" s="6">
        <f t="shared" si="3"/>
        <v>6.75</v>
      </c>
      <c r="H51" s="6">
        <v>0</v>
      </c>
    </row>
    <row r="52" spans="1:8" x14ac:dyDescent="0.25">
      <c r="A52" s="1">
        <v>57</v>
      </c>
      <c r="B52" s="1">
        <v>22</v>
      </c>
      <c r="C52" s="4">
        <v>43881</v>
      </c>
      <c r="D52" s="5">
        <f t="shared" si="0"/>
        <v>0.41583333333333333</v>
      </c>
      <c r="E52" s="6">
        <f t="shared" si="2"/>
        <v>0.19118483999999999</v>
      </c>
      <c r="F52" s="6">
        <f t="shared" si="1"/>
        <v>591.47809874999996</v>
      </c>
      <c r="G52" s="6">
        <f t="shared" si="3"/>
        <v>1.98</v>
      </c>
      <c r="H52" s="6">
        <v>0</v>
      </c>
    </row>
    <row r="53" spans="1:8" x14ac:dyDescent="0.25">
      <c r="A53" s="1">
        <v>88</v>
      </c>
      <c r="B53" s="1">
        <v>65</v>
      </c>
      <c r="C53" s="4">
        <v>43882</v>
      </c>
      <c r="D53" s="5">
        <f t="shared" si="0"/>
        <v>0.57708333333333339</v>
      </c>
      <c r="E53" s="6">
        <f t="shared" si="2"/>
        <v>7.6126049999999994</v>
      </c>
      <c r="F53" s="6">
        <f t="shared" si="1"/>
        <v>23551.496718749997</v>
      </c>
      <c r="G53" s="6">
        <f t="shared" si="3"/>
        <v>5.8500000000000005</v>
      </c>
      <c r="H53" s="6">
        <v>0</v>
      </c>
    </row>
    <row r="54" spans="1:8" x14ac:dyDescent="0.25">
      <c r="A54" s="1">
        <v>69</v>
      </c>
      <c r="B54" s="1">
        <v>68</v>
      </c>
      <c r="C54" s="4">
        <v>43883</v>
      </c>
      <c r="D54" s="5">
        <f t="shared" si="0"/>
        <v>0.58833333333333337</v>
      </c>
      <c r="E54" s="6">
        <f t="shared" si="2"/>
        <v>6.8341795200000011</v>
      </c>
      <c r="F54" s="6">
        <f t="shared" si="1"/>
        <v>21143.242890000005</v>
      </c>
      <c r="G54" s="6">
        <f t="shared" si="3"/>
        <v>6.12</v>
      </c>
      <c r="H54" s="6">
        <v>0</v>
      </c>
    </row>
    <row r="55" spans="1:8" x14ac:dyDescent="0.25">
      <c r="A55" s="1">
        <v>76</v>
      </c>
      <c r="B55" s="1">
        <v>92</v>
      </c>
      <c r="C55" s="4">
        <v>43884</v>
      </c>
      <c r="D55" s="5">
        <f t="shared" si="0"/>
        <v>0.67833333333333334</v>
      </c>
      <c r="E55" s="6">
        <f t="shared" si="2"/>
        <v>18.641790720000007</v>
      </c>
      <c r="F55" s="6">
        <f t="shared" si="1"/>
        <v>57673.040040000022</v>
      </c>
      <c r="G55" s="6">
        <f t="shared" si="3"/>
        <v>8.2800000000000011</v>
      </c>
      <c r="H55" s="6">
        <v>0</v>
      </c>
    </row>
    <row r="56" spans="1:8" x14ac:dyDescent="0.25">
      <c r="A56" s="1">
        <v>69</v>
      </c>
      <c r="B56" s="1">
        <v>68</v>
      </c>
      <c r="C56" s="4">
        <v>43885</v>
      </c>
      <c r="D56" s="5">
        <f t="shared" si="0"/>
        <v>0.58833333333333337</v>
      </c>
      <c r="E56" s="6">
        <f t="shared" si="2"/>
        <v>6.8341795200000011</v>
      </c>
      <c r="F56" s="6">
        <f t="shared" si="1"/>
        <v>21143.242890000005</v>
      </c>
      <c r="G56" s="6">
        <f t="shared" si="3"/>
        <v>6.12</v>
      </c>
      <c r="H56" s="6">
        <v>0</v>
      </c>
    </row>
    <row r="57" spans="1:8" x14ac:dyDescent="0.25">
      <c r="A57" s="1">
        <v>76</v>
      </c>
      <c r="B57" s="1">
        <v>92</v>
      </c>
      <c r="C57" s="4">
        <v>43886</v>
      </c>
      <c r="D57" s="5">
        <f t="shared" si="0"/>
        <v>0.67833333333333334</v>
      </c>
      <c r="E57" s="6">
        <f t="shared" si="2"/>
        <v>18.641790720000007</v>
      </c>
      <c r="F57" s="6">
        <f t="shared" si="1"/>
        <v>57673.040040000022</v>
      </c>
      <c r="G57" s="6">
        <f t="shared" si="3"/>
        <v>8.2800000000000011</v>
      </c>
      <c r="H57" s="6">
        <v>0</v>
      </c>
    </row>
    <row r="58" spans="1:8" x14ac:dyDescent="0.25">
      <c r="A58" s="1">
        <v>82</v>
      </c>
      <c r="B58" s="1">
        <v>54</v>
      </c>
      <c r="C58" s="4">
        <v>43887</v>
      </c>
      <c r="D58" s="5">
        <f t="shared" si="0"/>
        <v>0.53583333333333327</v>
      </c>
      <c r="E58" s="6">
        <f t="shared" si="2"/>
        <v>4.0672951200000007</v>
      </c>
      <c r="F58" s="6">
        <f t="shared" si="1"/>
        <v>12583.194277500002</v>
      </c>
      <c r="G58" s="6">
        <f t="shared" si="3"/>
        <v>4.8600000000000003</v>
      </c>
      <c r="H58" s="6">
        <v>0</v>
      </c>
    </row>
    <row r="59" spans="1:8" x14ac:dyDescent="0.25">
      <c r="A59" s="1">
        <v>85</v>
      </c>
      <c r="B59" s="1">
        <v>92</v>
      </c>
      <c r="C59" s="4">
        <v>43888</v>
      </c>
      <c r="D59" s="5">
        <f t="shared" si="0"/>
        <v>0.67833333333333334</v>
      </c>
      <c r="E59" s="6">
        <f t="shared" si="2"/>
        <v>20.849371200000004</v>
      </c>
      <c r="F59" s="6">
        <f t="shared" si="1"/>
        <v>64502.742150000013</v>
      </c>
      <c r="G59" s="6">
        <f t="shared" si="3"/>
        <v>8.2800000000000011</v>
      </c>
      <c r="H59" s="6">
        <v>0</v>
      </c>
    </row>
    <row r="60" spans="1:8" x14ac:dyDescent="0.25">
      <c r="A60" s="1">
        <v>93</v>
      </c>
      <c r="B60" s="1">
        <v>56</v>
      </c>
      <c r="C60" s="4">
        <v>43889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77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65</v>
      </c>
      <c r="C62" s="4">
        <v>43891</v>
      </c>
      <c r="D62" s="5">
        <f t="shared" si="0"/>
        <v>0.57708333333333339</v>
      </c>
      <c r="E62" s="6">
        <f t="shared" si="2"/>
        <v>4.9308918749999995</v>
      </c>
      <c r="F62" s="6">
        <f t="shared" si="1"/>
        <v>15254.946738281249</v>
      </c>
      <c r="G62" s="6">
        <f t="shared" si="3"/>
        <v>5.8500000000000005</v>
      </c>
      <c r="H62" s="6">
        <v>0</v>
      </c>
    </row>
    <row r="63" spans="1:8" x14ac:dyDescent="0.25">
      <c r="A63" s="1">
        <v>88</v>
      </c>
      <c r="B63" s="1">
        <v>68</v>
      </c>
      <c r="C63" s="4">
        <v>43892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93</v>
      </c>
      <c r="B64" s="1">
        <v>92</v>
      </c>
      <c r="C64" s="4">
        <v>43893</v>
      </c>
      <c r="D64" s="5">
        <f t="shared" si="0"/>
        <v>0.67833333333333334</v>
      </c>
      <c r="E64" s="6">
        <f t="shared" si="2"/>
        <v>22.811664960000009</v>
      </c>
      <c r="F64" s="6">
        <f t="shared" si="1"/>
        <v>70573.588470000032</v>
      </c>
      <c r="G64" s="6">
        <f t="shared" si="3"/>
        <v>8.2800000000000011</v>
      </c>
      <c r="H64" s="6">
        <v>0</v>
      </c>
    </row>
    <row r="65" spans="1:8" x14ac:dyDescent="0.25">
      <c r="A65" s="1">
        <v>77</v>
      </c>
      <c r="B65" s="1">
        <v>54</v>
      </c>
      <c r="C65" s="4">
        <v>43894</v>
      </c>
      <c r="D65" s="5">
        <f t="shared" si="0"/>
        <v>0.53583333333333327</v>
      </c>
      <c r="E65" s="6">
        <f t="shared" si="2"/>
        <v>3.8192893200000011</v>
      </c>
      <c r="F65" s="6">
        <f t="shared" si="1"/>
        <v>11815.926333750003</v>
      </c>
      <c r="G65" s="6">
        <f t="shared" si="3"/>
        <v>4.8600000000000003</v>
      </c>
      <c r="H65" s="6">
        <v>0</v>
      </c>
    </row>
    <row r="66" spans="1:8" x14ac:dyDescent="0.25">
      <c r="A66" s="1">
        <v>72</v>
      </c>
      <c r="B66" s="1">
        <v>92</v>
      </c>
      <c r="C66" s="4">
        <v>43895</v>
      </c>
      <c r="D66" s="5">
        <f t="shared" ref="D66:D91" si="4">(8+G66)/24</f>
        <v>0.67833333333333334</v>
      </c>
      <c r="E66" s="6">
        <f t="shared" si="2"/>
        <v>17.660643840000006</v>
      </c>
      <c r="F66" s="6">
        <f t="shared" ref="F66:F92" si="5">(E66/32)*99000</f>
        <v>54637.616880000016</v>
      </c>
      <c r="G66" s="6">
        <f t="shared" si="3"/>
        <v>8.2800000000000011</v>
      </c>
      <c r="H66" s="6">
        <v>0</v>
      </c>
    </row>
    <row r="67" spans="1:8" x14ac:dyDescent="0.25">
      <c r="A67" s="1">
        <v>88</v>
      </c>
      <c r="B67" s="1">
        <v>68</v>
      </c>
      <c r="C67" s="4">
        <v>43896</v>
      </c>
      <c r="D67" s="5">
        <f t="shared" si="4"/>
        <v>0.58833333333333337</v>
      </c>
      <c r="E67" s="6">
        <f t="shared" ref="E67:E91" si="6">(G67/9)*3.5*(B67/100)*G67*A67/100</f>
        <v>8.7160550400000005</v>
      </c>
      <c r="F67" s="6">
        <f t="shared" si="5"/>
        <v>26965.295280000002</v>
      </c>
      <c r="G67" s="6">
        <f t="shared" ref="G67:G91" si="7">9*(B67/100)</f>
        <v>6.12</v>
      </c>
      <c r="H67" s="6">
        <v>0</v>
      </c>
    </row>
    <row r="68" spans="1:8" x14ac:dyDescent="0.25">
      <c r="A68" s="1">
        <v>65</v>
      </c>
      <c r="B68" s="1">
        <v>92</v>
      </c>
      <c r="C68" s="4">
        <v>43897</v>
      </c>
      <c r="D68" s="5">
        <f t="shared" si="4"/>
        <v>0.67833333333333334</v>
      </c>
      <c r="E68" s="6">
        <f t="shared" si="6"/>
        <v>15.943636800000004</v>
      </c>
      <c r="F68" s="6">
        <f t="shared" si="5"/>
        <v>49325.626350000013</v>
      </c>
      <c r="G68" s="6">
        <f t="shared" si="7"/>
        <v>8.2800000000000011</v>
      </c>
      <c r="H68" s="6">
        <v>0</v>
      </c>
    </row>
    <row r="69" spans="1:8" x14ac:dyDescent="0.25">
      <c r="A69" s="1">
        <v>82</v>
      </c>
      <c r="B69" s="1">
        <v>54</v>
      </c>
      <c r="C69" s="4">
        <v>43898</v>
      </c>
      <c r="D69" s="5">
        <f t="shared" si="4"/>
        <v>0.53583333333333327</v>
      </c>
      <c r="E69" s="6">
        <f t="shared" si="6"/>
        <v>4.0672951200000007</v>
      </c>
      <c r="F69" s="6">
        <f t="shared" si="5"/>
        <v>12583.194277500002</v>
      </c>
      <c r="G69" s="6">
        <f t="shared" si="7"/>
        <v>4.8600000000000003</v>
      </c>
      <c r="H69" s="6">
        <v>0</v>
      </c>
    </row>
    <row r="70" spans="1:8" x14ac:dyDescent="0.25">
      <c r="A70" s="1">
        <v>85</v>
      </c>
      <c r="B70" s="1">
        <v>42</v>
      </c>
      <c r="C70" s="4">
        <v>43899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43900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77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65</v>
      </c>
      <c r="C73" s="4">
        <v>43902</v>
      </c>
      <c r="D73" s="5">
        <f t="shared" si="4"/>
        <v>0.57708333333333339</v>
      </c>
      <c r="E73" s="6">
        <f t="shared" si="6"/>
        <v>4.9308918749999995</v>
      </c>
      <c r="F73" s="6">
        <f t="shared" si="5"/>
        <v>15254.946738281249</v>
      </c>
      <c r="G73" s="6">
        <f t="shared" si="7"/>
        <v>5.8500000000000005</v>
      </c>
      <c r="H73" s="6">
        <v>0</v>
      </c>
    </row>
    <row r="74" spans="1:8" x14ac:dyDescent="0.25">
      <c r="A74" s="1">
        <v>88</v>
      </c>
      <c r="B74" s="1">
        <v>68</v>
      </c>
      <c r="C74" s="4">
        <v>43903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43904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43905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43907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93</v>
      </c>
      <c r="B79" s="1">
        <v>92</v>
      </c>
      <c r="C79" s="4">
        <v>43908</v>
      </c>
      <c r="D79" s="5">
        <f t="shared" si="4"/>
        <v>0.67833333333333334</v>
      </c>
      <c r="E79" s="6">
        <f t="shared" si="6"/>
        <v>22.811664960000009</v>
      </c>
      <c r="F79" s="6">
        <f t="shared" si="5"/>
        <v>70573.588470000032</v>
      </c>
      <c r="G79" s="6">
        <f t="shared" si="7"/>
        <v>8.2800000000000011</v>
      </c>
      <c r="H79" s="6">
        <v>0</v>
      </c>
    </row>
    <row r="80" spans="1:8" x14ac:dyDescent="0.25">
      <c r="A80" s="1">
        <v>77</v>
      </c>
      <c r="B80" s="1">
        <v>54</v>
      </c>
      <c r="C80" s="4">
        <v>43909</v>
      </c>
      <c r="D80" s="5">
        <f t="shared" si="4"/>
        <v>0.53583333333333327</v>
      </c>
      <c r="E80" s="6">
        <f t="shared" si="6"/>
        <v>3.8192893200000011</v>
      </c>
      <c r="F80" s="6">
        <f t="shared" si="5"/>
        <v>11815.926333750003</v>
      </c>
      <c r="G80" s="6">
        <f t="shared" si="7"/>
        <v>4.8600000000000003</v>
      </c>
      <c r="H80" s="6">
        <v>0</v>
      </c>
    </row>
    <row r="81" spans="1:8" x14ac:dyDescent="0.25">
      <c r="A81" s="1">
        <v>57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65</v>
      </c>
      <c r="C82" s="4">
        <v>43911</v>
      </c>
      <c r="D82" s="5">
        <f t="shared" si="4"/>
        <v>0.57708333333333339</v>
      </c>
      <c r="E82" s="6">
        <f t="shared" si="6"/>
        <v>7.6126049999999994</v>
      </c>
      <c r="F82" s="6">
        <f t="shared" si="5"/>
        <v>23551.496718749997</v>
      </c>
      <c r="G82" s="6">
        <f t="shared" si="7"/>
        <v>5.8500000000000005</v>
      </c>
      <c r="H82" s="6">
        <v>0</v>
      </c>
    </row>
    <row r="83" spans="1:8" x14ac:dyDescent="0.25">
      <c r="A83" s="1">
        <v>90</v>
      </c>
      <c r="B83" s="1">
        <v>68</v>
      </c>
      <c r="C83" s="4">
        <v>43912</v>
      </c>
      <c r="D83" s="5">
        <f t="shared" si="4"/>
        <v>0.58833333333333337</v>
      </c>
      <c r="E83" s="6">
        <f t="shared" si="6"/>
        <v>8.9141472000000004</v>
      </c>
      <c r="F83" s="6">
        <f t="shared" si="5"/>
        <v>27578.142900000003</v>
      </c>
      <c r="G83" s="6">
        <f t="shared" si="7"/>
        <v>6.12</v>
      </c>
      <c r="H83" s="6">
        <v>0</v>
      </c>
    </row>
    <row r="84" spans="1:8" x14ac:dyDescent="0.25">
      <c r="A84" s="1">
        <v>78</v>
      </c>
      <c r="B84" s="1">
        <v>92</v>
      </c>
      <c r="C84" s="4">
        <v>43913</v>
      </c>
      <c r="D84" s="5">
        <f t="shared" si="4"/>
        <v>0.67833333333333334</v>
      </c>
      <c r="E84" s="6">
        <f t="shared" si="6"/>
        <v>19.132364160000005</v>
      </c>
      <c r="F84" s="6">
        <f t="shared" si="5"/>
        <v>59190.751620000017</v>
      </c>
      <c r="G84" s="6">
        <f t="shared" si="7"/>
        <v>8.2800000000000011</v>
      </c>
      <c r="H84" s="6">
        <v>0</v>
      </c>
    </row>
    <row r="85" spans="1:8" x14ac:dyDescent="0.25">
      <c r="A85" s="1">
        <v>88</v>
      </c>
      <c r="B85" s="1">
        <v>54</v>
      </c>
      <c r="C85" s="4">
        <v>43914</v>
      </c>
      <c r="D85" s="5">
        <f t="shared" si="4"/>
        <v>0.53583333333333327</v>
      </c>
      <c r="E85" s="6">
        <f t="shared" si="6"/>
        <v>4.3649020800000011</v>
      </c>
      <c r="F85" s="6">
        <f t="shared" si="5"/>
        <v>13503.915810000004</v>
      </c>
      <c r="G85" s="6">
        <f t="shared" si="7"/>
        <v>4.8600000000000003</v>
      </c>
      <c r="H85" s="6">
        <v>0</v>
      </c>
    </row>
    <row r="86" spans="1:8" x14ac:dyDescent="0.25">
      <c r="A86" s="1">
        <v>65</v>
      </c>
      <c r="B86" s="1">
        <v>92</v>
      </c>
      <c r="C86" s="4">
        <v>43915</v>
      </c>
      <c r="D86" s="5">
        <f t="shared" si="4"/>
        <v>0.67833333333333334</v>
      </c>
      <c r="E86" s="6">
        <f t="shared" si="6"/>
        <v>15.943636800000004</v>
      </c>
      <c r="F86" s="6">
        <f t="shared" si="5"/>
        <v>49325.626350000013</v>
      </c>
      <c r="G86" s="6">
        <f t="shared" si="7"/>
        <v>8.2800000000000011</v>
      </c>
      <c r="H86" s="6">
        <v>0</v>
      </c>
    </row>
    <row r="87" spans="1:8" x14ac:dyDescent="0.25">
      <c r="A87" s="1">
        <v>57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43917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69</v>
      </c>
      <c r="B89" s="1">
        <v>42</v>
      </c>
      <c r="C89" s="4">
        <v>43918</v>
      </c>
      <c r="D89" s="5">
        <f t="shared" si="4"/>
        <v>0.49083333333333329</v>
      </c>
      <c r="E89" s="6">
        <f t="shared" si="6"/>
        <v>1.6103026799999998</v>
      </c>
      <c r="F89" s="6">
        <f t="shared" si="5"/>
        <v>4981.8739162499996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65</v>
      </c>
      <c r="C90" s="4">
        <v>43919</v>
      </c>
      <c r="D90" s="5">
        <f t="shared" si="4"/>
        <v>0.57708333333333339</v>
      </c>
      <c r="E90" s="6">
        <f t="shared" si="6"/>
        <v>8.0451393749999998</v>
      </c>
      <c r="F90" s="6">
        <f t="shared" si="5"/>
        <v>24889.649941406249</v>
      </c>
      <c r="G90" s="6">
        <f t="shared" si="7"/>
        <v>5.8500000000000005</v>
      </c>
      <c r="H90" s="6">
        <v>0</v>
      </c>
    </row>
    <row r="91" spans="1:8" x14ac:dyDescent="0.25">
      <c r="A91" s="1">
        <v>77</v>
      </c>
      <c r="B91" s="1">
        <v>68</v>
      </c>
      <c r="C91" s="4">
        <v>43920</v>
      </c>
      <c r="D91" s="5">
        <f t="shared" si="4"/>
        <v>0.58833333333333337</v>
      </c>
      <c r="E91" s="6">
        <f t="shared" si="6"/>
        <v>7.6265481600000014</v>
      </c>
      <c r="F91" s="6">
        <f t="shared" si="5"/>
        <v>23594.633370000003</v>
      </c>
      <c r="G91" s="6">
        <f t="shared" si="7"/>
        <v>6.12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742.12367323500052</v>
      </c>
      <c r="F92" s="10">
        <f t="shared" si="5"/>
        <v>2295945.1140707829</v>
      </c>
      <c r="G92" s="10">
        <f>SUM(G2:G91)</f>
        <v>473.13000000000011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65</v>
      </c>
      <c r="C3" s="4">
        <v>43832</v>
      </c>
      <c r="D3" s="5">
        <f t="shared" si="0"/>
        <v>0.57708333333333339</v>
      </c>
      <c r="E3" s="6">
        <f t="shared" ref="E3:E66" si="2">(G3/9)*3.5*(B3/100)*G3*A3/100</f>
        <v>7.6126049999999994</v>
      </c>
      <c r="F3" s="6">
        <f t="shared" si="1"/>
        <v>23551.496718749997</v>
      </c>
      <c r="G3" s="6">
        <f t="shared" ref="G3:G66" si="3">9*(B3/100)</f>
        <v>5.8500000000000005</v>
      </c>
      <c r="H3" s="6">
        <v>0</v>
      </c>
    </row>
    <row r="4" spans="1:8" x14ac:dyDescent="0.25">
      <c r="A4" s="1">
        <v>69</v>
      </c>
      <c r="B4" s="1">
        <v>58</v>
      </c>
      <c r="C4" s="4">
        <v>43833</v>
      </c>
      <c r="D4" s="5">
        <f t="shared" si="0"/>
        <v>0.55083333333333329</v>
      </c>
      <c r="E4" s="6">
        <f t="shared" si="2"/>
        <v>4.2407593199999987</v>
      </c>
      <c r="F4" s="6">
        <f t="shared" si="1"/>
        <v>13119.849146249995</v>
      </c>
      <c r="G4" s="6">
        <f t="shared" si="3"/>
        <v>5.22</v>
      </c>
      <c r="H4" s="6">
        <v>0</v>
      </c>
    </row>
    <row r="5" spans="1:8" x14ac:dyDescent="0.25">
      <c r="A5" s="1">
        <v>76</v>
      </c>
      <c r="B5" s="1">
        <v>65</v>
      </c>
      <c r="C5" s="4">
        <v>43834</v>
      </c>
      <c r="D5" s="5">
        <f t="shared" si="0"/>
        <v>0.57708333333333339</v>
      </c>
      <c r="E5" s="6">
        <f t="shared" si="2"/>
        <v>6.5745225000000005</v>
      </c>
      <c r="F5" s="6">
        <f t="shared" si="1"/>
        <v>20339.928984375001</v>
      </c>
      <c r="G5" s="6">
        <f t="shared" si="3"/>
        <v>5.8500000000000005</v>
      </c>
      <c r="H5" s="6">
        <v>0</v>
      </c>
    </row>
    <row r="6" spans="1:8" x14ac:dyDescent="0.25">
      <c r="A6" s="1">
        <v>82</v>
      </c>
      <c r="B6" s="1">
        <v>68</v>
      </c>
      <c r="C6" s="4">
        <v>43835</v>
      </c>
      <c r="D6" s="5">
        <f t="shared" si="0"/>
        <v>0.58833333333333337</v>
      </c>
      <c r="E6" s="6">
        <f t="shared" si="2"/>
        <v>8.121778560000001</v>
      </c>
      <c r="F6" s="6">
        <f t="shared" si="1"/>
        <v>25126.752420000004</v>
      </c>
      <c r="G6" s="6">
        <f t="shared" si="3"/>
        <v>6.12</v>
      </c>
      <c r="H6" s="6">
        <v>0</v>
      </c>
    </row>
    <row r="7" spans="1:8" x14ac:dyDescent="0.25">
      <c r="A7" s="1">
        <v>85</v>
      </c>
      <c r="B7" s="1">
        <v>92</v>
      </c>
      <c r="C7" s="4">
        <v>43836</v>
      </c>
      <c r="D7" s="5">
        <f t="shared" si="0"/>
        <v>0.67833333333333334</v>
      </c>
      <c r="E7" s="6">
        <f t="shared" si="2"/>
        <v>20.849371200000004</v>
      </c>
      <c r="F7" s="6">
        <f t="shared" si="1"/>
        <v>64502.742150000013</v>
      </c>
      <c r="G7" s="6">
        <f t="shared" si="3"/>
        <v>8.2800000000000011</v>
      </c>
      <c r="H7" s="6">
        <v>0</v>
      </c>
    </row>
    <row r="8" spans="1:8" x14ac:dyDescent="0.25">
      <c r="A8" s="1">
        <v>93</v>
      </c>
      <c r="B8" s="1">
        <v>54</v>
      </c>
      <c r="C8" s="4">
        <v>43837</v>
      </c>
      <c r="D8" s="5">
        <f t="shared" si="0"/>
        <v>0.53583333333333327</v>
      </c>
      <c r="E8" s="6">
        <f t="shared" si="2"/>
        <v>4.6129078800000007</v>
      </c>
      <c r="F8" s="6">
        <f t="shared" si="1"/>
        <v>14271.183753750001</v>
      </c>
      <c r="G8" s="6">
        <f t="shared" si="3"/>
        <v>4.8600000000000003</v>
      </c>
      <c r="H8" s="6">
        <v>0</v>
      </c>
    </row>
    <row r="9" spans="1:8" x14ac:dyDescent="0.25">
      <c r="A9" s="1">
        <v>77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75</v>
      </c>
      <c r="C10" s="4">
        <v>43839</v>
      </c>
      <c r="D10" s="5">
        <f t="shared" si="0"/>
        <v>0.61458333333333337</v>
      </c>
      <c r="E10" s="6">
        <f t="shared" si="2"/>
        <v>11.694375000000001</v>
      </c>
      <c r="F10" s="6">
        <f t="shared" si="1"/>
        <v>36179.47265625</v>
      </c>
      <c r="G10" s="6">
        <f t="shared" si="3"/>
        <v>6.75</v>
      </c>
      <c r="H10" s="6">
        <v>0</v>
      </c>
    </row>
    <row r="11" spans="1:8" x14ac:dyDescent="0.25">
      <c r="A11" s="1">
        <v>93</v>
      </c>
      <c r="B11" s="1">
        <v>42</v>
      </c>
      <c r="C11" s="4">
        <v>43840</v>
      </c>
      <c r="D11" s="5">
        <f t="shared" si="0"/>
        <v>0.49083333333333329</v>
      </c>
      <c r="E11" s="6">
        <f t="shared" si="2"/>
        <v>2.1704079599999999</v>
      </c>
      <c r="F11" s="6">
        <f t="shared" si="1"/>
        <v>6714.6996262499997</v>
      </c>
      <c r="G11" s="6">
        <f t="shared" si="3"/>
        <v>3.78</v>
      </c>
      <c r="H11" s="6">
        <v>0</v>
      </c>
    </row>
    <row r="12" spans="1:8" x14ac:dyDescent="0.25">
      <c r="A12" s="1">
        <v>77</v>
      </c>
      <c r="B12" s="1">
        <v>90</v>
      </c>
      <c r="C12" s="4">
        <v>43841</v>
      </c>
      <c r="D12" s="5">
        <f t="shared" si="0"/>
        <v>0.67083333333333339</v>
      </c>
      <c r="E12" s="6">
        <f t="shared" si="2"/>
        <v>17.681894999999997</v>
      </c>
      <c r="F12" s="6">
        <f t="shared" si="1"/>
        <v>54703.362656249992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25</v>
      </c>
      <c r="C13" s="4">
        <v>43842</v>
      </c>
      <c r="D13" s="5">
        <f t="shared" si="0"/>
        <v>0.42708333333333331</v>
      </c>
      <c r="E13" s="6">
        <f t="shared" si="2"/>
        <v>0.28054687499999997</v>
      </c>
      <c r="F13" s="6">
        <f t="shared" si="1"/>
        <v>867.94189453124989</v>
      </c>
      <c r="G13" s="6">
        <f t="shared" si="3"/>
        <v>2.25</v>
      </c>
      <c r="H13" s="6">
        <v>0</v>
      </c>
    </row>
    <row r="14" spans="1:8" x14ac:dyDescent="0.25">
      <c r="A14" s="1">
        <v>88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90</v>
      </c>
      <c r="B15" s="1">
        <v>42</v>
      </c>
      <c r="C15" s="4">
        <v>43844</v>
      </c>
      <c r="D15" s="5">
        <f t="shared" si="0"/>
        <v>0.49083333333333329</v>
      </c>
      <c r="E15" s="6">
        <f t="shared" si="2"/>
        <v>2.1003947999999997</v>
      </c>
      <c r="F15" s="6">
        <f t="shared" si="1"/>
        <v>6498.0964124999991</v>
      </c>
      <c r="G15" s="6">
        <f t="shared" si="3"/>
        <v>3.78</v>
      </c>
      <c r="H15" s="6">
        <v>0</v>
      </c>
    </row>
    <row r="16" spans="1:8" x14ac:dyDescent="0.25">
      <c r="A16" s="1">
        <v>78</v>
      </c>
      <c r="B16" s="1">
        <v>56</v>
      </c>
      <c r="C16" s="4">
        <v>43845</v>
      </c>
      <c r="D16" s="5">
        <f t="shared" si="0"/>
        <v>0.54333333333333333</v>
      </c>
      <c r="E16" s="6">
        <f t="shared" si="2"/>
        <v>4.3148851200000014</v>
      </c>
      <c r="F16" s="6">
        <f t="shared" si="1"/>
        <v>13349.175840000004</v>
      </c>
      <c r="G16" s="6">
        <f t="shared" si="3"/>
        <v>5.0400000000000009</v>
      </c>
      <c r="H16" s="6">
        <v>0</v>
      </c>
    </row>
    <row r="17" spans="1:8" x14ac:dyDescent="0.25">
      <c r="A17" s="1">
        <v>88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65</v>
      </c>
      <c r="C18" s="4">
        <v>43847</v>
      </c>
      <c r="D18" s="5">
        <f t="shared" si="0"/>
        <v>0.57708333333333339</v>
      </c>
      <c r="E18" s="6">
        <f t="shared" si="2"/>
        <v>5.6229468750000002</v>
      </c>
      <c r="F18" s="6">
        <f t="shared" si="1"/>
        <v>17395.991894531249</v>
      </c>
      <c r="G18" s="6">
        <f t="shared" si="3"/>
        <v>5.8500000000000005</v>
      </c>
      <c r="H18" s="6">
        <v>0</v>
      </c>
    </row>
    <row r="19" spans="1:8" x14ac:dyDescent="0.25">
      <c r="A19" s="1">
        <v>57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43849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69</v>
      </c>
      <c r="B21" s="1">
        <v>42</v>
      </c>
      <c r="C21" s="4">
        <v>43850</v>
      </c>
      <c r="D21" s="5">
        <f t="shared" si="0"/>
        <v>0.49083333333333329</v>
      </c>
      <c r="E21" s="6">
        <f t="shared" si="2"/>
        <v>1.6103026799999998</v>
      </c>
      <c r="F21" s="6">
        <f t="shared" si="1"/>
        <v>4981.8739162499996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85</v>
      </c>
      <c r="B26" s="1">
        <v>45</v>
      </c>
      <c r="C26" s="4">
        <v>43855</v>
      </c>
      <c r="D26" s="5">
        <f t="shared" si="0"/>
        <v>0.50208333333333333</v>
      </c>
      <c r="E26" s="6">
        <f t="shared" si="2"/>
        <v>2.4398718749999997</v>
      </c>
      <c r="F26" s="6">
        <f t="shared" si="1"/>
        <v>7548.3536132812487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42</v>
      </c>
      <c r="C27" s="4">
        <v>43856</v>
      </c>
      <c r="D27" s="5">
        <f t="shared" si="0"/>
        <v>0.49083333333333329</v>
      </c>
      <c r="E27" s="6">
        <f t="shared" si="2"/>
        <v>2.1003947999999997</v>
      </c>
      <c r="F27" s="6">
        <f t="shared" si="1"/>
        <v>6498.0964124999991</v>
      </c>
      <c r="G27" s="6">
        <f t="shared" si="3"/>
        <v>3.78</v>
      </c>
      <c r="H27" s="6">
        <v>0</v>
      </c>
    </row>
    <row r="28" spans="1:8" x14ac:dyDescent="0.25">
      <c r="A28" s="1">
        <v>78</v>
      </c>
      <c r="B28" s="1">
        <v>56</v>
      </c>
      <c r="C28" s="4">
        <v>43857</v>
      </c>
      <c r="D28" s="5">
        <f t="shared" si="0"/>
        <v>0.54333333333333333</v>
      </c>
      <c r="E28" s="6">
        <f t="shared" si="2"/>
        <v>4.3148851200000014</v>
      </c>
      <c r="F28" s="6">
        <f t="shared" si="1"/>
        <v>13349.175840000004</v>
      </c>
      <c r="G28" s="6">
        <f t="shared" si="3"/>
        <v>5.0400000000000009</v>
      </c>
      <c r="H28" s="6">
        <v>0</v>
      </c>
    </row>
    <row r="29" spans="1:8" x14ac:dyDescent="0.25">
      <c r="A29" s="1">
        <v>88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75</v>
      </c>
      <c r="C30" s="4">
        <v>43859</v>
      </c>
      <c r="D30" s="5">
        <f t="shared" si="0"/>
        <v>0.61458333333333337</v>
      </c>
      <c r="E30" s="6">
        <f t="shared" si="2"/>
        <v>10.0996875</v>
      </c>
      <c r="F30" s="6">
        <f t="shared" si="1"/>
        <v>31245.908203125</v>
      </c>
      <c r="G30" s="6">
        <f t="shared" si="3"/>
        <v>6.75</v>
      </c>
      <c r="H30" s="6">
        <v>0</v>
      </c>
    </row>
    <row r="31" spans="1:8" x14ac:dyDescent="0.25">
      <c r="A31" s="1">
        <v>93</v>
      </c>
      <c r="B31" s="1">
        <v>42</v>
      </c>
      <c r="C31" s="4">
        <v>43860</v>
      </c>
      <c r="D31" s="5">
        <f t="shared" si="0"/>
        <v>0.49083333333333329</v>
      </c>
      <c r="E31" s="6">
        <f t="shared" si="2"/>
        <v>2.1704079599999999</v>
      </c>
      <c r="F31" s="6">
        <f t="shared" si="1"/>
        <v>6714.6996262499997</v>
      </c>
      <c r="G31" s="6">
        <f t="shared" si="3"/>
        <v>3.78</v>
      </c>
      <c r="H31" s="6">
        <v>0</v>
      </c>
    </row>
    <row r="32" spans="1:8" x14ac:dyDescent="0.25">
      <c r="A32" s="1">
        <v>77</v>
      </c>
      <c r="B32" s="1">
        <v>90</v>
      </c>
      <c r="C32" s="4">
        <v>43861</v>
      </c>
      <c r="D32" s="5">
        <f t="shared" si="0"/>
        <v>0.67083333333333339</v>
      </c>
      <c r="E32" s="6">
        <f t="shared" si="2"/>
        <v>17.681894999999997</v>
      </c>
      <c r="F32" s="6">
        <f t="shared" si="1"/>
        <v>54703.362656249992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25</v>
      </c>
      <c r="C33" s="4">
        <v>43862</v>
      </c>
      <c r="D33" s="5">
        <f t="shared" si="0"/>
        <v>0.42708333333333331</v>
      </c>
      <c r="E33" s="6">
        <f t="shared" si="2"/>
        <v>0.28054687499999997</v>
      </c>
      <c r="F33" s="6">
        <f t="shared" si="1"/>
        <v>867.94189453124989</v>
      </c>
      <c r="G33" s="6">
        <f t="shared" si="3"/>
        <v>2.25</v>
      </c>
      <c r="H33" s="6">
        <v>0</v>
      </c>
    </row>
    <row r="34" spans="1:8" x14ac:dyDescent="0.25">
      <c r="A34" s="1">
        <v>88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57</v>
      </c>
      <c r="B35" s="1">
        <v>90</v>
      </c>
      <c r="C35" s="4">
        <v>43864</v>
      </c>
      <c r="D35" s="5">
        <f t="shared" si="0"/>
        <v>0.67083333333333339</v>
      </c>
      <c r="E35" s="6">
        <f t="shared" si="2"/>
        <v>13.089194999999997</v>
      </c>
      <c r="F35" s="6">
        <f t="shared" si="1"/>
        <v>40494.697031249991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90</v>
      </c>
      <c r="C38" s="4">
        <v>43867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75</v>
      </c>
      <c r="C39" s="4">
        <v>43868</v>
      </c>
      <c r="D39" s="5">
        <f t="shared" si="0"/>
        <v>0.61458333333333337</v>
      </c>
      <c r="E39" s="6">
        <f t="shared" si="2"/>
        <v>10.232578125</v>
      </c>
      <c r="F39" s="6">
        <f t="shared" si="1"/>
        <v>31657.03857421875</v>
      </c>
      <c r="G39" s="6">
        <f t="shared" si="3"/>
        <v>6.75</v>
      </c>
      <c r="H39" s="6">
        <v>0</v>
      </c>
    </row>
    <row r="40" spans="1:8" x14ac:dyDescent="0.25">
      <c r="A40" s="1">
        <v>90</v>
      </c>
      <c r="B40" s="1">
        <v>42</v>
      </c>
      <c r="C40" s="4">
        <v>43869</v>
      </c>
      <c r="D40" s="5">
        <f t="shared" si="0"/>
        <v>0.49083333333333329</v>
      </c>
      <c r="E40" s="6">
        <f t="shared" si="2"/>
        <v>2.1003947999999997</v>
      </c>
      <c r="F40" s="6">
        <f t="shared" si="1"/>
        <v>6498.0964124999991</v>
      </c>
      <c r="G40" s="6">
        <f t="shared" si="3"/>
        <v>3.78</v>
      </c>
      <c r="H40" s="6">
        <v>0</v>
      </c>
    </row>
    <row r="41" spans="1:8" x14ac:dyDescent="0.25">
      <c r="A41" s="1">
        <v>78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17.911529999999999</v>
      </c>
      <c r="F41" s="6">
        <f t="shared" si="1"/>
        <v>55413.795937499999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65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57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75</v>
      </c>
      <c r="C45" s="4">
        <v>43874</v>
      </c>
      <c r="D45" s="5">
        <f t="shared" si="0"/>
        <v>0.61458333333333337</v>
      </c>
      <c r="E45" s="6">
        <f t="shared" si="2"/>
        <v>11.694375000000001</v>
      </c>
      <c r="F45" s="6">
        <f t="shared" si="1"/>
        <v>36179.47265625</v>
      </c>
      <c r="G45" s="6">
        <f t="shared" si="3"/>
        <v>6.75</v>
      </c>
      <c r="H45" s="6">
        <v>0</v>
      </c>
    </row>
    <row r="46" spans="1:8" x14ac:dyDescent="0.25">
      <c r="A46" s="1">
        <v>69</v>
      </c>
      <c r="B46" s="1">
        <v>42</v>
      </c>
      <c r="C46" s="4">
        <v>43875</v>
      </c>
      <c r="D46" s="5">
        <f t="shared" si="0"/>
        <v>0.49083333333333329</v>
      </c>
      <c r="E46" s="6">
        <f t="shared" si="2"/>
        <v>1.6103026799999998</v>
      </c>
      <c r="F46" s="6">
        <f t="shared" si="1"/>
        <v>4981.8739162499996</v>
      </c>
      <c r="G46" s="6">
        <f t="shared" si="3"/>
        <v>3.78</v>
      </c>
      <c r="H46" s="6">
        <v>0</v>
      </c>
    </row>
    <row r="47" spans="1:8" x14ac:dyDescent="0.25">
      <c r="A47" s="1">
        <v>93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43877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85</v>
      </c>
      <c r="B51" s="1">
        <v>45</v>
      </c>
      <c r="C51" s="4">
        <v>43880</v>
      </c>
      <c r="D51" s="5">
        <f t="shared" si="0"/>
        <v>0.50208333333333333</v>
      </c>
      <c r="E51" s="6">
        <f t="shared" si="2"/>
        <v>2.4398718749999997</v>
      </c>
      <c r="F51" s="6">
        <f t="shared" si="1"/>
        <v>7548.3536132812487</v>
      </c>
      <c r="G51" s="6">
        <f t="shared" si="3"/>
        <v>4.05</v>
      </c>
      <c r="H51" s="6">
        <v>0</v>
      </c>
    </row>
    <row r="52" spans="1:8" x14ac:dyDescent="0.25">
      <c r="A52" s="1">
        <v>90</v>
      </c>
      <c r="B52" s="1">
        <v>42</v>
      </c>
      <c r="C52" s="4">
        <v>43881</v>
      </c>
      <c r="D52" s="5">
        <f t="shared" si="0"/>
        <v>0.49083333333333329</v>
      </c>
      <c r="E52" s="6">
        <f t="shared" si="2"/>
        <v>2.1003947999999997</v>
      </c>
      <c r="F52" s="6">
        <f t="shared" si="1"/>
        <v>6498.0964124999991</v>
      </c>
      <c r="G52" s="6">
        <f t="shared" si="3"/>
        <v>3.78</v>
      </c>
      <c r="H52" s="6">
        <v>0</v>
      </c>
    </row>
    <row r="53" spans="1:8" x14ac:dyDescent="0.25">
      <c r="A53" s="1">
        <v>78</v>
      </c>
      <c r="B53" s="1">
        <v>56</v>
      </c>
      <c r="C53" s="4">
        <v>43882</v>
      </c>
      <c r="D53" s="5">
        <f t="shared" si="0"/>
        <v>0.54333333333333333</v>
      </c>
      <c r="E53" s="6">
        <f t="shared" si="2"/>
        <v>4.3148851200000014</v>
      </c>
      <c r="F53" s="6">
        <f t="shared" si="1"/>
        <v>13349.175840000004</v>
      </c>
      <c r="G53" s="6">
        <f t="shared" si="3"/>
        <v>5.0400000000000009</v>
      </c>
      <c r="H53" s="6">
        <v>0</v>
      </c>
    </row>
    <row r="54" spans="1:8" x14ac:dyDescent="0.25">
      <c r="A54" s="1">
        <v>88</v>
      </c>
      <c r="B54" s="1">
        <v>75</v>
      </c>
      <c r="C54" s="4">
        <v>43883</v>
      </c>
      <c r="D54" s="5">
        <f t="shared" si="0"/>
        <v>0.61458333333333337</v>
      </c>
      <c r="E54" s="6">
        <f t="shared" si="2"/>
        <v>11.694375000000001</v>
      </c>
      <c r="F54" s="6">
        <f t="shared" si="1"/>
        <v>36179.47265625</v>
      </c>
      <c r="G54" s="6">
        <f t="shared" si="3"/>
        <v>6.75</v>
      </c>
      <c r="H54" s="6">
        <v>0</v>
      </c>
    </row>
    <row r="55" spans="1:8" x14ac:dyDescent="0.25">
      <c r="A55" s="1">
        <v>76</v>
      </c>
      <c r="B55" s="1">
        <v>42</v>
      </c>
      <c r="C55" s="4">
        <v>43884</v>
      </c>
      <c r="D55" s="5">
        <f t="shared" si="0"/>
        <v>0.49083333333333329</v>
      </c>
      <c r="E55" s="6">
        <f t="shared" si="2"/>
        <v>1.77366672</v>
      </c>
      <c r="F55" s="6">
        <f t="shared" si="1"/>
        <v>5487.2814150000004</v>
      </c>
      <c r="G55" s="6">
        <f t="shared" si="3"/>
        <v>3.78</v>
      </c>
      <c r="H55" s="6">
        <v>0</v>
      </c>
    </row>
    <row r="56" spans="1:8" x14ac:dyDescent="0.25">
      <c r="A56" s="1">
        <v>93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65</v>
      </c>
      <c r="C59" s="4">
        <v>43888</v>
      </c>
      <c r="D59" s="5">
        <f t="shared" si="0"/>
        <v>0.57708333333333339</v>
      </c>
      <c r="E59" s="6">
        <f t="shared" si="2"/>
        <v>7.6126049999999994</v>
      </c>
      <c r="F59" s="6">
        <f t="shared" si="1"/>
        <v>23551.496718749997</v>
      </c>
      <c r="G59" s="6">
        <f t="shared" si="3"/>
        <v>5.8500000000000005</v>
      </c>
      <c r="H59" s="6">
        <v>0</v>
      </c>
    </row>
    <row r="60" spans="1:8" x14ac:dyDescent="0.25">
      <c r="A60" s="1">
        <v>69</v>
      </c>
      <c r="B60" s="1">
        <v>58</v>
      </c>
      <c r="C60" s="4">
        <v>43889</v>
      </c>
      <c r="D60" s="5">
        <f t="shared" si="0"/>
        <v>0.55083333333333329</v>
      </c>
      <c r="E60" s="6">
        <f t="shared" si="2"/>
        <v>4.2407593199999987</v>
      </c>
      <c r="F60" s="6">
        <f t="shared" si="1"/>
        <v>13119.849146249995</v>
      </c>
      <c r="G60" s="6">
        <f t="shared" si="3"/>
        <v>5.22</v>
      </c>
      <c r="H60" s="6">
        <v>0</v>
      </c>
    </row>
    <row r="61" spans="1:8" x14ac:dyDescent="0.25">
      <c r="A61" s="1">
        <v>78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17.911529999999999</v>
      </c>
      <c r="F61" s="6">
        <f t="shared" si="1"/>
        <v>55413.795937499999</v>
      </c>
      <c r="G61" s="6">
        <f t="shared" si="3"/>
        <v>8.1</v>
      </c>
      <c r="H61" s="6">
        <v>0</v>
      </c>
    </row>
    <row r="62" spans="1:8" x14ac:dyDescent="0.25">
      <c r="A62" s="1">
        <v>88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65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75</v>
      </c>
      <c r="C65" s="4">
        <v>43894</v>
      </c>
      <c r="D65" s="5">
        <f t="shared" si="0"/>
        <v>0.61458333333333337</v>
      </c>
      <c r="E65" s="6">
        <f t="shared" si="2"/>
        <v>11.694375000000001</v>
      </c>
      <c r="F65" s="6">
        <f t="shared" si="1"/>
        <v>36179.47265625</v>
      </c>
      <c r="G65" s="6">
        <f t="shared" si="3"/>
        <v>6.75</v>
      </c>
      <c r="H65" s="6">
        <v>0</v>
      </c>
    </row>
    <row r="66" spans="1:8" x14ac:dyDescent="0.25">
      <c r="A66" s="1">
        <v>69</v>
      </c>
      <c r="B66" s="1">
        <v>42</v>
      </c>
      <c r="C66" s="4">
        <v>43895</v>
      </c>
      <c r="D66" s="5">
        <f t="shared" ref="D66:D91" si="4">(8+G66)/24</f>
        <v>0.49083333333333329</v>
      </c>
      <c r="E66" s="6">
        <f t="shared" si="2"/>
        <v>1.6103026799999998</v>
      </c>
      <c r="F66" s="6">
        <f t="shared" ref="F66:F92" si="5">(E66/32)*99000</f>
        <v>4981.8739162499996</v>
      </c>
      <c r="G66" s="6">
        <f t="shared" si="3"/>
        <v>3.78</v>
      </c>
      <c r="H66" s="6">
        <v>0</v>
      </c>
    </row>
    <row r="67" spans="1:8" x14ac:dyDescent="0.25">
      <c r="A67" s="1">
        <v>93</v>
      </c>
      <c r="B67" s="1">
        <v>90</v>
      </c>
      <c r="C67" s="4">
        <v>43896</v>
      </c>
      <c r="D67" s="5">
        <f t="shared" si="4"/>
        <v>0.67083333333333339</v>
      </c>
      <c r="E67" s="6">
        <f t="shared" ref="E67:E91" si="6">(G67/9)*3.5*(B67/100)*G67*A67/100</f>
        <v>21.356054999999998</v>
      </c>
      <c r="F67" s="6">
        <f t="shared" si="5"/>
        <v>66070.295156249995</v>
      </c>
      <c r="G67" s="6">
        <f t="shared" ref="G67:G91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85</v>
      </c>
      <c r="B71" s="1">
        <v>45</v>
      </c>
      <c r="C71" s="4">
        <v>43900</v>
      </c>
      <c r="D71" s="5">
        <f t="shared" si="4"/>
        <v>0.50208333333333333</v>
      </c>
      <c r="E71" s="6">
        <f t="shared" si="6"/>
        <v>2.4398718749999997</v>
      </c>
      <c r="F71" s="6">
        <f t="shared" si="5"/>
        <v>7548.3536132812487</v>
      </c>
      <c r="G71" s="6">
        <f t="shared" si="7"/>
        <v>4.05</v>
      </c>
      <c r="H71" s="6">
        <v>0</v>
      </c>
    </row>
    <row r="72" spans="1:8" x14ac:dyDescent="0.25">
      <c r="A72" s="1">
        <v>90</v>
      </c>
      <c r="B72" s="1">
        <v>42</v>
      </c>
      <c r="C72" s="4">
        <v>43901</v>
      </c>
      <c r="D72" s="5">
        <f t="shared" si="4"/>
        <v>0.49083333333333329</v>
      </c>
      <c r="E72" s="6">
        <f t="shared" si="6"/>
        <v>2.1003947999999997</v>
      </c>
      <c r="F72" s="6">
        <f t="shared" si="5"/>
        <v>6498.0964124999991</v>
      </c>
      <c r="G72" s="6">
        <f t="shared" si="7"/>
        <v>3.78</v>
      </c>
      <c r="H72" s="6">
        <v>0</v>
      </c>
    </row>
    <row r="73" spans="1:8" x14ac:dyDescent="0.25">
      <c r="A73" s="1">
        <v>78</v>
      </c>
      <c r="B73" s="1">
        <v>56</v>
      </c>
      <c r="C73" s="4">
        <v>43902</v>
      </c>
      <c r="D73" s="5">
        <f t="shared" si="4"/>
        <v>0.54333333333333333</v>
      </c>
      <c r="E73" s="6">
        <f t="shared" si="6"/>
        <v>4.3148851200000014</v>
      </c>
      <c r="F73" s="6">
        <f t="shared" si="5"/>
        <v>13349.175840000004</v>
      </c>
      <c r="G73" s="6">
        <f t="shared" si="7"/>
        <v>5.0400000000000009</v>
      </c>
      <c r="H73" s="6">
        <v>0</v>
      </c>
    </row>
    <row r="74" spans="1:8" x14ac:dyDescent="0.25">
      <c r="A74" s="1">
        <v>88</v>
      </c>
      <c r="B74" s="1">
        <v>75</v>
      </c>
      <c r="C74" s="4">
        <v>43903</v>
      </c>
      <c r="D74" s="5">
        <f t="shared" si="4"/>
        <v>0.61458333333333337</v>
      </c>
      <c r="E74" s="6">
        <f t="shared" si="6"/>
        <v>11.694375000000001</v>
      </c>
      <c r="F74" s="6">
        <f t="shared" si="5"/>
        <v>36179.47265625</v>
      </c>
      <c r="G74" s="6">
        <f t="shared" si="7"/>
        <v>6.75</v>
      </c>
      <c r="H74" s="6">
        <v>0</v>
      </c>
    </row>
    <row r="75" spans="1:8" x14ac:dyDescent="0.25">
      <c r="A75" s="1">
        <v>76</v>
      </c>
      <c r="B75" s="1">
        <v>42</v>
      </c>
      <c r="C75" s="4">
        <v>43904</v>
      </c>
      <c r="D75" s="5">
        <f t="shared" si="4"/>
        <v>0.49083333333333329</v>
      </c>
      <c r="E75" s="6">
        <f t="shared" si="6"/>
        <v>1.77366672</v>
      </c>
      <c r="F75" s="6">
        <f t="shared" si="5"/>
        <v>5487.2814150000004</v>
      </c>
      <c r="G75" s="6">
        <f t="shared" si="7"/>
        <v>3.78</v>
      </c>
      <c r="H75" s="6">
        <v>0</v>
      </c>
    </row>
    <row r="76" spans="1:8" x14ac:dyDescent="0.25">
      <c r="A76" s="1">
        <v>93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21.356054999999998</v>
      </c>
      <c r="F76" s="6">
        <f t="shared" si="5"/>
        <v>66070.295156249995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65</v>
      </c>
      <c r="C79" s="4">
        <v>43908</v>
      </c>
      <c r="D79" s="5">
        <f t="shared" si="4"/>
        <v>0.57708333333333339</v>
      </c>
      <c r="E79" s="6">
        <f t="shared" si="6"/>
        <v>7.6126049999999994</v>
      </c>
      <c r="F79" s="6">
        <f t="shared" si="5"/>
        <v>23551.496718749997</v>
      </c>
      <c r="G79" s="6">
        <f t="shared" si="7"/>
        <v>5.8500000000000005</v>
      </c>
      <c r="H79" s="6">
        <v>0</v>
      </c>
    </row>
    <row r="80" spans="1:8" x14ac:dyDescent="0.25">
      <c r="A80" s="1">
        <v>69</v>
      </c>
      <c r="B80" s="1">
        <v>58</v>
      </c>
      <c r="C80" s="4">
        <v>43909</v>
      </c>
      <c r="D80" s="5">
        <f t="shared" si="4"/>
        <v>0.55083333333333329</v>
      </c>
      <c r="E80" s="6">
        <f t="shared" si="6"/>
        <v>4.2407593199999987</v>
      </c>
      <c r="F80" s="6">
        <f t="shared" si="5"/>
        <v>13119.849146249995</v>
      </c>
      <c r="G80" s="6">
        <f t="shared" si="7"/>
        <v>5.22</v>
      </c>
      <c r="H80" s="6">
        <v>0</v>
      </c>
    </row>
    <row r="81" spans="1:8" x14ac:dyDescent="0.25">
      <c r="A81" s="1">
        <v>76</v>
      </c>
      <c r="B81" s="1">
        <v>65</v>
      </c>
      <c r="C81" s="4">
        <v>43910</v>
      </c>
      <c r="D81" s="5">
        <f t="shared" si="4"/>
        <v>0.57708333333333339</v>
      </c>
      <c r="E81" s="6">
        <f t="shared" si="6"/>
        <v>6.5745225000000005</v>
      </c>
      <c r="F81" s="6">
        <f t="shared" si="5"/>
        <v>20339.928984375001</v>
      </c>
      <c r="G81" s="6">
        <f t="shared" si="7"/>
        <v>5.8500000000000005</v>
      </c>
      <c r="H81" s="6">
        <v>0</v>
      </c>
    </row>
    <row r="82" spans="1:8" x14ac:dyDescent="0.25">
      <c r="A82" s="1">
        <v>90</v>
      </c>
      <c r="B82" s="1">
        <v>42</v>
      </c>
      <c r="C82" s="4">
        <v>43911</v>
      </c>
      <c r="D82" s="5">
        <f t="shared" si="4"/>
        <v>0.49083333333333329</v>
      </c>
      <c r="E82" s="6">
        <f t="shared" si="6"/>
        <v>2.1003947999999997</v>
      </c>
      <c r="F82" s="6">
        <f t="shared" si="5"/>
        <v>6498.0964124999991</v>
      </c>
      <c r="G82" s="6">
        <f t="shared" si="7"/>
        <v>3.78</v>
      </c>
      <c r="H82" s="6">
        <v>0</v>
      </c>
    </row>
    <row r="83" spans="1:8" x14ac:dyDescent="0.25">
      <c r="A83" s="1">
        <v>78</v>
      </c>
      <c r="B83" s="1">
        <v>56</v>
      </c>
      <c r="C83" s="4">
        <v>43912</v>
      </c>
      <c r="D83" s="5">
        <f t="shared" si="4"/>
        <v>0.54333333333333333</v>
      </c>
      <c r="E83" s="6">
        <f t="shared" si="6"/>
        <v>4.3148851200000014</v>
      </c>
      <c r="F83" s="6">
        <f t="shared" si="5"/>
        <v>13349.175840000004</v>
      </c>
      <c r="G83" s="6">
        <f t="shared" si="7"/>
        <v>5.0400000000000009</v>
      </c>
      <c r="H83" s="6">
        <v>0</v>
      </c>
    </row>
    <row r="84" spans="1:8" x14ac:dyDescent="0.25">
      <c r="A84" s="1">
        <v>88</v>
      </c>
      <c r="B84" s="1">
        <v>75</v>
      </c>
      <c r="C84" s="4">
        <v>43913</v>
      </c>
      <c r="D84" s="5">
        <f t="shared" si="4"/>
        <v>0.61458333333333337</v>
      </c>
      <c r="E84" s="6">
        <f t="shared" si="6"/>
        <v>11.694375000000001</v>
      </c>
      <c r="F84" s="6">
        <f t="shared" si="5"/>
        <v>36179.47265625</v>
      </c>
      <c r="G84" s="6">
        <f t="shared" si="7"/>
        <v>6.75</v>
      </c>
      <c r="H84" s="6">
        <v>0</v>
      </c>
    </row>
    <row r="85" spans="1:8" x14ac:dyDescent="0.25">
      <c r="A85" s="1">
        <v>76</v>
      </c>
      <c r="B85" s="1">
        <v>42</v>
      </c>
      <c r="C85" s="4">
        <v>43914</v>
      </c>
      <c r="D85" s="5">
        <f t="shared" si="4"/>
        <v>0.49083333333333329</v>
      </c>
      <c r="E85" s="6">
        <f t="shared" si="6"/>
        <v>1.77366672</v>
      </c>
      <c r="F85" s="6">
        <f t="shared" si="5"/>
        <v>5487.2814150000004</v>
      </c>
      <c r="G85" s="6">
        <f t="shared" si="7"/>
        <v>3.78</v>
      </c>
      <c r="H85" s="6">
        <v>0</v>
      </c>
    </row>
    <row r="86" spans="1:8" x14ac:dyDescent="0.25">
      <c r="A86" s="1">
        <v>93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65</v>
      </c>
      <c r="C89" s="4">
        <v>43918</v>
      </c>
      <c r="D89" s="5">
        <f t="shared" si="4"/>
        <v>0.57708333333333339</v>
      </c>
      <c r="E89" s="6">
        <f t="shared" si="6"/>
        <v>7.6126049999999994</v>
      </c>
      <c r="F89" s="6">
        <f t="shared" si="5"/>
        <v>23551.496718749997</v>
      </c>
      <c r="G89" s="6">
        <f t="shared" si="7"/>
        <v>5.8500000000000005</v>
      </c>
      <c r="H89" s="6">
        <v>0</v>
      </c>
    </row>
    <row r="90" spans="1:8" x14ac:dyDescent="0.25">
      <c r="A90" s="1">
        <v>69</v>
      </c>
      <c r="B90" s="1">
        <v>58</v>
      </c>
      <c r="C90" s="4">
        <v>43919</v>
      </c>
      <c r="D90" s="5">
        <f t="shared" si="4"/>
        <v>0.55083333333333329</v>
      </c>
      <c r="E90" s="6">
        <f t="shared" si="6"/>
        <v>4.2407593199999987</v>
      </c>
      <c r="F90" s="6">
        <f t="shared" si="5"/>
        <v>13119.849146249995</v>
      </c>
      <c r="G90" s="6">
        <f t="shared" si="7"/>
        <v>5.22</v>
      </c>
      <c r="H90" s="6">
        <v>0</v>
      </c>
    </row>
    <row r="91" spans="1:8" x14ac:dyDescent="0.25">
      <c r="A91" s="1">
        <v>76</v>
      </c>
      <c r="B91" s="1">
        <v>65</v>
      </c>
      <c r="C91" s="4">
        <v>43920</v>
      </c>
      <c r="D91" s="5">
        <f t="shared" si="4"/>
        <v>0.57708333333333339</v>
      </c>
      <c r="E91" s="6">
        <f t="shared" si="6"/>
        <v>6.5745225000000005</v>
      </c>
      <c r="F91" s="6">
        <f t="shared" si="5"/>
        <v>20339.928984375001</v>
      </c>
      <c r="G91" s="6">
        <f t="shared" si="7"/>
        <v>5.8500000000000005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563.05249906499989</v>
      </c>
      <c r="F92" s="10">
        <f t="shared" si="5"/>
        <v>1741943.6689823435</v>
      </c>
      <c r="G92" s="10">
        <f>SUM(G2:G91)</f>
        <v>384.21000000000009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86</v>
      </c>
      <c r="B2" s="1">
        <v>82</v>
      </c>
      <c r="C2" s="4">
        <v>43831</v>
      </c>
      <c r="D2" s="5">
        <f t="shared" ref="D2:D65" si="0">(8+G2)/24</f>
        <v>0.64083333333333325</v>
      </c>
      <c r="E2" s="6">
        <f>(G2/9)*3.5*(B2/100)*G2*A2/100</f>
        <v>14.936559119999997</v>
      </c>
      <c r="F2" s="6">
        <f t="shared" ref="F2:F65" si="1">(E2/32)*99000</f>
        <v>46209.97977749999</v>
      </c>
      <c r="G2" s="6">
        <f>9*(B2/100)</f>
        <v>7.38</v>
      </c>
      <c r="H2" s="6">
        <v>0</v>
      </c>
    </row>
    <row r="3" spans="1:8" x14ac:dyDescent="0.25">
      <c r="A3" s="1">
        <v>68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92</v>
      </c>
      <c r="B5" s="1">
        <v>67</v>
      </c>
      <c r="C5" s="4">
        <v>43834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8" x14ac:dyDescent="0.25">
      <c r="A6" s="1">
        <v>92</v>
      </c>
      <c r="B6" s="1">
        <v>95</v>
      </c>
      <c r="C6" s="4">
        <v>43835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55</v>
      </c>
      <c r="C9" s="4">
        <v>43838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87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93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17.990791874999999</v>
      </c>
      <c r="F11" s="6">
        <f t="shared" si="1"/>
        <v>55659.012363281247</v>
      </c>
      <c r="G11" s="6">
        <f t="shared" si="3"/>
        <v>7.6499999999999995</v>
      </c>
      <c r="H11" s="6">
        <v>0</v>
      </c>
    </row>
    <row r="12" spans="1:8" x14ac:dyDescent="0.25">
      <c r="A12" s="1">
        <v>58</v>
      </c>
      <c r="B12" s="1">
        <v>95</v>
      </c>
      <c r="C12" s="4">
        <v>43841</v>
      </c>
      <c r="D12" s="5">
        <f t="shared" si="0"/>
        <v>0.68958333333333321</v>
      </c>
      <c r="E12" s="6">
        <f t="shared" si="2"/>
        <v>15.664241249999993</v>
      </c>
      <c r="F12" s="6">
        <f t="shared" si="1"/>
        <v>48461.246367187479</v>
      </c>
      <c r="G12" s="6">
        <f t="shared" si="3"/>
        <v>8.5499999999999989</v>
      </c>
      <c r="H12" s="6">
        <v>0</v>
      </c>
    </row>
    <row r="13" spans="1:8" x14ac:dyDescent="0.25">
      <c r="A13" s="1">
        <v>82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65</v>
      </c>
      <c r="B14" s="1">
        <v>65</v>
      </c>
      <c r="C14" s="4">
        <v>43843</v>
      </c>
      <c r="D14" s="5">
        <f t="shared" si="0"/>
        <v>0.57708333333333339</v>
      </c>
      <c r="E14" s="6">
        <f t="shared" si="2"/>
        <v>5.6229468750000002</v>
      </c>
      <c r="F14" s="6">
        <f t="shared" si="1"/>
        <v>17395.991894531249</v>
      </c>
      <c r="G14" s="6">
        <f t="shared" si="3"/>
        <v>5.8500000000000005</v>
      </c>
      <c r="H14" s="6">
        <v>0</v>
      </c>
    </row>
    <row r="15" spans="1:8" x14ac:dyDescent="0.25">
      <c r="A15" s="1">
        <v>90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20.667149999999996</v>
      </c>
      <c r="F15" s="6">
        <f t="shared" si="1"/>
        <v>63938.995312499988</v>
      </c>
      <c r="G15" s="6">
        <f t="shared" si="3"/>
        <v>8.1</v>
      </c>
      <c r="H15" s="6">
        <v>0</v>
      </c>
    </row>
    <row r="16" spans="1:8" x14ac:dyDescent="0.25">
      <c r="A16" s="1">
        <v>78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93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21.356054999999998</v>
      </c>
      <c r="F17" s="6">
        <f t="shared" si="1"/>
        <v>66070.295156249995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43849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85</v>
      </c>
      <c r="C22" s="4">
        <v>43851</v>
      </c>
      <c r="D22" s="5">
        <f t="shared" si="0"/>
        <v>0.65208333333333324</v>
      </c>
      <c r="E22" s="6">
        <f t="shared" si="2"/>
        <v>17.990791874999999</v>
      </c>
      <c r="F22" s="6">
        <f t="shared" si="1"/>
        <v>55659.012363281247</v>
      </c>
      <c r="G22" s="6">
        <f t="shared" si="3"/>
        <v>7.6499999999999995</v>
      </c>
      <c r="H22" s="6">
        <v>0</v>
      </c>
    </row>
    <row r="23" spans="1:8" x14ac:dyDescent="0.25">
      <c r="A23" s="1">
        <v>58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82</v>
      </c>
      <c r="B24" s="1">
        <v>68</v>
      </c>
      <c r="C24" s="4">
        <v>43853</v>
      </c>
      <c r="D24" s="5">
        <f t="shared" si="0"/>
        <v>0.58833333333333337</v>
      </c>
      <c r="E24" s="6">
        <f t="shared" si="2"/>
        <v>8.121778560000001</v>
      </c>
      <c r="F24" s="6">
        <f t="shared" si="1"/>
        <v>25126.752420000004</v>
      </c>
      <c r="G24" s="6">
        <f t="shared" si="3"/>
        <v>6.12</v>
      </c>
      <c r="H24" s="6">
        <v>0</v>
      </c>
    </row>
    <row r="25" spans="1:8" x14ac:dyDescent="0.25">
      <c r="A25" s="1">
        <v>65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0.31992187500000002</v>
      </c>
      <c r="F25" s="6">
        <f t="shared" si="1"/>
        <v>989.75830078125011</v>
      </c>
      <c r="G25" s="6">
        <f t="shared" si="3"/>
        <v>2.25</v>
      </c>
      <c r="H25" s="6">
        <v>0</v>
      </c>
    </row>
    <row r="26" spans="1:8" x14ac:dyDescent="0.25">
      <c r="A26" s="1">
        <v>90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93</v>
      </c>
      <c r="B28" s="1">
        <v>90</v>
      </c>
      <c r="C28" s="4">
        <v>43857</v>
      </c>
      <c r="D28" s="5">
        <f t="shared" si="0"/>
        <v>0.67083333333333339</v>
      </c>
      <c r="E28" s="6">
        <f t="shared" si="2"/>
        <v>21.356054999999998</v>
      </c>
      <c r="F28" s="6">
        <f t="shared" si="1"/>
        <v>66070.295156249995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50</v>
      </c>
      <c r="C33" s="4">
        <v>43862</v>
      </c>
      <c r="D33" s="5">
        <f t="shared" si="0"/>
        <v>0.52083333333333337</v>
      </c>
      <c r="E33" s="6">
        <f t="shared" si="2"/>
        <v>3.4649999999999999</v>
      </c>
      <c r="F33" s="6">
        <f t="shared" si="1"/>
        <v>10719.84375</v>
      </c>
      <c r="G33" s="6">
        <f t="shared" si="3"/>
        <v>4.5</v>
      </c>
      <c r="H33" s="6">
        <v>0</v>
      </c>
    </row>
    <row r="34" spans="1:8" x14ac:dyDescent="0.25">
      <c r="A34" s="1">
        <v>69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43864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43865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85</v>
      </c>
      <c r="B37" s="1">
        <v>92</v>
      </c>
      <c r="C37" s="4">
        <v>43866</v>
      </c>
      <c r="D37" s="5">
        <f t="shared" si="0"/>
        <v>0.67833333333333334</v>
      </c>
      <c r="E37" s="6">
        <f t="shared" si="2"/>
        <v>20.849371200000004</v>
      </c>
      <c r="F37" s="6">
        <f t="shared" si="1"/>
        <v>64502.742150000013</v>
      </c>
      <c r="G37" s="6">
        <f t="shared" si="3"/>
        <v>8.2800000000000011</v>
      </c>
      <c r="H37" s="6">
        <v>0</v>
      </c>
    </row>
    <row r="38" spans="1:8" x14ac:dyDescent="0.25">
      <c r="A38" s="1">
        <v>87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69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55</v>
      </c>
      <c r="C41" s="4">
        <v>43870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87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17.990791874999999</v>
      </c>
      <c r="F43" s="6">
        <f t="shared" si="1"/>
        <v>55659.012363281247</v>
      </c>
      <c r="G43" s="6">
        <f t="shared" si="3"/>
        <v>7.6499999999999995</v>
      </c>
      <c r="H43" s="6">
        <v>0</v>
      </c>
    </row>
    <row r="44" spans="1:8" x14ac:dyDescent="0.25">
      <c r="A44" s="1">
        <v>58</v>
      </c>
      <c r="B44" s="1">
        <v>95</v>
      </c>
      <c r="C44" s="4">
        <v>43873</v>
      </c>
      <c r="D44" s="5">
        <f t="shared" si="0"/>
        <v>0.68958333333333321</v>
      </c>
      <c r="E44" s="6">
        <f t="shared" si="2"/>
        <v>15.664241249999993</v>
      </c>
      <c r="F44" s="6">
        <f t="shared" si="1"/>
        <v>48461.246367187479</v>
      </c>
      <c r="G44" s="6">
        <f t="shared" si="3"/>
        <v>8.5499999999999989</v>
      </c>
      <c r="H44" s="6">
        <v>0</v>
      </c>
    </row>
    <row r="45" spans="1:8" x14ac:dyDescent="0.25">
      <c r="A45" s="1">
        <v>82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65</v>
      </c>
      <c r="B46" s="1">
        <v>65</v>
      </c>
      <c r="C46" s="4">
        <v>43875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78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21.356054999999998</v>
      </c>
      <c r="F49" s="6">
        <f t="shared" si="1"/>
        <v>66070.295156249995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43881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43886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43888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87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43891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43893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43896</v>
      </c>
      <c r="D67" s="5">
        <f t="shared" si="4"/>
        <v>0.67083333333333339</v>
      </c>
      <c r="E67" s="6">
        <f t="shared" ref="E67:E91" si="6">(G67/9)*3.5*(B67/100)*G67*A67/100</f>
        <v>21.356054999999998</v>
      </c>
      <c r="F67" s="6">
        <f t="shared" si="5"/>
        <v>66070.295156249995</v>
      </c>
      <c r="G67" s="6">
        <f t="shared" ref="G67:G91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58</v>
      </c>
      <c r="B70" s="1">
        <v>95</v>
      </c>
      <c r="C70" s="4">
        <v>43899</v>
      </c>
      <c r="D70" s="5">
        <f t="shared" si="4"/>
        <v>0.68958333333333321</v>
      </c>
      <c r="E70" s="6">
        <f t="shared" si="6"/>
        <v>15.664241249999993</v>
      </c>
      <c r="F70" s="6">
        <f t="shared" si="5"/>
        <v>48461.246367187479</v>
      </c>
      <c r="G70" s="6">
        <f t="shared" si="7"/>
        <v>8.5499999999999989</v>
      </c>
      <c r="H70" s="6">
        <v>0</v>
      </c>
    </row>
    <row r="71" spans="1:8" x14ac:dyDescent="0.25">
      <c r="A71" s="1">
        <v>82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65</v>
      </c>
      <c r="B72" s="1">
        <v>65</v>
      </c>
      <c r="C72" s="4">
        <v>43901</v>
      </c>
      <c r="D72" s="5">
        <f t="shared" si="4"/>
        <v>0.57708333333333339</v>
      </c>
      <c r="E72" s="6">
        <f t="shared" si="6"/>
        <v>5.6229468750000002</v>
      </c>
      <c r="F72" s="6">
        <f t="shared" si="5"/>
        <v>17395.991894531249</v>
      </c>
      <c r="G72" s="6">
        <f t="shared" si="7"/>
        <v>5.8500000000000005</v>
      </c>
      <c r="H72" s="6">
        <v>0</v>
      </c>
    </row>
    <row r="73" spans="1:8" x14ac:dyDescent="0.25">
      <c r="A73" s="1">
        <v>90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20.667149999999996</v>
      </c>
      <c r="F73" s="6">
        <f t="shared" si="5"/>
        <v>63938.995312499988</v>
      </c>
      <c r="G73" s="6">
        <f t="shared" si="7"/>
        <v>8.1</v>
      </c>
      <c r="H73" s="6">
        <v>0</v>
      </c>
    </row>
    <row r="74" spans="1:8" x14ac:dyDescent="0.25">
      <c r="A74" s="1">
        <v>78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90</v>
      </c>
      <c r="C75" s="4">
        <v>43904</v>
      </c>
      <c r="D75" s="5">
        <f t="shared" si="4"/>
        <v>0.67083333333333339</v>
      </c>
      <c r="E75" s="6">
        <f t="shared" si="6"/>
        <v>21.356054999999998</v>
      </c>
      <c r="F75" s="6">
        <f t="shared" si="5"/>
        <v>66070.295156249995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25</v>
      </c>
      <c r="C76" s="4">
        <v>43905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88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58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82</v>
      </c>
      <c r="B82" s="1">
        <v>68</v>
      </c>
      <c r="C82" s="4">
        <v>43911</v>
      </c>
      <c r="D82" s="5">
        <f t="shared" si="4"/>
        <v>0.58833333333333337</v>
      </c>
      <c r="E82" s="6">
        <f t="shared" si="6"/>
        <v>8.121778560000001</v>
      </c>
      <c r="F82" s="6">
        <f t="shared" si="5"/>
        <v>25126.752420000004</v>
      </c>
      <c r="G82" s="6">
        <f t="shared" si="7"/>
        <v>6.12</v>
      </c>
      <c r="H82" s="6">
        <v>0</v>
      </c>
    </row>
    <row r="83" spans="1:8" x14ac:dyDescent="0.25">
      <c r="A83" s="1">
        <v>65</v>
      </c>
      <c r="B83" s="1">
        <v>25</v>
      </c>
      <c r="C83" s="4">
        <v>43912</v>
      </c>
      <c r="D83" s="5">
        <f t="shared" si="4"/>
        <v>0.42708333333333331</v>
      </c>
      <c r="E83" s="6">
        <f t="shared" si="6"/>
        <v>0.31992187500000002</v>
      </c>
      <c r="F83" s="6">
        <f t="shared" si="5"/>
        <v>989.75830078125011</v>
      </c>
      <c r="G83" s="6">
        <f t="shared" si="7"/>
        <v>2.25</v>
      </c>
      <c r="H83" s="6">
        <v>0</v>
      </c>
    </row>
    <row r="84" spans="1:8" x14ac:dyDescent="0.25">
      <c r="A84" s="1">
        <v>90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43918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43919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50</v>
      </c>
      <c r="C91" s="4">
        <v>43920</v>
      </c>
      <c r="D91" s="5">
        <f t="shared" si="4"/>
        <v>0.52083333333333337</v>
      </c>
      <c r="E91" s="6">
        <f t="shared" si="6"/>
        <v>3.4649999999999999</v>
      </c>
      <c r="F91" s="6">
        <f t="shared" si="5"/>
        <v>10719.84375</v>
      </c>
      <c r="G91" s="6">
        <f t="shared" si="7"/>
        <v>4.5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725.10775029000001</v>
      </c>
      <c r="F92" s="10">
        <f t="shared" si="5"/>
        <v>2243302.1024596877</v>
      </c>
      <c r="G92" s="10">
        <f>SUM(G2:G91)</f>
        <v>365.58000000000021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0.45281250000000001</v>
      </c>
      <c r="F2" s="6">
        <f t="shared" ref="F2:F65" si="1">(E2/32)*99000</f>
        <v>1400.888671875</v>
      </c>
      <c r="G2" s="6">
        <f>9*(B2/100)</f>
        <v>2.25</v>
      </c>
      <c r="H2" s="6">
        <v>0</v>
      </c>
    </row>
    <row r="3" spans="1:8" x14ac:dyDescent="0.25">
      <c r="A3" s="1">
        <v>92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25</v>
      </c>
      <c r="C4" s="4">
        <v>43833</v>
      </c>
      <c r="D4" s="5">
        <f t="shared" si="0"/>
        <v>0.42708333333333331</v>
      </c>
      <c r="E4" s="6">
        <f t="shared" si="2"/>
        <v>0.31992187500000002</v>
      </c>
      <c r="F4" s="6">
        <f t="shared" si="1"/>
        <v>989.75830078125011</v>
      </c>
      <c r="G4" s="6">
        <f t="shared" si="3"/>
        <v>2.25</v>
      </c>
      <c r="H4" s="6">
        <v>0</v>
      </c>
    </row>
    <row r="5" spans="1:8" x14ac:dyDescent="0.25">
      <c r="A5" s="1">
        <v>90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43835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90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43840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43841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43844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90</v>
      </c>
      <c r="C19" s="4">
        <v>43848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82</v>
      </c>
      <c r="B20" s="1">
        <v>55</v>
      </c>
      <c r="C20" s="4">
        <v>43849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91</v>
      </c>
      <c r="C22" s="4">
        <v>43851</v>
      </c>
      <c r="D22" s="5">
        <f t="shared" si="0"/>
        <v>0.6745833333333332</v>
      </c>
      <c r="E22" s="6">
        <f t="shared" si="2"/>
        <v>18.040489739999995</v>
      </c>
      <c r="F22" s="6">
        <f t="shared" si="1"/>
        <v>55812.76513312498</v>
      </c>
      <c r="G22" s="6">
        <f t="shared" si="3"/>
        <v>8.19</v>
      </c>
      <c r="H22" s="6">
        <v>0</v>
      </c>
    </row>
    <row r="23" spans="1:8" x14ac:dyDescent="0.25">
      <c r="A23" s="1">
        <v>82</v>
      </c>
      <c r="B23" s="1">
        <v>45</v>
      </c>
      <c r="C23" s="4">
        <v>43852</v>
      </c>
      <c r="D23" s="5">
        <f t="shared" si="0"/>
        <v>0.50208333333333333</v>
      </c>
      <c r="E23" s="6">
        <f t="shared" si="2"/>
        <v>2.3537587499999995</v>
      </c>
      <c r="F23" s="6">
        <f t="shared" si="1"/>
        <v>7281.9411328124979</v>
      </c>
      <c r="G23" s="6">
        <f t="shared" si="3"/>
        <v>4.05</v>
      </c>
      <c r="H23" s="6">
        <v>0</v>
      </c>
    </row>
    <row r="24" spans="1:8" x14ac:dyDescent="0.25">
      <c r="A24" s="1">
        <v>86</v>
      </c>
      <c r="B24" s="1">
        <v>82</v>
      </c>
      <c r="C24" s="4">
        <v>43853</v>
      </c>
      <c r="D24" s="5">
        <f t="shared" si="0"/>
        <v>0.64083333333333325</v>
      </c>
      <c r="E24" s="6">
        <f t="shared" si="2"/>
        <v>14.936559119999997</v>
      </c>
      <c r="F24" s="6">
        <f t="shared" si="1"/>
        <v>46209.97977749999</v>
      </c>
      <c r="G24" s="6">
        <f t="shared" si="3"/>
        <v>7.38</v>
      </c>
      <c r="H24" s="6">
        <v>0</v>
      </c>
    </row>
    <row r="25" spans="1:8" x14ac:dyDescent="0.25">
      <c r="A25" s="1">
        <v>68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15.615179999999999</v>
      </c>
      <c r="F25" s="6">
        <f t="shared" si="1"/>
        <v>48309.463124999995</v>
      </c>
      <c r="G25" s="6">
        <f t="shared" si="3"/>
        <v>8.1</v>
      </c>
      <c r="H25" s="6">
        <v>0</v>
      </c>
    </row>
    <row r="26" spans="1:8" x14ac:dyDescent="0.25">
      <c r="A26" s="1">
        <v>68</v>
      </c>
      <c r="B26" s="1">
        <v>85</v>
      </c>
      <c r="C26" s="4">
        <v>43855</v>
      </c>
      <c r="D26" s="5">
        <f t="shared" si="0"/>
        <v>0.65208333333333324</v>
      </c>
      <c r="E26" s="6">
        <f t="shared" si="2"/>
        <v>13.154557500000001</v>
      </c>
      <c r="F26" s="6">
        <f t="shared" si="1"/>
        <v>40696.912265625004</v>
      </c>
      <c r="G26" s="6">
        <f t="shared" si="3"/>
        <v>7.6499999999999995</v>
      </c>
      <c r="H26" s="6">
        <v>0</v>
      </c>
    </row>
    <row r="27" spans="1:8" x14ac:dyDescent="0.25">
      <c r="A27" s="1">
        <v>92</v>
      </c>
      <c r="B27" s="1">
        <v>67</v>
      </c>
      <c r="C27" s="4">
        <v>43856</v>
      </c>
      <c r="D27" s="5">
        <f t="shared" si="0"/>
        <v>0.58458333333333334</v>
      </c>
      <c r="E27" s="6">
        <f t="shared" si="2"/>
        <v>8.7161117400000006</v>
      </c>
      <c r="F27" s="6">
        <f t="shared" si="1"/>
        <v>26965.470695625001</v>
      </c>
      <c r="G27" s="6">
        <f t="shared" si="3"/>
        <v>6.03</v>
      </c>
      <c r="H27" s="6">
        <v>0</v>
      </c>
    </row>
    <row r="28" spans="1:8" x14ac:dyDescent="0.25">
      <c r="A28" s="1">
        <v>92</v>
      </c>
      <c r="B28" s="1">
        <v>95</v>
      </c>
      <c r="C28" s="4">
        <v>43857</v>
      </c>
      <c r="D28" s="5">
        <f t="shared" si="0"/>
        <v>0.68958333333333321</v>
      </c>
      <c r="E28" s="6">
        <f t="shared" si="2"/>
        <v>24.846727499999989</v>
      </c>
      <c r="F28" s="6">
        <f t="shared" si="1"/>
        <v>76869.56320312497</v>
      </c>
      <c r="G28" s="6">
        <f t="shared" si="3"/>
        <v>8.5499999999999989</v>
      </c>
      <c r="H28" s="6">
        <v>0</v>
      </c>
    </row>
    <row r="29" spans="1:8" x14ac:dyDescent="0.25">
      <c r="A29" s="1">
        <v>65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0.31992187500000002</v>
      </c>
      <c r="F29" s="6">
        <f t="shared" si="1"/>
        <v>989.75830078125011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43860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68</v>
      </c>
      <c r="C37" s="4">
        <v>43866</v>
      </c>
      <c r="D37" s="5">
        <f t="shared" si="0"/>
        <v>0.58833333333333337</v>
      </c>
      <c r="E37" s="6">
        <f t="shared" si="2"/>
        <v>7.6265481600000014</v>
      </c>
      <c r="F37" s="6">
        <f t="shared" si="1"/>
        <v>23594.633370000003</v>
      </c>
      <c r="G37" s="6">
        <f t="shared" si="3"/>
        <v>6.12</v>
      </c>
      <c r="H37" s="6">
        <v>0</v>
      </c>
    </row>
    <row r="38" spans="1:8" x14ac:dyDescent="0.25">
      <c r="A38" s="1">
        <v>57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0.28054687499999997</v>
      </c>
      <c r="F38" s="6">
        <f t="shared" si="1"/>
        <v>867.94189453124989</v>
      </c>
      <c r="G38" s="6">
        <f t="shared" si="3"/>
        <v>2.25</v>
      </c>
      <c r="H38" s="6">
        <v>0</v>
      </c>
    </row>
    <row r="39" spans="1:8" x14ac:dyDescent="0.25">
      <c r="A39" s="1">
        <v>88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69</v>
      </c>
      <c r="B40" s="1">
        <v>0</v>
      </c>
      <c r="C40" s="4">
        <v>43869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43870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43871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43872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55</v>
      </c>
      <c r="C46" s="4">
        <v>43875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87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43880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76</v>
      </c>
      <c r="B52" s="1">
        <v>91</v>
      </c>
      <c r="C52" s="4">
        <v>43881</v>
      </c>
      <c r="D52" s="5">
        <f t="shared" si="0"/>
        <v>0.6745833333333332</v>
      </c>
      <c r="E52" s="6">
        <f t="shared" si="2"/>
        <v>18.040489739999995</v>
      </c>
      <c r="F52" s="6">
        <f t="shared" si="1"/>
        <v>55812.76513312498</v>
      </c>
      <c r="G52" s="6">
        <f t="shared" si="3"/>
        <v>8.19</v>
      </c>
      <c r="H52" s="6">
        <v>0</v>
      </c>
    </row>
    <row r="53" spans="1:8" x14ac:dyDescent="0.25">
      <c r="A53" s="1">
        <v>82</v>
      </c>
      <c r="B53" s="1">
        <v>45</v>
      </c>
      <c r="C53" s="4">
        <v>43882</v>
      </c>
      <c r="D53" s="5">
        <f t="shared" si="0"/>
        <v>0.50208333333333333</v>
      </c>
      <c r="E53" s="6">
        <f t="shared" si="2"/>
        <v>2.3537587499999995</v>
      </c>
      <c r="F53" s="6">
        <f t="shared" si="1"/>
        <v>7281.9411328124979</v>
      </c>
      <c r="G53" s="6">
        <f t="shared" si="3"/>
        <v>4.05</v>
      </c>
      <c r="H53" s="6">
        <v>0</v>
      </c>
    </row>
    <row r="54" spans="1:8" x14ac:dyDescent="0.25">
      <c r="A54" s="1">
        <v>86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14.936559119999997</v>
      </c>
      <c r="F54" s="6">
        <f t="shared" si="1"/>
        <v>46209.97977749999</v>
      </c>
      <c r="G54" s="6">
        <f t="shared" si="3"/>
        <v>7.38</v>
      </c>
      <c r="H54" s="6">
        <v>0</v>
      </c>
    </row>
    <row r="55" spans="1:8" x14ac:dyDescent="0.25">
      <c r="A55" s="1">
        <v>68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68</v>
      </c>
      <c r="B56" s="1">
        <v>68</v>
      </c>
      <c r="C56" s="4">
        <v>43885</v>
      </c>
      <c r="D56" s="5">
        <f t="shared" si="0"/>
        <v>0.58833333333333337</v>
      </c>
      <c r="E56" s="6">
        <f t="shared" si="2"/>
        <v>6.7351334400000011</v>
      </c>
      <c r="F56" s="6">
        <f t="shared" si="1"/>
        <v>20836.819080000005</v>
      </c>
      <c r="G56" s="6">
        <f t="shared" si="3"/>
        <v>6.12</v>
      </c>
      <c r="H56" s="6">
        <v>0</v>
      </c>
    </row>
    <row r="57" spans="1:8" x14ac:dyDescent="0.25">
      <c r="A57" s="1">
        <v>92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0.45281250000000001</v>
      </c>
      <c r="F57" s="6">
        <f t="shared" si="1"/>
        <v>1400.888671875</v>
      </c>
      <c r="G57" s="6">
        <f t="shared" si="3"/>
        <v>2.25</v>
      </c>
      <c r="H57" s="6">
        <v>0</v>
      </c>
    </row>
    <row r="58" spans="1:8" x14ac:dyDescent="0.25">
      <c r="A58" s="1">
        <v>92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0.31992187500000002</v>
      </c>
      <c r="F59" s="6">
        <f t="shared" si="1"/>
        <v>989.75830078125011</v>
      </c>
      <c r="G59" s="6">
        <f t="shared" si="3"/>
        <v>2.25</v>
      </c>
      <c r="H59" s="6">
        <v>0</v>
      </c>
    </row>
    <row r="60" spans="1:8" x14ac:dyDescent="0.25">
      <c r="A60" s="1">
        <v>90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43890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43893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90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43895</v>
      </c>
      <c r="D66" s="5">
        <f t="shared" ref="D66:D91" si="4">(8+G66)/24</f>
        <v>0.58833333333333337</v>
      </c>
      <c r="E66" s="6">
        <f t="shared" si="2"/>
        <v>7.7255942400000013</v>
      </c>
      <c r="F66" s="6">
        <f t="shared" ref="F66:F92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0.37898437499999998</v>
      </c>
      <c r="F67" s="6">
        <f t="shared" si="5"/>
        <v>1172.48291015625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43898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90</v>
      </c>
      <c r="C72" s="4">
        <v>43901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55</v>
      </c>
      <c r="C75" s="4">
        <v>43904</v>
      </c>
      <c r="D75" s="5">
        <f t="shared" si="4"/>
        <v>0.5395833333333333</v>
      </c>
      <c r="E75" s="6">
        <f t="shared" si="6"/>
        <v>4.2974662500000012</v>
      </c>
      <c r="F75" s="6">
        <f t="shared" si="5"/>
        <v>13295.286210937504</v>
      </c>
      <c r="G75" s="6">
        <f t="shared" si="7"/>
        <v>4.95</v>
      </c>
      <c r="H75" s="6">
        <v>0</v>
      </c>
    </row>
    <row r="76" spans="1:8" x14ac:dyDescent="0.25">
      <c r="A76" s="1">
        <v>88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55</v>
      </c>
      <c r="C82" s="4">
        <v>43911</v>
      </c>
      <c r="D82" s="5">
        <f t="shared" si="4"/>
        <v>0.5395833333333333</v>
      </c>
      <c r="E82" s="6">
        <f t="shared" si="6"/>
        <v>4.2974662500000012</v>
      </c>
      <c r="F82" s="6">
        <f t="shared" si="5"/>
        <v>13295.286210937504</v>
      </c>
      <c r="G82" s="6">
        <f t="shared" si="7"/>
        <v>4.95</v>
      </c>
      <c r="H82" s="6">
        <v>0</v>
      </c>
    </row>
    <row r="83" spans="1:8" x14ac:dyDescent="0.25">
      <c r="A83" s="1">
        <v>85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91</v>
      </c>
      <c r="C84" s="4">
        <v>43913</v>
      </c>
      <c r="D84" s="5">
        <f t="shared" si="4"/>
        <v>0.6745833333333332</v>
      </c>
      <c r="E84" s="6">
        <f t="shared" si="6"/>
        <v>18.040489739999995</v>
      </c>
      <c r="F84" s="6">
        <f t="shared" si="5"/>
        <v>55812.76513312498</v>
      </c>
      <c r="G84" s="6">
        <f t="shared" si="7"/>
        <v>8.19</v>
      </c>
      <c r="H84" s="6">
        <v>0</v>
      </c>
    </row>
    <row r="85" spans="1:8" x14ac:dyDescent="0.25">
      <c r="A85" s="1">
        <v>82</v>
      </c>
      <c r="B85" s="1">
        <v>45</v>
      </c>
      <c r="C85" s="4">
        <v>43914</v>
      </c>
      <c r="D85" s="5">
        <f t="shared" si="4"/>
        <v>0.50208333333333333</v>
      </c>
      <c r="E85" s="6">
        <f t="shared" si="6"/>
        <v>2.3537587499999995</v>
      </c>
      <c r="F85" s="6">
        <f t="shared" si="5"/>
        <v>7281.9411328124979</v>
      </c>
      <c r="G85" s="6">
        <f t="shared" si="7"/>
        <v>4.05</v>
      </c>
      <c r="H85" s="6">
        <v>0</v>
      </c>
    </row>
    <row r="86" spans="1:8" x14ac:dyDescent="0.25">
      <c r="A86" s="1">
        <v>86</v>
      </c>
      <c r="B86" s="1">
        <v>82</v>
      </c>
      <c r="C86" s="4">
        <v>43915</v>
      </c>
      <c r="D86" s="5">
        <f t="shared" si="4"/>
        <v>0.64083333333333325</v>
      </c>
      <c r="E86" s="6">
        <f t="shared" si="6"/>
        <v>14.936559119999997</v>
      </c>
      <c r="F86" s="6">
        <f t="shared" si="5"/>
        <v>46209.97977749999</v>
      </c>
      <c r="G86" s="6">
        <f t="shared" si="7"/>
        <v>7.38</v>
      </c>
      <c r="H86" s="6">
        <v>0</v>
      </c>
    </row>
    <row r="87" spans="1:8" x14ac:dyDescent="0.25">
      <c r="A87" s="1">
        <v>68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15.615179999999999</v>
      </c>
      <c r="F87" s="6">
        <f t="shared" si="5"/>
        <v>48309.463124999995</v>
      </c>
      <c r="G87" s="6">
        <f t="shared" si="7"/>
        <v>8.1</v>
      </c>
      <c r="H87" s="6">
        <v>0</v>
      </c>
    </row>
    <row r="88" spans="1:8" x14ac:dyDescent="0.25">
      <c r="A88" s="1">
        <v>68</v>
      </c>
      <c r="B88" s="1">
        <v>85</v>
      </c>
      <c r="C88" s="4">
        <v>43917</v>
      </c>
      <c r="D88" s="5">
        <f t="shared" si="4"/>
        <v>0.65208333333333324</v>
      </c>
      <c r="E88" s="6">
        <f t="shared" si="6"/>
        <v>13.154557500000001</v>
      </c>
      <c r="F88" s="6">
        <f t="shared" si="5"/>
        <v>40696.912265625004</v>
      </c>
      <c r="G88" s="6">
        <f t="shared" si="7"/>
        <v>7.6499999999999995</v>
      </c>
      <c r="H88" s="6">
        <v>0</v>
      </c>
    </row>
    <row r="89" spans="1:8" x14ac:dyDescent="0.25">
      <c r="A89" s="1">
        <v>92</v>
      </c>
      <c r="B89" s="1">
        <v>67</v>
      </c>
      <c r="C89" s="4">
        <v>43918</v>
      </c>
      <c r="D89" s="5">
        <f t="shared" si="4"/>
        <v>0.58458333333333334</v>
      </c>
      <c r="E89" s="6">
        <f t="shared" si="6"/>
        <v>8.7161117400000006</v>
      </c>
      <c r="F89" s="6">
        <f t="shared" si="5"/>
        <v>26965.470695625001</v>
      </c>
      <c r="G89" s="6">
        <f t="shared" si="7"/>
        <v>6.03</v>
      </c>
      <c r="H89" s="6">
        <v>0</v>
      </c>
    </row>
    <row r="90" spans="1:8" x14ac:dyDescent="0.25">
      <c r="A90" s="1">
        <v>92</v>
      </c>
      <c r="B90" s="1">
        <v>95</v>
      </c>
      <c r="C90" s="4">
        <v>43919</v>
      </c>
      <c r="D90" s="5">
        <f t="shared" si="4"/>
        <v>0.68958333333333321</v>
      </c>
      <c r="E90" s="6">
        <f t="shared" si="6"/>
        <v>24.846727499999989</v>
      </c>
      <c r="F90" s="6">
        <f t="shared" si="5"/>
        <v>76869.56320312497</v>
      </c>
      <c r="G90" s="6">
        <f t="shared" si="7"/>
        <v>8.5499999999999989</v>
      </c>
      <c r="H90" s="6">
        <v>0</v>
      </c>
    </row>
    <row r="91" spans="1:8" x14ac:dyDescent="0.25">
      <c r="A91" s="1">
        <v>65</v>
      </c>
      <c r="B91" s="1">
        <v>25</v>
      </c>
      <c r="C91" s="4">
        <v>43920</v>
      </c>
      <c r="D91" s="5">
        <f t="shared" si="4"/>
        <v>0.42708333333333331</v>
      </c>
      <c r="E91" s="6">
        <f t="shared" si="6"/>
        <v>0.31992187500000002</v>
      </c>
      <c r="F91" s="6">
        <f t="shared" si="5"/>
        <v>989.75830078125011</v>
      </c>
      <c r="G91" s="6">
        <f t="shared" si="7"/>
        <v>2.25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662.23094584499995</v>
      </c>
      <c r="F92" s="10">
        <f t="shared" si="5"/>
        <v>2048776.9887079685</v>
      </c>
      <c r="G92" s="10">
        <f>SUM(G2:G91)</f>
        <v>371.16000000000008</v>
      </c>
    </row>
    <row r="93" spans="1:8" x14ac:dyDescent="0.25">
      <c r="A93" s="1"/>
      <c r="B9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82</v>
      </c>
      <c r="B10" s="1">
        <v>55</v>
      </c>
      <c r="C10" s="4">
        <v>43839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8" x14ac:dyDescent="0.25">
      <c r="A11" s="1">
        <v>85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91</v>
      </c>
      <c r="C12" s="4">
        <v>43841</v>
      </c>
      <c r="D12" s="5">
        <f t="shared" si="0"/>
        <v>0.6745833333333332</v>
      </c>
      <c r="E12" s="6">
        <f t="shared" si="2"/>
        <v>18.040489739999995</v>
      </c>
      <c r="F12" s="6">
        <f t="shared" si="1"/>
        <v>55812.76513312498</v>
      </c>
      <c r="G12" s="6">
        <f t="shared" si="3"/>
        <v>8.19</v>
      </c>
      <c r="H12" s="6">
        <v>0</v>
      </c>
    </row>
    <row r="13" spans="1:8" x14ac:dyDescent="0.25">
      <c r="A13" s="1">
        <v>82</v>
      </c>
      <c r="B13" s="1">
        <v>45</v>
      </c>
      <c r="C13" s="4">
        <v>43842</v>
      </c>
      <c r="D13" s="5">
        <f t="shared" si="0"/>
        <v>0.50208333333333333</v>
      </c>
      <c r="E13" s="6">
        <f t="shared" si="2"/>
        <v>2.3537587499999995</v>
      </c>
      <c r="F13" s="6">
        <f t="shared" si="1"/>
        <v>7281.9411328124979</v>
      </c>
      <c r="G13" s="6">
        <f t="shared" si="3"/>
        <v>4.05</v>
      </c>
      <c r="H13" s="6">
        <v>0</v>
      </c>
    </row>
    <row r="14" spans="1:8" x14ac:dyDescent="0.25">
      <c r="A14" s="1">
        <v>86</v>
      </c>
      <c r="B14" s="1">
        <v>82</v>
      </c>
      <c r="C14" s="4">
        <v>43843</v>
      </c>
      <c r="D14" s="5">
        <f t="shared" si="0"/>
        <v>0.64083333333333325</v>
      </c>
      <c r="E14" s="6">
        <f t="shared" si="2"/>
        <v>14.936559119999997</v>
      </c>
      <c r="F14" s="6">
        <f t="shared" si="1"/>
        <v>46209.97977749999</v>
      </c>
      <c r="G14" s="6">
        <f t="shared" si="3"/>
        <v>7.38</v>
      </c>
      <c r="H14" s="6">
        <v>0</v>
      </c>
    </row>
    <row r="15" spans="1:8" x14ac:dyDescent="0.25">
      <c r="A15" s="1">
        <v>68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15.615179999999999</v>
      </c>
      <c r="F15" s="6">
        <f t="shared" si="1"/>
        <v>48309.463124999995</v>
      </c>
      <c r="G15" s="6">
        <f t="shared" si="3"/>
        <v>8.1</v>
      </c>
      <c r="H15" s="6">
        <v>0</v>
      </c>
    </row>
    <row r="16" spans="1:8" x14ac:dyDescent="0.25">
      <c r="A16" s="1">
        <v>68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13.154557500000001</v>
      </c>
      <c r="F16" s="6">
        <f t="shared" si="1"/>
        <v>40696.912265625004</v>
      </c>
      <c r="G16" s="6">
        <f t="shared" si="3"/>
        <v>7.6499999999999995</v>
      </c>
      <c r="H16" s="6">
        <v>0</v>
      </c>
    </row>
    <row r="17" spans="1:8" x14ac:dyDescent="0.25">
      <c r="A17" s="1">
        <v>92</v>
      </c>
      <c r="B17" s="1">
        <v>67</v>
      </c>
      <c r="C17" s="4">
        <v>43846</v>
      </c>
      <c r="D17" s="5">
        <f t="shared" si="0"/>
        <v>0.58458333333333334</v>
      </c>
      <c r="E17" s="6">
        <f t="shared" si="2"/>
        <v>8.7161117400000006</v>
      </c>
      <c r="F17" s="6">
        <f t="shared" si="1"/>
        <v>26965.470695625001</v>
      </c>
      <c r="G17" s="6">
        <f t="shared" si="3"/>
        <v>6.03</v>
      </c>
      <c r="H17" s="6">
        <v>0</v>
      </c>
    </row>
    <row r="18" spans="1:8" x14ac:dyDescent="0.25">
      <c r="A18" s="1">
        <v>92</v>
      </c>
      <c r="B18" s="1">
        <v>95</v>
      </c>
      <c r="C18" s="4">
        <v>43847</v>
      </c>
      <c r="D18" s="5">
        <f t="shared" si="0"/>
        <v>0.68958333333333321</v>
      </c>
      <c r="E18" s="6">
        <f t="shared" si="2"/>
        <v>24.846727499999989</v>
      </c>
      <c r="F18" s="6">
        <f t="shared" si="1"/>
        <v>76869.56320312497</v>
      </c>
      <c r="G18" s="6">
        <f t="shared" si="3"/>
        <v>8.5499999999999989</v>
      </c>
      <c r="H18" s="6">
        <v>0</v>
      </c>
    </row>
    <row r="19" spans="1:8" x14ac:dyDescent="0.25">
      <c r="A19" s="1">
        <v>65</v>
      </c>
      <c r="B19" s="1">
        <v>25</v>
      </c>
      <c r="C19" s="4">
        <v>43848</v>
      </c>
      <c r="D19" s="5">
        <f t="shared" si="0"/>
        <v>0.42708333333333331</v>
      </c>
      <c r="E19" s="6">
        <f t="shared" si="2"/>
        <v>0.31992187500000002</v>
      </c>
      <c r="F19" s="6">
        <f t="shared" si="1"/>
        <v>989.75830078125011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43850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43851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82</v>
      </c>
      <c r="C24" s="4">
        <v>43853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15.844814999999997</v>
      </c>
      <c r="F25" s="6">
        <f t="shared" si="1"/>
        <v>49019.896406249987</v>
      </c>
      <c r="G25" s="6">
        <f t="shared" si="3"/>
        <v>8.1</v>
      </c>
      <c r="H25" s="6">
        <v>0</v>
      </c>
    </row>
    <row r="26" spans="1:8" x14ac:dyDescent="0.25">
      <c r="A26" s="1">
        <v>76</v>
      </c>
      <c r="B26" s="1">
        <v>85</v>
      </c>
      <c r="C26" s="4">
        <v>43855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67</v>
      </c>
      <c r="C27" s="4">
        <v>43856</v>
      </c>
      <c r="D27" s="5">
        <f t="shared" si="0"/>
        <v>0.58458333333333334</v>
      </c>
      <c r="E27" s="6">
        <f t="shared" si="2"/>
        <v>7.2950065650000013</v>
      </c>
      <c r="F27" s="6">
        <f t="shared" si="1"/>
        <v>22568.926560468753</v>
      </c>
      <c r="G27" s="6">
        <f t="shared" si="3"/>
        <v>6.03</v>
      </c>
      <c r="H27" s="6">
        <v>0</v>
      </c>
    </row>
    <row r="28" spans="1:8" x14ac:dyDescent="0.25">
      <c r="A28" s="1">
        <v>57</v>
      </c>
      <c r="B28" s="1">
        <v>95</v>
      </c>
      <c r="C28" s="4">
        <v>43857</v>
      </c>
      <c r="D28" s="5">
        <f t="shared" si="0"/>
        <v>0.68958333333333321</v>
      </c>
      <c r="E28" s="6">
        <f t="shared" si="2"/>
        <v>15.394168124999991</v>
      </c>
      <c r="F28" s="6">
        <f t="shared" si="1"/>
        <v>47625.707636718726</v>
      </c>
      <c r="G28" s="6">
        <f t="shared" si="3"/>
        <v>8.5499999999999989</v>
      </c>
      <c r="H28" s="6">
        <v>0</v>
      </c>
    </row>
    <row r="29" spans="1:8" x14ac:dyDescent="0.25">
      <c r="A29" s="1">
        <v>88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43860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43861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43862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43863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43864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78</v>
      </c>
      <c r="B36" s="1">
        <v>68</v>
      </c>
      <c r="C36" s="4">
        <v>43865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43869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43871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25</v>
      </c>
      <c r="C45" s="4">
        <v>43874</v>
      </c>
      <c r="D45" s="5">
        <f t="shared" si="0"/>
        <v>0.42708333333333331</v>
      </c>
      <c r="E45" s="6">
        <f t="shared" si="2"/>
        <v>0.28054687499999997</v>
      </c>
      <c r="F45" s="6">
        <f t="shared" si="1"/>
        <v>867.94189453124989</v>
      </c>
      <c r="G45" s="6">
        <f t="shared" si="3"/>
        <v>2.25</v>
      </c>
      <c r="H45" s="6">
        <v>0</v>
      </c>
    </row>
    <row r="46" spans="1:8" x14ac:dyDescent="0.25">
      <c r="A46" s="1">
        <v>88</v>
      </c>
      <c r="B46" s="1">
        <v>82</v>
      </c>
      <c r="C46" s="4">
        <v>43875</v>
      </c>
      <c r="D46" s="5">
        <f t="shared" si="0"/>
        <v>0.64083333333333325</v>
      </c>
      <c r="E46" s="6">
        <f t="shared" si="2"/>
        <v>15.283920959999998</v>
      </c>
      <c r="F46" s="6">
        <f t="shared" si="1"/>
        <v>47284.630469999996</v>
      </c>
      <c r="G46" s="6">
        <f t="shared" si="3"/>
        <v>7.38</v>
      </c>
      <c r="H46" s="6">
        <v>0</v>
      </c>
    </row>
    <row r="47" spans="1:8" x14ac:dyDescent="0.25">
      <c r="A47" s="1">
        <v>69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15.844814999999997</v>
      </c>
      <c r="F47" s="6">
        <f t="shared" si="1"/>
        <v>49019.896406249987</v>
      </c>
      <c r="G47" s="6">
        <f t="shared" si="3"/>
        <v>8.1</v>
      </c>
      <c r="H47" s="6">
        <v>0</v>
      </c>
    </row>
    <row r="48" spans="1:8" x14ac:dyDescent="0.25">
      <c r="A48" s="1">
        <v>76</v>
      </c>
      <c r="B48" s="1">
        <v>85</v>
      </c>
      <c r="C48" s="4">
        <v>43877</v>
      </c>
      <c r="D48" s="5">
        <f t="shared" si="0"/>
        <v>0.65208333333333324</v>
      </c>
      <c r="E48" s="6">
        <f t="shared" si="2"/>
        <v>14.7021525</v>
      </c>
      <c r="F48" s="6">
        <f t="shared" si="1"/>
        <v>45484.784296875005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67</v>
      </c>
      <c r="C49" s="4">
        <v>43878</v>
      </c>
      <c r="D49" s="5">
        <f t="shared" si="0"/>
        <v>0.58458333333333334</v>
      </c>
      <c r="E49" s="6">
        <f t="shared" si="2"/>
        <v>7.768708290000002</v>
      </c>
      <c r="F49" s="6">
        <f t="shared" si="1"/>
        <v>24034.441272187505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43879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50</v>
      </c>
      <c r="C52" s="4">
        <v>43881</v>
      </c>
      <c r="D52" s="5">
        <f t="shared" si="0"/>
        <v>0.52083333333333337</v>
      </c>
      <c r="E52" s="6">
        <f t="shared" si="2"/>
        <v>3.4649999999999999</v>
      </c>
      <c r="F52" s="6">
        <f t="shared" si="1"/>
        <v>10719.84375</v>
      </c>
      <c r="G52" s="6">
        <f t="shared" si="3"/>
        <v>4.5</v>
      </c>
      <c r="H52" s="6">
        <v>0</v>
      </c>
    </row>
    <row r="53" spans="1:8" x14ac:dyDescent="0.25">
      <c r="A53" s="1">
        <v>69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86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14.936559119999997</v>
      </c>
      <c r="F54" s="6">
        <f t="shared" si="1"/>
        <v>46209.97977749999</v>
      </c>
      <c r="G54" s="6">
        <f t="shared" si="3"/>
        <v>7.38</v>
      </c>
      <c r="H54" s="6">
        <v>0</v>
      </c>
    </row>
    <row r="55" spans="1:8" x14ac:dyDescent="0.25">
      <c r="A55" s="1">
        <v>68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15.615179999999999</v>
      </c>
      <c r="F55" s="6">
        <f t="shared" si="1"/>
        <v>48309.463124999995</v>
      </c>
      <c r="G55" s="6">
        <f t="shared" si="3"/>
        <v>8.1</v>
      </c>
      <c r="H55" s="6">
        <v>0</v>
      </c>
    </row>
    <row r="56" spans="1:8" x14ac:dyDescent="0.25">
      <c r="A56" s="1">
        <v>68</v>
      </c>
      <c r="B56" s="1">
        <v>85</v>
      </c>
      <c r="C56" s="4">
        <v>43885</v>
      </c>
      <c r="D56" s="5">
        <f t="shared" si="0"/>
        <v>0.65208333333333324</v>
      </c>
      <c r="E56" s="6">
        <f t="shared" si="2"/>
        <v>13.154557500000001</v>
      </c>
      <c r="F56" s="6">
        <f t="shared" si="1"/>
        <v>40696.912265625004</v>
      </c>
      <c r="G56" s="6">
        <f t="shared" si="3"/>
        <v>7.6499999999999995</v>
      </c>
      <c r="H56" s="6">
        <v>0</v>
      </c>
    </row>
    <row r="57" spans="1:8" x14ac:dyDescent="0.25">
      <c r="A57" s="1">
        <v>92</v>
      </c>
      <c r="B57" s="1">
        <v>67</v>
      </c>
      <c r="C57" s="4">
        <v>43886</v>
      </c>
      <c r="D57" s="5">
        <f t="shared" si="0"/>
        <v>0.58458333333333334</v>
      </c>
      <c r="E57" s="6">
        <f t="shared" si="2"/>
        <v>8.7161117400000006</v>
      </c>
      <c r="F57" s="6">
        <f t="shared" si="1"/>
        <v>26965.470695625001</v>
      </c>
      <c r="G57" s="6">
        <f t="shared" si="3"/>
        <v>6.03</v>
      </c>
      <c r="H57" s="6">
        <v>0</v>
      </c>
    </row>
    <row r="58" spans="1:8" x14ac:dyDescent="0.25">
      <c r="A58" s="1">
        <v>92</v>
      </c>
      <c r="B58" s="1">
        <v>95</v>
      </c>
      <c r="C58" s="4">
        <v>43887</v>
      </c>
      <c r="D58" s="5">
        <f t="shared" si="0"/>
        <v>0.68958333333333321</v>
      </c>
      <c r="E58" s="6">
        <f t="shared" si="2"/>
        <v>24.846727499999989</v>
      </c>
      <c r="F58" s="6">
        <f t="shared" si="1"/>
        <v>76869.56320312497</v>
      </c>
      <c r="G58" s="6">
        <f t="shared" si="3"/>
        <v>8.5499999999999989</v>
      </c>
      <c r="H58" s="6">
        <v>0</v>
      </c>
    </row>
    <row r="59" spans="1:8" x14ac:dyDescent="0.25">
      <c r="A59" s="1">
        <v>88</v>
      </c>
      <c r="B59" s="1">
        <v>90</v>
      </c>
      <c r="C59" s="4">
        <v>43888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82</v>
      </c>
      <c r="C61" s="4">
        <v>43890</v>
      </c>
      <c r="D61" s="5">
        <f t="shared" si="0"/>
        <v>0.64083333333333325</v>
      </c>
      <c r="E61" s="6">
        <f t="shared" si="2"/>
        <v>15.283920959999998</v>
      </c>
      <c r="F61" s="6">
        <f t="shared" si="1"/>
        <v>47284.630469999996</v>
      </c>
      <c r="G61" s="6">
        <f t="shared" si="3"/>
        <v>7.38</v>
      </c>
      <c r="H61" s="6">
        <v>0</v>
      </c>
    </row>
    <row r="62" spans="1:8" x14ac:dyDescent="0.25">
      <c r="A62" s="1">
        <v>69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15.844814999999997</v>
      </c>
      <c r="F62" s="6">
        <f t="shared" si="1"/>
        <v>49019.896406249987</v>
      </c>
      <c r="G62" s="6">
        <f t="shared" si="3"/>
        <v>8.1</v>
      </c>
      <c r="H62" s="6">
        <v>0</v>
      </c>
    </row>
    <row r="63" spans="1:8" x14ac:dyDescent="0.25">
      <c r="A63" s="1">
        <v>76</v>
      </c>
      <c r="B63" s="1">
        <v>85</v>
      </c>
      <c r="C63" s="4">
        <v>43892</v>
      </c>
      <c r="D63" s="5">
        <f t="shared" si="0"/>
        <v>0.65208333333333324</v>
      </c>
      <c r="E63" s="6">
        <f t="shared" si="2"/>
        <v>14.7021525</v>
      </c>
      <c r="F63" s="6">
        <f t="shared" si="1"/>
        <v>45484.784296875005</v>
      </c>
      <c r="G63" s="6">
        <f t="shared" si="3"/>
        <v>7.6499999999999995</v>
      </c>
      <c r="H63" s="6">
        <v>0</v>
      </c>
    </row>
    <row r="64" spans="1:8" x14ac:dyDescent="0.25">
      <c r="A64" s="1">
        <v>82</v>
      </c>
      <c r="B64" s="1">
        <v>67</v>
      </c>
      <c r="C64" s="4">
        <v>43893</v>
      </c>
      <c r="D64" s="5">
        <f t="shared" si="0"/>
        <v>0.58458333333333334</v>
      </c>
      <c r="E64" s="6">
        <f t="shared" si="2"/>
        <v>7.768708290000002</v>
      </c>
      <c r="F64" s="6">
        <f t="shared" si="1"/>
        <v>24034.441272187505</v>
      </c>
      <c r="G64" s="6">
        <f t="shared" si="3"/>
        <v>6.03</v>
      </c>
      <c r="H64" s="6">
        <v>0</v>
      </c>
    </row>
    <row r="65" spans="1:8" x14ac:dyDescent="0.25">
      <c r="A65" s="1">
        <v>77</v>
      </c>
      <c r="B65" s="1">
        <v>95</v>
      </c>
      <c r="C65" s="4">
        <v>43894</v>
      </c>
      <c r="D65" s="5">
        <f t="shared" si="0"/>
        <v>0.68958333333333321</v>
      </c>
      <c r="E65" s="6">
        <f t="shared" si="2"/>
        <v>20.79563062499999</v>
      </c>
      <c r="F65" s="6">
        <f t="shared" si="1"/>
        <v>64336.482246093721</v>
      </c>
      <c r="G65" s="6">
        <f t="shared" si="3"/>
        <v>8.5499999999999989</v>
      </c>
      <c r="H65" s="6">
        <v>0</v>
      </c>
    </row>
    <row r="66" spans="1:8" x14ac:dyDescent="0.25">
      <c r="A66" s="1">
        <v>57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13.089194999999997</v>
      </c>
      <c r="F66" s="6">
        <f t="shared" ref="F66:F92" si="5">(E66/32)*99000</f>
        <v>40494.697031249991</v>
      </c>
      <c r="G66" s="6">
        <f t="shared" si="3"/>
        <v>8.1</v>
      </c>
      <c r="H66" s="6">
        <v>0</v>
      </c>
    </row>
    <row r="67" spans="1:8" x14ac:dyDescent="0.25">
      <c r="A67" s="1">
        <v>88</v>
      </c>
      <c r="B67" s="1">
        <v>50</v>
      </c>
      <c r="C67" s="4">
        <v>43896</v>
      </c>
      <c r="D67" s="5">
        <f t="shared" si="4"/>
        <v>0.52083333333333337</v>
      </c>
      <c r="E67" s="6">
        <f t="shared" ref="E67:E91" si="6">(G67/9)*3.5*(B67/100)*G67*A67/100</f>
        <v>3.4649999999999999</v>
      </c>
      <c r="F67" s="6">
        <f t="shared" si="5"/>
        <v>10719.84375</v>
      </c>
      <c r="G67" s="6">
        <f t="shared" ref="G67:G91" si="7">9*(B67/100)</f>
        <v>4.5</v>
      </c>
      <c r="H67" s="6">
        <v>0</v>
      </c>
    </row>
    <row r="68" spans="1:8" x14ac:dyDescent="0.25">
      <c r="A68" s="1">
        <v>69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86</v>
      </c>
      <c r="B69" s="1">
        <v>82</v>
      </c>
      <c r="C69" s="4">
        <v>43898</v>
      </c>
      <c r="D69" s="5">
        <f t="shared" si="4"/>
        <v>0.64083333333333325</v>
      </c>
      <c r="E69" s="6">
        <f t="shared" si="6"/>
        <v>14.936559119999997</v>
      </c>
      <c r="F69" s="6">
        <f t="shared" si="5"/>
        <v>46209.97977749999</v>
      </c>
      <c r="G69" s="6">
        <f t="shared" si="7"/>
        <v>7.38</v>
      </c>
      <c r="H69" s="6">
        <v>0</v>
      </c>
    </row>
    <row r="70" spans="1:8" x14ac:dyDescent="0.25">
      <c r="A70" s="1">
        <v>68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15.615179999999999</v>
      </c>
      <c r="F70" s="6">
        <f t="shared" si="5"/>
        <v>48309.463124999995</v>
      </c>
      <c r="G70" s="6">
        <f t="shared" si="7"/>
        <v>8.1</v>
      </c>
      <c r="H70" s="6">
        <v>0</v>
      </c>
    </row>
    <row r="71" spans="1:8" x14ac:dyDescent="0.25">
      <c r="A71" s="1">
        <v>68</v>
      </c>
      <c r="B71" s="1">
        <v>85</v>
      </c>
      <c r="C71" s="4">
        <v>43900</v>
      </c>
      <c r="D71" s="5">
        <f t="shared" si="4"/>
        <v>0.65208333333333324</v>
      </c>
      <c r="E71" s="6">
        <f t="shared" si="6"/>
        <v>13.154557500000001</v>
      </c>
      <c r="F71" s="6">
        <f t="shared" si="5"/>
        <v>40696.912265625004</v>
      </c>
      <c r="G71" s="6">
        <f t="shared" si="7"/>
        <v>7.6499999999999995</v>
      </c>
      <c r="H71" s="6">
        <v>0</v>
      </c>
    </row>
    <row r="72" spans="1:8" x14ac:dyDescent="0.25">
      <c r="A72" s="1">
        <v>92</v>
      </c>
      <c r="B72" s="1">
        <v>67</v>
      </c>
      <c r="C72" s="4">
        <v>43901</v>
      </c>
      <c r="D72" s="5">
        <f t="shared" si="4"/>
        <v>0.58458333333333334</v>
      </c>
      <c r="E72" s="6">
        <f t="shared" si="6"/>
        <v>8.7161117400000006</v>
      </c>
      <c r="F72" s="6">
        <f t="shared" si="5"/>
        <v>26965.470695625001</v>
      </c>
      <c r="G72" s="6">
        <f t="shared" si="7"/>
        <v>6.03</v>
      </c>
      <c r="H72" s="6">
        <v>0</v>
      </c>
    </row>
    <row r="73" spans="1:8" x14ac:dyDescent="0.25">
      <c r="A73" s="1">
        <v>92</v>
      </c>
      <c r="B73" s="1">
        <v>95</v>
      </c>
      <c r="C73" s="4">
        <v>43902</v>
      </c>
      <c r="D73" s="5">
        <f t="shared" si="4"/>
        <v>0.68958333333333321</v>
      </c>
      <c r="E73" s="6">
        <f t="shared" si="6"/>
        <v>24.846727499999989</v>
      </c>
      <c r="F73" s="6">
        <f t="shared" si="5"/>
        <v>76869.56320312497</v>
      </c>
      <c r="G73" s="6">
        <f t="shared" si="7"/>
        <v>8.5499999999999989</v>
      </c>
      <c r="H73" s="6">
        <v>0</v>
      </c>
    </row>
    <row r="74" spans="1:8" x14ac:dyDescent="0.25">
      <c r="A74" s="1">
        <v>88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82</v>
      </c>
      <c r="B76" s="1">
        <v>55</v>
      </c>
      <c r="C76" s="4">
        <v>43905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57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90</v>
      </c>
      <c r="C80" s="4">
        <v>43909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90</v>
      </c>
      <c r="C82" s="4">
        <v>43911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55</v>
      </c>
      <c r="C83" s="4">
        <v>43912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85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91</v>
      </c>
      <c r="C85" s="4">
        <v>43914</v>
      </c>
      <c r="D85" s="5">
        <f t="shared" si="4"/>
        <v>0.6745833333333332</v>
      </c>
      <c r="E85" s="6">
        <f t="shared" si="6"/>
        <v>18.040489739999995</v>
      </c>
      <c r="F85" s="6">
        <f t="shared" si="5"/>
        <v>55812.76513312498</v>
      </c>
      <c r="G85" s="6">
        <f t="shared" si="7"/>
        <v>8.19</v>
      </c>
      <c r="H85" s="6">
        <v>0</v>
      </c>
    </row>
    <row r="86" spans="1:8" x14ac:dyDescent="0.25">
      <c r="A86" s="1">
        <v>82</v>
      </c>
      <c r="B86" s="1">
        <v>45</v>
      </c>
      <c r="C86" s="4">
        <v>43915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86</v>
      </c>
      <c r="B87" s="1">
        <v>82</v>
      </c>
      <c r="C87" s="4">
        <v>43916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68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15.615179999999999</v>
      </c>
      <c r="F88" s="6">
        <f t="shared" si="5"/>
        <v>48309.463124999995</v>
      </c>
      <c r="G88" s="6">
        <f t="shared" si="7"/>
        <v>8.1</v>
      </c>
      <c r="H88" s="6">
        <v>0</v>
      </c>
    </row>
    <row r="89" spans="1:8" x14ac:dyDescent="0.25">
      <c r="A89" s="1">
        <v>68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43919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95</v>
      </c>
      <c r="C91" s="4">
        <v>43920</v>
      </c>
      <c r="D91" s="5">
        <f t="shared" si="4"/>
        <v>0.68958333333333321</v>
      </c>
      <c r="E91" s="6">
        <f t="shared" si="6"/>
        <v>24.846727499999989</v>
      </c>
      <c r="F91" s="6">
        <f t="shared" si="5"/>
        <v>76869.56320312497</v>
      </c>
      <c r="G91" s="6">
        <f t="shared" si="7"/>
        <v>8.5499999999999989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861.53256661500006</v>
      </c>
      <c r="F92" s="10">
        <f t="shared" si="5"/>
        <v>2665366.3779651565</v>
      </c>
      <c r="G92" s="10">
        <f>SUM(G2:G91)</f>
        <v>467.37000000000006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55</v>
      </c>
      <c r="C2" s="4">
        <v>43831</v>
      </c>
      <c r="D2" s="5">
        <f t="shared" ref="D2:D65" si="0">(8+G2)/24</f>
        <v>0.5395833333333333</v>
      </c>
      <c r="E2" s="6">
        <f>(G2/9)*3.5*(B2/100)*G2*A2/100</f>
        <v>4.2974662500000012</v>
      </c>
      <c r="F2" s="6">
        <f t="shared" ref="F2:F65" si="1">(E2/32)*99000</f>
        <v>13295.286210937504</v>
      </c>
      <c r="G2" s="6">
        <f>9*(B2/100)</f>
        <v>4.95</v>
      </c>
      <c r="H2" s="6">
        <v>0</v>
      </c>
    </row>
    <row r="3" spans="1:8" x14ac:dyDescent="0.25">
      <c r="A3" s="1">
        <v>85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91</v>
      </c>
      <c r="C4" s="4">
        <v>43833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8" x14ac:dyDescent="0.25">
      <c r="A5" s="1">
        <v>82</v>
      </c>
      <c r="B5" s="1">
        <v>45</v>
      </c>
      <c r="C5" s="4">
        <v>43834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8" x14ac:dyDescent="0.25">
      <c r="A6" s="1">
        <v>86</v>
      </c>
      <c r="B6" s="1">
        <v>82</v>
      </c>
      <c r="C6" s="4">
        <v>43835</v>
      </c>
      <c r="D6" s="5">
        <f t="shared" si="0"/>
        <v>0.64083333333333325</v>
      </c>
      <c r="E6" s="6">
        <f t="shared" si="2"/>
        <v>14.936559119999997</v>
      </c>
      <c r="F6" s="6">
        <f t="shared" si="1"/>
        <v>46209.97977749999</v>
      </c>
      <c r="G6" s="6">
        <f t="shared" si="3"/>
        <v>7.38</v>
      </c>
      <c r="H6" s="6">
        <v>0</v>
      </c>
    </row>
    <row r="7" spans="1:8" x14ac:dyDescent="0.25">
      <c r="A7" s="1">
        <v>68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15.615179999999999</v>
      </c>
      <c r="F7" s="6">
        <f t="shared" si="1"/>
        <v>48309.463124999995</v>
      </c>
      <c r="G7" s="6">
        <f t="shared" si="3"/>
        <v>8.1</v>
      </c>
      <c r="H7" s="6">
        <v>0</v>
      </c>
    </row>
    <row r="8" spans="1:8" x14ac:dyDescent="0.25">
      <c r="A8" s="1">
        <v>68</v>
      </c>
      <c r="B8" s="1">
        <v>85</v>
      </c>
      <c r="C8" s="4">
        <v>43837</v>
      </c>
      <c r="D8" s="5">
        <f t="shared" si="0"/>
        <v>0.65208333333333324</v>
      </c>
      <c r="E8" s="6">
        <f t="shared" si="2"/>
        <v>13.154557500000001</v>
      </c>
      <c r="F8" s="6">
        <f t="shared" si="1"/>
        <v>40696.912265625004</v>
      </c>
      <c r="G8" s="6">
        <f t="shared" si="3"/>
        <v>7.6499999999999995</v>
      </c>
      <c r="H8" s="6">
        <v>0</v>
      </c>
    </row>
    <row r="9" spans="1:8" x14ac:dyDescent="0.25">
      <c r="A9" s="1">
        <v>92</v>
      </c>
      <c r="B9" s="1">
        <v>67</v>
      </c>
      <c r="C9" s="4">
        <v>43838</v>
      </c>
      <c r="D9" s="5">
        <f t="shared" si="0"/>
        <v>0.58458333333333334</v>
      </c>
      <c r="E9" s="6">
        <f t="shared" si="2"/>
        <v>8.7161117400000006</v>
      </c>
      <c r="F9" s="6">
        <f t="shared" si="1"/>
        <v>26965.470695625001</v>
      </c>
      <c r="G9" s="6">
        <f t="shared" si="3"/>
        <v>6.03</v>
      </c>
      <c r="H9" s="6">
        <v>0</v>
      </c>
    </row>
    <row r="10" spans="1:8" x14ac:dyDescent="0.25">
      <c r="A10" s="1">
        <v>92</v>
      </c>
      <c r="B10" s="1">
        <v>95</v>
      </c>
      <c r="C10" s="4">
        <v>43839</v>
      </c>
      <c r="D10" s="5">
        <f t="shared" si="0"/>
        <v>0.68958333333333321</v>
      </c>
      <c r="E10" s="6">
        <f t="shared" si="2"/>
        <v>24.846727499999989</v>
      </c>
      <c r="F10" s="6">
        <f t="shared" si="1"/>
        <v>76869.56320312497</v>
      </c>
      <c r="G10" s="6">
        <f t="shared" si="3"/>
        <v>8.5499999999999989</v>
      </c>
      <c r="H10" s="6">
        <v>0</v>
      </c>
    </row>
    <row r="11" spans="1:8" x14ac:dyDescent="0.25">
      <c r="A11" s="1">
        <v>65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0.31992187500000002</v>
      </c>
      <c r="F11" s="6">
        <f t="shared" si="1"/>
        <v>989.75830078125011</v>
      </c>
      <c r="G11" s="6">
        <f t="shared" si="3"/>
        <v>2.25</v>
      </c>
      <c r="H11" s="6">
        <v>0</v>
      </c>
    </row>
    <row r="12" spans="1:8" x14ac:dyDescent="0.25">
      <c r="A12" s="1">
        <v>90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43842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43843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0</v>
      </c>
      <c r="C15" s="4">
        <v>43844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82</v>
      </c>
      <c r="C16" s="4">
        <v>43845</v>
      </c>
      <c r="D16" s="5">
        <f t="shared" si="0"/>
        <v>0.64083333333333325</v>
      </c>
      <c r="E16" s="6">
        <f t="shared" si="2"/>
        <v>15.283920959999998</v>
      </c>
      <c r="F16" s="6">
        <f t="shared" si="1"/>
        <v>47284.630469999996</v>
      </c>
      <c r="G16" s="6">
        <f t="shared" si="3"/>
        <v>7.38</v>
      </c>
      <c r="H16" s="6">
        <v>0</v>
      </c>
    </row>
    <row r="17" spans="1:8" x14ac:dyDescent="0.25">
      <c r="A17" s="1">
        <v>69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15.844814999999997</v>
      </c>
      <c r="F17" s="6">
        <f t="shared" si="1"/>
        <v>49019.896406249987</v>
      </c>
      <c r="G17" s="6">
        <f t="shared" si="3"/>
        <v>8.1</v>
      </c>
      <c r="H17" s="6">
        <v>0</v>
      </c>
    </row>
    <row r="18" spans="1:8" x14ac:dyDescent="0.25">
      <c r="A18" s="1">
        <v>76</v>
      </c>
      <c r="B18" s="1">
        <v>85</v>
      </c>
      <c r="C18" s="4">
        <v>43847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67</v>
      </c>
      <c r="C19" s="4">
        <v>43848</v>
      </c>
      <c r="D19" s="5">
        <f t="shared" si="0"/>
        <v>0.58458333333333334</v>
      </c>
      <c r="E19" s="6">
        <f t="shared" si="2"/>
        <v>7.2950065650000013</v>
      </c>
      <c r="F19" s="6">
        <f t="shared" si="1"/>
        <v>22568.926560468753</v>
      </c>
      <c r="G19" s="6">
        <f t="shared" si="3"/>
        <v>6.03</v>
      </c>
      <c r="H19" s="6">
        <v>0</v>
      </c>
    </row>
    <row r="20" spans="1:8" x14ac:dyDescent="0.25">
      <c r="A20" s="1">
        <v>57</v>
      </c>
      <c r="B20" s="1">
        <v>95</v>
      </c>
      <c r="C20" s="4">
        <v>43849</v>
      </c>
      <c r="D20" s="5">
        <f t="shared" si="0"/>
        <v>0.68958333333333321</v>
      </c>
      <c r="E20" s="6">
        <f t="shared" si="2"/>
        <v>15.394168124999991</v>
      </c>
      <c r="F20" s="6">
        <f t="shared" si="1"/>
        <v>47625.707636718726</v>
      </c>
      <c r="G20" s="6">
        <f t="shared" si="3"/>
        <v>8.5499999999999989</v>
      </c>
      <c r="H20" s="6">
        <v>0</v>
      </c>
    </row>
    <row r="21" spans="1:8" x14ac:dyDescent="0.25">
      <c r="A21" s="1">
        <v>88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43852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43853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43854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43855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88</v>
      </c>
      <c r="B27" s="1">
        <v>50</v>
      </c>
      <c r="C27" s="4">
        <v>43856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78</v>
      </c>
      <c r="B28" s="1">
        <v>68</v>
      </c>
      <c r="C28" s="4">
        <v>43857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68</v>
      </c>
      <c r="C34" s="4">
        <v>43863</v>
      </c>
      <c r="D34" s="5">
        <f t="shared" si="0"/>
        <v>0.58833333333333337</v>
      </c>
      <c r="E34" s="6">
        <f t="shared" si="2"/>
        <v>7.6265481600000014</v>
      </c>
      <c r="F34" s="6">
        <f t="shared" si="1"/>
        <v>23594.633370000003</v>
      </c>
      <c r="G34" s="6">
        <f t="shared" si="3"/>
        <v>6.12</v>
      </c>
      <c r="H34" s="6">
        <v>0</v>
      </c>
    </row>
    <row r="35" spans="1:8" x14ac:dyDescent="0.25">
      <c r="A35" s="1">
        <v>57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0.28054687499999997</v>
      </c>
      <c r="F35" s="6">
        <f t="shared" si="1"/>
        <v>867.94189453124989</v>
      </c>
      <c r="G35" s="6">
        <f t="shared" si="3"/>
        <v>2.25</v>
      </c>
      <c r="H35" s="6">
        <v>0</v>
      </c>
    </row>
    <row r="36" spans="1:8" x14ac:dyDescent="0.25">
      <c r="A36" s="1">
        <v>88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0.28054687499999997</v>
      </c>
      <c r="F37" s="6">
        <f t="shared" si="1"/>
        <v>867.94189453124989</v>
      </c>
      <c r="G37" s="6">
        <f t="shared" si="3"/>
        <v>2.25</v>
      </c>
      <c r="H37" s="6">
        <v>0</v>
      </c>
    </row>
    <row r="38" spans="1:8" x14ac:dyDescent="0.25">
      <c r="A38" s="1">
        <v>88</v>
      </c>
      <c r="B38" s="1">
        <v>82</v>
      </c>
      <c r="C38" s="4">
        <v>43867</v>
      </c>
      <c r="D38" s="5">
        <f t="shared" si="0"/>
        <v>0.64083333333333325</v>
      </c>
      <c r="E38" s="6">
        <f t="shared" si="2"/>
        <v>15.283920959999998</v>
      </c>
      <c r="F38" s="6">
        <f t="shared" si="1"/>
        <v>47284.630469999996</v>
      </c>
      <c r="G38" s="6">
        <f t="shared" si="3"/>
        <v>7.38</v>
      </c>
      <c r="H38" s="6">
        <v>0</v>
      </c>
    </row>
    <row r="39" spans="1:8" x14ac:dyDescent="0.25">
      <c r="A39" s="1">
        <v>69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15.844814999999997</v>
      </c>
      <c r="F39" s="6">
        <f t="shared" si="1"/>
        <v>49019.896406249987</v>
      </c>
      <c r="G39" s="6">
        <f t="shared" si="3"/>
        <v>8.1</v>
      </c>
      <c r="H39" s="6">
        <v>0</v>
      </c>
    </row>
    <row r="40" spans="1:8" x14ac:dyDescent="0.25">
      <c r="A40" s="1">
        <v>76</v>
      </c>
      <c r="B40" s="1">
        <v>85</v>
      </c>
      <c r="C40" s="4">
        <v>43869</v>
      </c>
      <c r="D40" s="5">
        <f t="shared" si="0"/>
        <v>0.65208333333333324</v>
      </c>
      <c r="E40" s="6">
        <f t="shared" si="2"/>
        <v>14.7021525</v>
      </c>
      <c r="F40" s="6">
        <f t="shared" si="1"/>
        <v>45484.784296875005</v>
      </c>
      <c r="G40" s="6">
        <f t="shared" si="3"/>
        <v>7.6499999999999995</v>
      </c>
      <c r="H40" s="6">
        <v>0</v>
      </c>
    </row>
    <row r="41" spans="1:8" x14ac:dyDescent="0.25">
      <c r="A41" s="1">
        <v>82</v>
      </c>
      <c r="B41" s="1">
        <v>67</v>
      </c>
      <c r="C41" s="4">
        <v>43870</v>
      </c>
      <c r="D41" s="5">
        <f t="shared" si="0"/>
        <v>0.58458333333333334</v>
      </c>
      <c r="E41" s="6">
        <f t="shared" si="2"/>
        <v>7.768708290000002</v>
      </c>
      <c r="F41" s="6">
        <f t="shared" si="1"/>
        <v>24034.441272187505</v>
      </c>
      <c r="G41" s="6">
        <f t="shared" si="3"/>
        <v>6.03</v>
      </c>
      <c r="H41" s="6">
        <v>0</v>
      </c>
    </row>
    <row r="42" spans="1:8" x14ac:dyDescent="0.25">
      <c r="A42" s="1">
        <v>68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15.615179999999999</v>
      </c>
      <c r="F42" s="6">
        <f t="shared" si="1"/>
        <v>48309.463124999995</v>
      </c>
      <c r="G42" s="6">
        <f t="shared" si="3"/>
        <v>8.1</v>
      </c>
      <c r="H42" s="6">
        <v>0</v>
      </c>
    </row>
    <row r="43" spans="1:8" x14ac:dyDescent="0.25">
      <c r="A43" s="1">
        <v>68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13.154557500000001</v>
      </c>
      <c r="F43" s="6">
        <f t="shared" si="1"/>
        <v>40696.912265625004</v>
      </c>
      <c r="G43" s="6">
        <f t="shared" si="3"/>
        <v>7.6499999999999995</v>
      </c>
      <c r="H43" s="6">
        <v>0</v>
      </c>
    </row>
    <row r="44" spans="1:8" x14ac:dyDescent="0.25">
      <c r="A44" s="1">
        <v>92</v>
      </c>
      <c r="B44" s="1">
        <v>67</v>
      </c>
      <c r="C44" s="4">
        <v>43873</v>
      </c>
      <c r="D44" s="5">
        <f t="shared" si="0"/>
        <v>0.58458333333333334</v>
      </c>
      <c r="E44" s="6">
        <f t="shared" si="2"/>
        <v>8.7161117400000006</v>
      </c>
      <c r="F44" s="6">
        <f t="shared" si="1"/>
        <v>26965.470695625001</v>
      </c>
      <c r="G44" s="6">
        <f t="shared" si="3"/>
        <v>6.03</v>
      </c>
      <c r="H44" s="6">
        <v>0</v>
      </c>
    </row>
    <row r="45" spans="1:8" x14ac:dyDescent="0.25">
      <c r="A45" s="1">
        <v>92</v>
      </c>
      <c r="B45" s="1">
        <v>95</v>
      </c>
      <c r="C45" s="4">
        <v>43874</v>
      </c>
      <c r="D45" s="5">
        <f t="shared" si="0"/>
        <v>0.68958333333333321</v>
      </c>
      <c r="E45" s="6">
        <f t="shared" si="2"/>
        <v>24.846727499999989</v>
      </c>
      <c r="F45" s="6">
        <f t="shared" si="1"/>
        <v>76869.56320312497</v>
      </c>
      <c r="G45" s="6">
        <f t="shared" si="3"/>
        <v>8.5499999999999989</v>
      </c>
      <c r="H45" s="6">
        <v>0</v>
      </c>
    </row>
    <row r="46" spans="1:8" x14ac:dyDescent="0.25">
      <c r="A46" s="1">
        <v>88</v>
      </c>
      <c r="B46" s="1">
        <v>90</v>
      </c>
      <c r="C46" s="4">
        <v>43875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90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43879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88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43886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43888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91</v>
      </c>
      <c r="C61" s="4">
        <v>43890</v>
      </c>
      <c r="D61" s="5">
        <f t="shared" si="0"/>
        <v>0.6745833333333332</v>
      </c>
      <c r="E61" s="6">
        <f t="shared" si="2"/>
        <v>18.040489739999995</v>
      </c>
      <c r="F61" s="6">
        <f t="shared" si="1"/>
        <v>55812.76513312498</v>
      </c>
      <c r="G61" s="6">
        <f t="shared" si="3"/>
        <v>8.19</v>
      </c>
      <c r="H61" s="6">
        <v>0</v>
      </c>
    </row>
    <row r="62" spans="1:8" x14ac:dyDescent="0.25">
      <c r="A62" s="1">
        <v>82</v>
      </c>
      <c r="B62" s="1">
        <v>45</v>
      </c>
      <c r="C62" s="4">
        <v>43891</v>
      </c>
      <c r="D62" s="5">
        <f t="shared" si="0"/>
        <v>0.50208333333333333</v>
      </c>
      <c r="E62" s="6">
        <f t="shared" si="2"/>
        <v>2.3537587499999995</v>
      </c>
      <c r="F62" s="6">
        <f t="shared" si="1"/>
        <v>7281.9411328124979</v>
      </c>
      <c r="G62" s="6">
        <f t="shared" si="3"/>
        <v>4.05</v>
      </c>
      <c r="H62" s="6">
        <v>0</v>
      </c>
    </row>
    <row r="63" spans="1:8" x14ac:dyDescent="0.25">
      <c r="A63" s="1">
        <v>86</v>
      </c>
      <c r="B63" s="1">
        <v>82</v>
      </c>
      <c r="C63" s="4">
        <v>43892</v>
      </c>
      <c r="D63" s="5">
        <f t="shared" si="0"/>
        <v>0.64083333333333325</v>
      </c>
      <c r="E63" s="6">
        <f t="shared" si="2"/>
        <v>14.936559119999997</v>
      </c>
      <c r="F63" s="6">
        <f t="shared" si="1"/>
        <v>46209.97977749999</v>
      </c>
      <c r="G63" s="6">
        <f t="shared" si="3"/>
        <v>7.38</v>
      </c>
      <c r="H63" s="6">
        <v>0</v>
      </c>
    </row>
    <row r="64" spans="1:8" x14ac:dyDescent="0.25">
      <c r="A64" s="1">
        <v>68</v>
      </c>
      <c r="B64" s="1">
        <v>90</v>
      </c>
      <c r="C64" s="4">
        <v>43893</v>
      </c>
      <c r="D64" s="5">
        <f t="shared" si="0"/>
        <v>0.67083333333333339</v>
      </c>
      <c r="E64" s="6">
        <f t="shared" si="2"/>
        <v>15.615179999999999</v>
      </c>
      <c r="F64" s="6">
        <f t="shared" si="1"/>
        <v>48309.463124999995</v>
      </c>
      <c r="G64" s="6">
        <f t="shared" si="3"/>
        <v>8.1</v>
      </c>
      <c r="H64" s="6">
        <v>0</v>
      </c>
    </row>
    <row r="65" spans="1:8" x14ac:dyDescent="0.25">
      <c r="A65" s="1">
        <v>68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13.154557500000001</v>
      </c>
      <c r="F65" s="6">
        <f t="shared" si="1"/>
        <v>40696.912265625004</v>
      </c>
      <c r="G65" s="6">
        <f t="shared" si="3"/>
        <v>7.6499999999999995</v>
      </c>
      <c r="H65" s="6">
        <v>0</v>
      </c>
    </row>
    <row r="66" spans="1:8" x14ac:dyDescent="0.25">
      <c r="A66" s="1">
        <v>92</v>
      </c>
      <c r="B66" s="1">
        <v>67</v>
      </c>
      <c r="C66" s="4">
        <v>43895</v>
      </c>
      <c r="D66" s="5">
        <f t="shared" ref="D66:D91" si="4">(8+G66)/24</f>
        <v>0.58458333333333334</v>
      </c>
      <c r="E66" s="6">
        <f t="shared" si="2"/>
        <v>8.7161117400000006</v>
      </c>
      <c r="F66" s="6">
        <f t="shared" ref="F66:F92" si="5">(E66/32)*99000</f>
        <v>26965.470695625001</v>
      </c>
      <c r="G66" s="6">
        <f t="shared" si="3"/>
        <v>6.03</v>
      </c>
      <c r="H66" s="6">
        <v>0</v>
      </c>
    </row>
    <row r="67" spans="1:8" x14ac:dyDescent="0.25">
      <c r="A67" s="1">
        <v>92</v>
      </c>
      <c r="B67" s="1">
        <v>95</v>
      </c>
      <c r="C67" s="4">
        <v>43896</v>
      </c>
      <c r="D67" s="5">
        <f t="shared" si="4"/>
        <v>0.68958333333333321</v>
      </c>
      <c r="E67" s="6">
        <f t="shared" ref="E67:E91" si="6">(G67/9)*3.5*(B67/100)*G67*A67/100</f>
        <v>24.846727499999989</v>
      </c>
      <c r="F67" s="6">
        <f t="shared" si="5"/>
        <v>76869.56320312497</v>
      </c>
      <c r="G67" s="6">
        <f t="shared" ref="G67:G91" si="7">9*(B67/100)</f>
        <v>8.5499999999999989</v>
      </c>
      <c r="H67" s="6">
        <v>0</v>
      </c>
    </row>
    <row r="68" spans="1:8" x14ac:dyDescent="0.25">
      <c r="A68" s="1">
        <v>65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0.31992187500000002</v>
      </c>
      <c r="F68" s="6">
        <f t="shared" si="5"/>
        <v>989.75830078125011</v>
      </c>
      <c r="G68" s="6">
        <f t="shared" si="7"/>
        <v>2.25</v>
      </c>
      <c r="H68" s="6">
        <v>0</v>
      </c>
    </row>
    <row r="69" spans="1:8" x14ac:dyDescent="0.25">
      <c r="A69" s="1">
        <v>90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43899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82</v>
      </c>
      <c r="C73" s="4">
        <v>43902</v>
      </c>
      <c r="D73" s="5">
        <f t="shared" si="4"/>
        <v>0.64083333333333325</v>
      </c>
      <c r="E73" s="6">
        <f t="shared" si="6"/>
        <v>15.283920959999998</v>
      </c>
      <c r="F73" s="6">
        <f t="shared" si="5"/>
        <v>47284.630469999996</v>
      </c>
      <c r="G73" s="6">
        <f t="shared" si="7"/>
        <v>7.38</v>
      </c>
      <c r="H73" s="6">
        <v>0</v>
      </c>
    </row>
    <row r="74" spans="1:8" x14ac:dyDescent="0.25">
      <c r="A74" s="1">
        <v>69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15.844814999999997</v>
      </c>
      <c r="F74" s="6">
        <f t="shared" si="5"/>
        <v>49019.896406249987</v>
      </c>
      <c r="G74" s="6">
        <f t="shared" si="7"/>
        <v>8.1</v>
      </c>
      <c r="H74" s="6">
        <v>0</v>
      </c>
    </row>
    <row r="75" spans="1:8" x14ac:dyDescent="0.25">
      <c r="A75" s="1">
        <v>76</v>
      </c>
      <c r="B75" s="1">
        <v>85</v>
      </c>
      <c r="C75" s="4">
        <v>43904</v>
      </c>
      <c r="D75" s="5">
        <f t="shared" si="4"/>
        <v>0.65208333333333324</v>
      </c>
      <c r="E75" s="6">
        <f t="shared" si="6"/>
        <v>14.7021525</v>
      </c>
      <c r="F75" s="6">
        <f t="shared" si="5"/>
        <v>45484.784296875005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67</v>
      </c>
      <c r="C76" s="4">
        <v>43905</v>
      </c>
      <c r="D76" s="5">
        <f t="shared" si="4"/>
        <v>0.58458333333333334</v>
      </c>
      <c r="E76" s="6">
        <f t="shared" si="6"/>
        <v>7.2950065650000013</v>
      </c>
      <c r="F76" s="6">
        <f t="shared" si="5"/>
        <v>22568.926560468753</v>
      </c>
      <c r="G76" s="6">
        <f t="shared" si="7"/>
        <v>6.03</v>
      </c>
      <c r="H76" s="6">
        <v>0</v>
      </c>
    </row>
    <row r="77" spans="1:8" x14ac:dyDescent="0.25">
      <c r="A77" s="1">
        <v>57</v>
      </c>
      <c r="B77" s="1">
        <v>95</v>
      </c>
      <c r="C77" s="4">
        <v>43906</v>
      </c>
      <c r="D77" s="5">
        <f t="shared" si="4"/>
        <v>0.68958333333333321</v>
      </c>
      <c r="E77" s="6">
        <f t="shared" si="6"/>
        <v>15.394168124999991</v>
      </c>
      <c r="F77" s="6">
        <f t="shared" si="5"/>
        <v>47625.707636718726</v>
      </c>
      <c r="G77" s="6">
        <f t="shared" si="7"/>
        <v>8.5499999999999989</v>
      </c>
      <c r="H77" s="6">
        <v>0</v>
      </c>
    </row>
    <row r="78" spans="1:8" x14ac:dyDescent="0.25">
      <c r="A78" s="1">
        <v>88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43908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43909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43910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43912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88</v>
      </c>
      <c r="B84" s="1">
        <v>50</v>
      </c>
      <c r="C84" s="4">
        <v>43913</v>
      </c>
      <c r="D84" s="5">
        <f t="shared" si="4"/>
        <v>0.52083333333333337</v>
      </c>
      <c r="E84" s="6">
        <f t="shared" si="6"/>
        <v>3.4649999999999999</v>
      </c>
      <c r="F84" s="6">
        <f t="shared" si="5"/>
        <v>10719.84375</v>
      </c>
      <c r="G84" s="6">
        <f t="shared" si="7"/>
        <v>4.5</v>
      </c>
      <c r="H84" s="6">
        <v>0</v>
      </c>
    </row>
    <row r="85" spans="1:8" x14ac:dyDescent="0.25">
      <c r="A85" s="1">
        <v>76</v>
      </c>
      <c r="B85" s="1">
        <v>36</v>
      </c>
      <c r="C85" s="4">
        <v>43914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43915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43916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43917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88</v>
      </c>
      <c r="B89" s="1">
        <v>50</v>
      </c>
      <c r="C89" s="4">
        <v>43918</v>
      </c>
      <c r="D89" s="5">
        <f t="shared" si="4"/>
        <v>0.52083333333333337</v>
      </c>
      <c r="E89" s="6">
        <f t="shared" si="6"/>
        <v>3.4649999999999999</v>
      </c>
      <c r="F89" s="6">
        <f t="shared" si="5"/>
        <v>10719.84375</v>
      </c>
      <c r="G89" s="6">
        <f t="shared" si="7"/>
        <v>4.5</v>
      </c>
      <c r="H89" s="6">
        <v>0</v>
      </c>
    </row>
    <row r="90" spans="1:8" x14ac:dyDescent="0.25">
      <c r="A90" s="1">
        <v>78</v>
      </c>
      <c r="B90" s="1">
        <v>68</v>
      </c>
      <c r="C90" s="4">
        <v>43919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43920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710.32614218999993</v>
      </c>
      <c r="F92" s="10">
        <f t="shared" si="5"/>
        <v>2197571.5024003121</v>
      </c>
      <c r="G92" s="10">
        <f>SUM(G2:G91)</f>
        <v>428.31000000000006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90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43835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68</v>
      </c>
      <c r="C11" s="4">
        <v>43840</v>
      </c>
      <c r="D11" s="5">
        <f t="shared" si="0"/>
        <v>0.58833333333333337</v>
      </c>
      <c r="E11" s="6">
        <f t="shared" si="2"/>
        <v>7.5275020800000014</v>
      </c>
      <c r="F11" s="6">
        <f t="shared" si="1"/>
        <v>23288.209560000003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25</v>
      </c>
      <c r="C12" s="4">
        <v>43841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82</v>
      </c>
      <c r="B15" s="1">
        <v>55</v>
      </c>
      <c r="C15" s="4">
        <v>43844</v>
      </c>
      <c r="D15" s="5">
        <f t="shared" si="0"/>
        <v>0.5395833333333333</v>
      </c>
      <c r="E15" s="6">
        <f t="shared" si="2"/>
        <v>4.2974662500000012</v>
      </c>
      <c r="F15" s="6">
        <f t="shared" si="1"/>
        <v>13295.286210937504</v>
      </c>
      <c r="G15" s="6">
        <f t="shared" si="3"/>
        <v>4.95</v>
      </c>
      <c r="H15" s="6">
        <v>0</v>
      </c>
    </row>
    <row r="16" spans="1:8" x14ac:dyDescent="0.25">
      <c r="A16" s="1">
        <v>85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91</v>
      </c>
      <c r="C17" s="4">
        <v>43846</v>
      </c>
      <c r="D17" s="5">
        <f t="shared" si="0"/>
        <v>0.6745833333333332</v>
      </c>
      <c r="E17" s="6">
        <f t="shared" si="2"/>
        <v>18.040489739999995</v>
      </c>
      <c r="F17" s="6">
        <f t="shared" si="1"/>
        <v>55812.76513312498</v>
      </c>
      <c r="G17" s="6">
        <f t="shared" si="3"/>
        <v>8.19</v>
      </c>
      <c r="H17" s="6">
        <v>0</v>
      </c>
    </row>
    <row r="18" spans="1:8" x14ac:dyDescent="0.25">
      <c r="A18" s="1">
        <v>82</v>
      </c>
      <c r="B18" s="1">
        <v>45</v>
      </c>
      <c r="C18" s="4">
        <v>43847</v>
      </c>
      <c r="D18" s="5">
        <f t="shared" si="0"/>
        <v>0.50208333333333333</v>
      </c>
      <c r="E18" s="6">
        <f t="shared" si="2"/>
        <v>2.3537587499999995</v>
      </c>
      <c r="F18" s="6">
        <f t="shared" si="1"/>
        <v>7281.9411328124979</v>
      </c>
      <c r="G18" s="6">
        <f t="shared" si="3"/>
        <v>4.05</v>
      </c>
      <c r="H18" s="6">
        <v>0</v>
      </c>
    </row>
    <row r="19" spans="1:8" x14ac:dyDescent="0.25">
      <c r="A19" s="1">
        <v>86</v>
      </c>
      <c r="B19" s="1">
        <v>82</v>
      </c>
      <c r="C19" s="4">
        <v>43848</v>
      </c>
      <c r="D19" s="5">
        <f t="shared" si="0"/>
        <v>0.64083333333333325</v>
      </c>
      <c r="E19" s="6">
        <f t="shared" si="2"/>
        <v>14.936559119999997</v>
      </c>
      <c r="F19" s="6">
        <f t="shared" si="1"/>
        <v>46209.97977749999</v>
      </c>
      <c r="G19" s="6">
        <f t="shared" si="3"/>
        <v>7.38</v>
      </c>
      <c r="H19" s="6">
        <v>0</v>
      </c>
    </row>
    <row r="20" spans="1:8" x14ac:dyDescent="0.25">
      <c r="A20" s="1">
        <v>68</v>
      </c>
      <c r="B20" s="1">
        <v>90</v>
      </c>
      <c r="C20" s="4">
        <v>43849</v>
      </c>
      <c r="D20" s="5">
        <f t="shared" si="0"/>
        <v>0.67083333333333339</v>
      </c>
      <c r="E20" s="6">
        <f t="shared" si="2"/>
        <v>15.615179999999999</v>
      </c>
      <c r="F20" s="6">
        <f t="shared" si="1"/>
        <v>48309.463124999995</v>
      </c>
      <c r="G20" s="6">
        <f t="shared" si="3"/>
        <v>8.1</v>
      </c>
      <c r="H20" s="6">
        <v>0</v>
      </c>
    </row>
    <row r="21" spans="1:8" x14ac:dyDescent="0.25">
      <c r="A21" s="1">
        <v>68</v>
      </c>
      <c r="B21" s="1">
        <v>85</v>
      </c>
      <c r="C21" s="4">
        <v>43850</v>
      </c>
      <c r="D21" s="5">
        <f t="shared" si="0"/>
        <v>0.65208333333333324</v>
      </c>
      <c r="E21" s="6">
        <f t="shared" si="2"/>
        <v>13.154557500000001</v>
      </c>
      <c r="F21" s="6">
        <f t="shared" si="1"/>
        <v>40696.912265625004</v>
      </c>
      <c r="G21" s="6">
        <f t="shared" si="3"/>
        <v>7.6499999999999995</v>
      </c>
      <c r="H21" s="6">
        <v>0</v>
      </c>
    </row>
    <row r="22" spans="1:8" x14ac:dyDescent="0.25">
      <c r="A22" s="1">
        <v>92</v>
      </c>
      <c r="B22" s="1">
        <v>67</v>
      </c>
      <c r="C22" s="4">
        <v>43851</v>
      </c>
      <c r="D22" s="5">
        <f t="shared" si="0"/>
        <v>0.58458333333333334</v>
      </c>
      <c r="E22" s="6">
        <f t="shared" si="2"/>
        <v>8.7161117400000006</v>
      </c>
      <c r="F22" s="6">
        <f t="shared" si="1"/>
        <v>26965.470695625001</v>
      </c>
      <c r="G22" s="6">
        <f t="shared" si="3"/>
        <v>6.03</v>
      </c>
      <c r="H22" s="6">
        <v>0</v>
      </c>
    </row>
    <row r="23" spans="1:8" x14ac:dyDescent="0.25">
      <c r="A23" s="1">
        <v>92</v>
      </c>
      <c r="B23" s="1">
        <v>95</v>
      </c>
      <c r="C23" s="4">
        <v>43852</v>
      </c>
      <c r="D23" s="5">
        <f t="shared" si="0"/>
        <v>0.68958333333333321</v>
      </c>
      <c r="E23" s="6">
        <f t="shared" si="2"/>
        <v>24.846727499999989</v>
      </c>
      <c r="F23" s="6">
        <f t="shared" si="1"/>
        <v>76869.56320312497</v>
      </c>
      <c r="G23" s="6">
        <f t="shared" si="3"/>
        <v>8.5499999999999989</v>
      </c>
      <c r="H23" s="6">
        <v>0</v>
      </c>
    </row>
    <row r="24" spans="1:8" x14ac:dyDescent="0.25">
      <c r="A24" s="1">
        <v>90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43854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43855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25</v>
      </c>
      <c r="C28" s="4">
        <v>43857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68</v>
      </c>
      <c r="C30" s="4">
        <v>43859</v>
      </c>
      <c r="D30" s="5">
        <f t="shared" si="0"/>
        <v>0.58833333333333337</v>
      </c>
      <c r="E30" s="6">
        <f t="shared" si="2"/>
        <v>7.5275020800000014</v>
      </c>
      <c r="F30" s="6">
        <f t="shared" si="1"/>
        <v>23288.209560000003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43860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43864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43865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43866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43867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88</v>
      </c>
      <c r="B39" s="1">
        <v>50</v>
      </c>
      <c r="C39" s="4">
        <v>43868</v>
      </c>
      <c r="D39" s="5">
        <f t="shared" si="0"/>
        <v>0.52083333333333337</v>
      </c>
      <c r="E39" s="6">
        <f t="shared" si="2"/>
        <v>3.4649999999999999</v>
      </c>
      <c r="F39" s="6">
        <f t="shared" si="1"/>
        <v>10719.84375</v>
      </c>
      <c r="G39" s="6">
        <f t="shared" si="3"/>
        <v>4.5</v>
      </c>
      <c r="H39" s="6">
        <v>0</v>
      </c>
    </row>
    <row r="40" spans="1:8" x14ac:dyDescent="0.25">
      <c r="A40" s="1">
        <v>78</v>
      </c>
      <c r="B40" s="1">
        <v>68</v>
      </c>
      <c r="C40" s="4">
        <v>43869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43870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43872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88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68</v>
      </c>
      <c r="C47" s="4">
        <v>43876</v>
      </c>
      <c r="D47" s="5">
        <f t="shared" si="0"/>
        <v>0.58833333333333337</v>
      </c>
      <c r="E47" s="6">
        <f t="shared" si="2"/>
        <v>7.6265481600000014</v>
      </c>
      <c r="F47" s="6">
        <f t="shared" si="1"/>
        <v>23594.633370000003</v>
      </c>
      <c r="G47" s="6">
        <f t="shared" si="3"/>
        <v>6.12</v>
      </c>
      <c r="H47" s="6">
        <v>0</v>
      </c>
    </row>
    <row r="48" spans="1:8" x14ac:dyDescent="0.25">
      <c r="A48" s="1">
        <v>57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68</v>
      </c>
      <c r="C53" s="4">
        <v>43882</v>
      </c>
      <c r="D53" s="5">
        <f t="shared" si="0"/>
        <v>0.58833333333333337</v>
      </c>
      <c r="E53" s="6">
        <f t="shared" si="2"/>
        <v>7.6265481600000014</v>
      </c>
      <c r="F53" s="6">
        <f t="shared" si="1"/>
        <v>23594.633370000003</v>
      </c>
      <c r="G53" s="6">
        <f t="shared" si="3"/>
        <v>6.12</v>
      </c>
      <c r="H53" s="6">
        <v>0</v>
      </c>
    </row>
    <row r="54" spans="1:8" x14ac:dyDescent="0.25">
      <c r="A54" s="1">
        <v>57</v>
      </c>
      <c r="B54" s="1">
        <v>25</v>
      </c>
      <c r="C54" s="4">
        <v>43883</v>
      </c>
      <c r="D54" s="5">
        <f t="shared" si="0"/>
        <v>0.42708333333333331</v>
      </c>
      <c r="E54" s="6">
        <f t="shared" si="2"/>
        <v>0.28054687499999997</v>
      </c>
      <c r="F54" s="6">
        <f t="shared" si="1"/>
        <v>867.94189453124989</v>
      </c>
      <c r="G54" s="6">
        <f t="shared" si="3"/>
        <v>2.25</v>
      </c>
      <c r="H54" s="6">
        <v>0</v>
      </c>
    </row>
    <row r="55" spans="1:8" x14ac:dyDescent="0.25">
      <c r="A55" s="1">
        <v>88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25</v>
      </c>
      <c r="C56" s="4">
        <v>43885</v>
      </c>
      <c r="D56" s="5">
        <f t="shared" si="0"/>
        <v>0.42708333333333331</v>
      </c>
      <c r="E56" s="6">
        <f t="shared" si="2"/>
        <v>0.28054687499999997</v>
      </c>
      <c r="F56" s="6">
        <f t="shared" si="1"/>
        <v>867.94189453124989</v>
      </c>
      <c r="G56" s="6">
        <f t="shared" si="3"/>
        <v>2.25</v>
      </c>
      <c r="H56" s="6">
        <v>0</v>
      </c>
    </row>
    <row r="57" spans="1:8" x14ac:dyDescent="0.25">
      <c r="A57" s="1">
        <v>88</v>
      </c>
      <c r="B57" s="1">
        <v>82</v>
      </c>
      <c r="C57" s="4">
        <v>43886</v>
      </c>
      <c r="D57" s="5">
        <f t="shared" si="0"/>
        <v>0.64083333333333325</v>
      </c>
      <c r="E57" s="6">
        <f t="shared" si="2"/>
        <v>15.283920959999998</v>
      </c>
      <c r="F57" s="6">
        <f t="shared" si="1"/>
        <v>47284.630469999996</v>
      </c>
      <c r="G57" s="6">
        <f t="shared" si="3"/>
        <v>7.38</v>
      </c>
      <c r="H57" s="6">
        <v>0</v>
      </c>
    </row>
    <row r="58" spans="1:8" x14ac:dyDescent="0.25">
      <c r="A58" s="1">
        <v>69</v>
      </c>
      <c r="B58" s="1">
        <v>68</v>
      </c>
      <c r="C58" s="4">
        <v>43887</v>
      </c>
      <c r="D58" s="5">
        <f t="shared" si="0"/>
        <v>0.58833333333333337</v>
      </c>
      <c r="E58" s="6">
        <f t="shared" si="2"/>
        <v>6.8341795200000011</v>
      </c>
      <c r="F58" s="6">
        <f t="shared" si="1"/>
        <v>21143.242890000005</v>
      </c>
      <c r="G58" s="6">
        <f t="shared" si="3"/>
        <v>6.12</v>
      </c>
      <c r="H58" s="6">
        <v>0</v>
      </c>
    </row>
    <row r="59" spans="1:8" x14ac:dyDescent="0.25">
      <c r="A59" s="1">
        <v>76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0.37406250000000002</v>
      </c>
      <c r="F59" s="6">
        <f t="shared" si="1"/>
        <v>1157.255859375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77</v>
      </c>
      <c r="B61" s="1">
        <v>25</v>
      </c>
      <c r="C61" s="4">
        <v>43890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43891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68</v>
      </c>
      <c r="C63" s="4">
        <v>43892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69</v>
      </c>
      <c r="B64" s="1">
        <v>25</v>
      </c>
      <c r="C64" s="4">
        <v>43893</v>
      </c>
      <c r="D64" s="5">
        <f t="shared" si="0"/>
        <v>0.42708333333333331</v>
      </c>
      <c r="E64" s="6">
        <f t="shared" si="2"/>
        <v>0.33960937499999999</v>
      </c>
      <c r="F64" s="6">
        <f t="shared" si="1"/>
        <v>1050.66650390625</v>
      </c>
      <c r="G64" s="6">
        <f t="shared" si="3"/>
        <v>2.25</v>
      </c>
      <c r="H64" s="6">
        <v>0</v>
      </c>
    </row>
    <row r="65" spans="1:8" x14ac:dyDescent="0.25">
      <c r="A65" s="1">
        <v>86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68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15.615179999999999</v>
      </c>
      <c r="F66" s="6">
        <f t="shared" ref="F66:F92" si="5">(E66/32)*99000</f>
        <v>48309.463124999995</v>
      </c>
      <c r="G66" s="6">
        <f t="shared" si="3"/>
        <v>8.1</v>
      </c>
      <c r="H66" s="6">
        <v>0</v>
      </c>
    </row>
    <row r="67" spans="1:8" x14ac:dyDescent="0.25">
      <c r="A67" s="1">
        <v>68</v>
      </c>
      <c r="B67" s="1">
        <v>85</v>
      </c>
      <c r="C67" s="4">
        <v>43896</v>
      </c>
      <c r="D67" s="5">
        <f t="shared" si="4"/>
        <v>0.65208333333333324</v>
      </c>
      <c r="E67" s="6">
        <f t="shared" ref="E67:E91" si="6">(G67/9)*3.5*(B67/100)*G67*A67/100</f>
        <v>13.154557500000001</v>
      </c>
      <c r="F67" s="6">
        <f t="shared" si="5"/>
        <v>40696.912265625004</v>
      </c>
      <c r="G67" s="6">
        <f t="shared" ref="G67:G91" si="7">9*(B67/100)</f>
        <v>7.6499999999999995</v>
      </c>
      <c r="H67" s="6">
        <v>0</v>
      </c>
    </row>
    <row r="68" spans="1:8" x14ac:dyDescent="0.25">
      <c r="A68" s="1">
        <v>57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85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43899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43900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43901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43904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43905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43907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45</v>
      </c>
      <c r="C79" s="4">
        <v>43908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82</v>
      </c>
      <c r="C80" s="4">
        <v>43909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88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85</v>
      </c>
      <c r="C82" s="4">
        <v>43911</v>
      </c>
      <c r="D82" s="5">
        <f t="shared" si="4"/>
        <v>0.65208333333333324</v>
      </c>
      <c r="E82" s="6">
        <f t="shared" si="6"/>
        <v>13.348006875000001</v>
      </c>
      <c r="F82" s="6">
        <f t="shared" si="5"/>
        <v>41295.396269531251</v>
      </c>
      <c r="G82" s="6">
        <f t="shared" si="7"/>
        <v>7.6499999999999995</v>
      </c>
      <c r="H82" s="6">
        <v>0</v>
      </c>
    </row>
    <row r="83" spans="1:8" x14ac:dyDescent="0.25">
      <c r="A83" s="1">
        <v>76</v>
      </c>
      <c r="B83" s="1">
        <v>67</v>
      </c>
      <c r="C83" s="4">
        <v>43912</v>
      </c>
      <c r="D83" s="5">
        <f t="shared" si="4"/>
        <v>0.58458333333333334</v>
      </c>
      <c r="E83" s="6">
        <f t="shared" si="6"/>
        <v>7.2002662200000005</v>
      </c>
      <c r="F83" s="6">
        <f t="shared" si="5"/>
        <v>22275.823618125003</v>
      </c>
      <c r="G83" s="6">
        <f t="shared" si="7"/>
        <v>6.03</v>
      </c>
      <c r="H83" s="6">
        <v>0</v>
      </c>
    </row>
    <row r="84" spans="1:8" x14ac:dyDescent="0.25">
      <c r="A84" s="1">
        <v>77</v>
      </c>
      <c r="B84" s="1">
        <v>95</v>
      </c>
      <c r="C84" s="4">
        <v>43913</v>
      </c>
      <c r="D84" s="5">
        <f t="shared" si="4"/>
        <v>0.68958333333333321</v>
      </c>
      <c r="E84" s="6">
        <f t="shared" si="6"/>
        <v>20.79563062499999</v>
      </c>
      <c r="F84" s="6">
        <f t="shared" si="5"/>
        <v>64336.482246093721</v>
      </c>
      <c r="G84" s="6">
        <f t="shared" si="7"/>
        <v>8.5499999999999989</v>
      </c>
      <c r="H84" s="6">
        <v>0</v>
      </c>
    </row>
    <row r="85" spans="1:8" x14ac:dyDescent="0.25">
      <c r="A85" s="1">
        <v>57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43917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43918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43919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24</v>
      </c>
      <c r="C91" s="4">
        <v>43920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572.87229362999994</v>
      </c>
      <c r="F92" s="10">
        <f t="shared" si="5"/>
        <v>1772323.6584178123</v>
      </c>
      <c r="G92" s="10">
        <f>SUM(G2:G91)</f>
        <v>356.31000000000006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90</v>
      </c>
      <c r="C2" s="4">
        <v>43831</v>
      </c>
      <c r="D2" s="5">
        <f t="shared" ref="D2:D65" si="0">(8+G2)/24</f>
        <v>0.67083333333333339</v>
      </c>
      <c r="E2" s="6">
        <f>(G2/9)*3.5*(B2/100)*G2*A2/100</f>
        <v>15.615179999999999</v>
      </c>
      <c r="F2" s="6">
        <f t="shared" ref="F2:F65" si="1">(E2/32)*99000</f>
        <v>48309.463124999995</v>
      </c>
      <c r="G2" s="6">
        <f>9*(B2/100)</f>
        <v>8.1</v>
      </c>
      <c r="H2" s="6">
        <v>0</v>
      </c>
    </row>
    <row r="3" spans="1:8" x14ac:dyDescent="0.25">
      <c r="A3" s="1">
        <v>68</v>
      </c>
      <c r="B3" s="1">
        <v>85</v>
      </c>
      <c r="C3" s="4">
        <v>43832</v>
      </c>
      <c r="D3" s="5">
        <f t="shared" si="0"/>
        <v>0.65208333333333324</v>
      </c>
      <c r="E3" s="6">
        <f t="shared" ref="E3:E66" si="2">(G3/9)*3.5*(B3/100)*G3*A3/100</f>
        <v>13.154557500000001</v>
      </c>
      <c r="F3" s="6">
        <f t="shared" si="1"/>
        <v>40696.912265625004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92</v>
      </c>
      <c r="B4" s="1">
        <v>67</v>
      </c>
      <c r="C4" s="4">
        <v>43833</v>
      </c>
      <c r="D4" s="5">
        <f t="shared" si="0"/>
        <v>0.58458333333333334</v>
      </c>
      <c r="E4" s="6">
        <f t="shared" si="2"/>
        <v>8.7161117400000006</v>
      </c>
      <c r="F4" s="6">
        <f t="shared" si="1"/>
        <v>26965.470695625001</v>
      </c>
      <c r="G4" s="6">
        <f t="shared" si="3"/>
        <v>6.03</v>
      </c>
      <c r="H4" s="6">
        <v>0</v>
      </c>
    </row>
    <row r="5" spans="1:8" x14ac:dyDescent="0.25">
      <c r="A5" s="1">
        <v>92</v>
      </c>
      <c r="B5" s="1">
        <v>95</v>
      </c>
      <c r="C5" s="4">
        <v>43834</v>
      </c>
      <c r="D5" s="5">
        <f t="shared" si="0"/>
        <v>0.68958333333333321</v>
      </c>
      <c r="E5" s="6">
        <f t="shared" si="2"/>
        <v>24.846727499999989</v>
      </c>
      <c r="F5" s="6">
        <f t="shared" si="1"/>
        <v>76869.56320312497</v>
      </c>
      <c r="G5" s="6">
        <f t="shared" si="3"/>
        <v>8.5499999999999989</v>
      </c>
      <c r="H5" s="6">
        <v>0</v>
      </c>
    </row>
    <row r="6" spans="1:8" x14ac:dyDescent="0.25">
      <c r="A6" s="1">
        <v>90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43836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13.348006875000001</v>
      </c>
      <c r="F11" s="6">
        <f t="shared" si="1"/>
        <v>41295.396269531251</v>
      </c>
      <c r="G11" s="6">
        <f t="shared" si="3"/>
        <v>7.6499999999999995</v>
      </c>
      <c r="H11" s="6">
        <v>0</v>
      </c>
    </row>
    <row r="12" spans="1:8" x14ac:dyDescent="0.25">
      <c r="A12" s="1">
        <v>76</v>
      </c>
      <c r="B12" s="1">
        <v>68</v>
      </c>
      <c r="C12" s="4">
        <v>43841</v>
      </c>
      <c r="D12" s="5">
        <f t="shared" si="0"/>
        <v>0.58833333333333337</v>
      </c>
      <c r="E12" s="6">
        <f t="shared" si="2"/>
        <v>7.5275020800000014</v>
      </c>
      <c r="F12" s="6">
        <f t="shared" si="1"/>
        <v>23288.209560000003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43842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68</v>
      </c>
      <c r="C20" s="4">
        <v>43849</v>
      </c>
      <c r="D20" s="5">
        <f t="shared" si="0"/>
        <v>0.58833333333333337</v>
      </c>
      <c r="E20" s="6">
        <f t="shared" si="2"/>
        <v>7.6265481600000014</v>
      </c>
      <c r="F20" s="6">
        <f t="shared" si="1"/>
        <v>23594.633370000003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0.28054687499999997</v>
      </c>
      <c r="F21" s="6">
        <f t="shared" si="1"/>
        <v>867.94189453124989</v>
      </c>
      <c r="G21" s="6">
        <f t="shared" si="3"/>
        <v>2.25</v>
      </c>
      <c r="H21" s="6">
        <v>0</v>
      </c>
    </row>
    <row r="22" spans="1:8" x14ac:dyDescent="0.25">
      <c r="A22" s="1">
        <v>88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0.28054687499999997</v>
      </c>
      <c r="F23" s="6">
        <f t="shared" si="1"/>
        <v>867.94189453124989</v>
      </c>
      <c r="G23" s="6">
        <f t="shared" si="3"/>
        <v>2.25</v>
      </c>
      <c r="H23" s="6">
        <v>0</v>
      </c>
    </row>
    <row r="24" spans="1:8" x14ac:dyDescent="0.25">
      <c r="A24" s="1">
        <v>88</v>
      </c>
      <c r="B24" s="1">
        <v>82</v>
      </c>
      <c r="C24" s="4">
        <v>43853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68</v>
      </c>
      <c r="C25" s="4">
        <v>43854</v>
      </c>
      <c r="D25" s="5">
        <f t="shared" si="0"/>
        <v>0.58833333333333337</v>
      </c>
      <c r="E25" s="6">
        <f t="shared" si="2"/>
        <v>6.8341795200000011</v>
      </c>
      <c r="F25" s="6">
        <f t="shared" si="1"/>
        <v>21143.242890000005</v>
      </c>
      <c r="G25" s="6">
        <f t="shared" si="3"/>
        <v>6.12</v>
      </c>
      <c r="H25" s="6">
        <v>0</v>
      </c>
    </row>
    <row r="26" spans="1:8" x14ac:dyDescent="0.25">
      <c r="A26" s="1">
        <v>76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85</v>
      </c>
      <c r="C27" s="4">
        <v>43856</v>
      </c>
      <c r="D27" s="5">
        <f t="shared" si="0"/>
        <v>0.65208333333333324</v>
      </c>
      <c r="E27" s="6">
        <f t="shared" si="2"/>
        <v>15.862848750000001</v>
      </c>
      <c r="F27" s="6">
        <f t="shared" si="1"/>
        <v>49075.688320312503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68</v>
      </c>
      <c r="C28" s="4">
        <v>43857</v>
      </c>
      <c r="D28" s="5">
        <f t="shared" si="0"/>
        <v>0.58833333333333337</v>
      </c>
      <c r="E28" s="6">
        <f t="shared" si="2"/>
        <v>7.6265481600000014</v>
      </c>
      <c r="F28" s="6">
        <f t="shared" si="1"/>
        <v>23594.633370000003</v>
      </c>
      <c r="G28" s="6">
        <f t="shared" si="3"/>
        <v>6.12</v>
      </c>
      <c r="H28" s="6">
        <v>0</v>
      </c>
    </row>
    <row r="29" spans="1:8" x14ac:dyDescent="0.25">
      <c r="A29" s="1">
        <v>57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0.28054687499999997</v>
      </c>
      <c r="F29" s="6">
        <f t="shared" si="1"/>
        <v>867.94189453124989</v>
      </c>
      <c r="G29" s="6">
        <f t="shared" si="3"/>
        <v>2.25</v>
      </c>
      <c r="H29" s="6">
        <v>0</v>
      </c>
    </row>
    <row r="30" spans="1:8" x14ac:dyDescent="0.25">
      <c r="A30" s="1">
        <v>88</v>
      </c>
      <c r="B30" s="1">
        <v>68</v>
      </c>
      <c r="C30" s="4">
        <v>43859</v>
      </c>
      <c r="D30" s="5">
        <f t="shared" si="0"/>
        <v>0.58833333333333337</v>
      </c>
      <c r="E30" s="6">
        <f t="shared" si="2"/>
        <v>8.7160550400000005</v>
      </c>
      <c r="F30" s="6">
        <f t="shared" si="1"/>
        <v>26965.295280000002</v>
      </c>
      <c r="G30" s="6">
        <f t="shared" si="3"/>
        <v>6.12</v>
      </c>
      <c r="H30" s="6">
        <v>0</v>
      </c>
    </row>
    <row r="31" spans="1:8" x14ac:dyDescent="0.25">
      <c r="A31" s="1">
        <v>69</v>
      </c>
      <c r="B31" s="1">
        <v>25</v>
      </c>
      <c r="C31" s="4">
        <v>43860</v>
      </c>
      <c r="D31" s="5">
        <f t="shared" si="0"/>
        <v>0.42708333333333331</v>
      </c>
      <c r="E31" s="6">
        <f t="shared" si="2"/>
        <v>0.33960937499999999</v>
      </c>
      <c r="F31" s="6">
        <f t="shared" si="1"/>
        <v>1050.66650390625</v>
      </c>
      <c r="G31" s="6">
        <f t="shared" si="3"/>
        <v>2.25</v>
      </c>
      <c r="H31" s="6">
        <v>0</v>
      </c>
    </row>
    <row r="32" spans="1:8" x14ac:dyDescent="0.25">
      <c r="A32" s="1">
        <v>86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68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15.615179999999999</v>
      </c>
      <c r="F33" s="6">
        <f t="shared" si="1"/>
        <v>48309.463124999995</v>
      </c>
      <c r="G33" s="6">
        <f t="shared" si="3"/>
        <v>8.1</v>
      </c>
      <c r="H33" s="6">
        <v>0</v>
      </c>
    </row>
    <row r="34" spans="1:8" x14ac:dyDescent="0.25">
      <c r="A34" s="1">
        <v>68</v>
      </c>
      <c r="B34" s="1">
        <v>85</v>
      </c>
      <c r="C34" s="4">
        <v>43863</v>
      </c>
      <c r="D34" s="5">
        <f t="shared" si="0"/>
        <v>0.65208333333333324</v>
      </c>
      <c r="E34" s="6">
        <f t="shared" si="2"/>
        <v>13.154557500000001</v>
      </c>
      <c r="F34" s="6">
        <f t="shared" si="1"/>
        <v>40696.912265625004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68</v>
      </c>
      <c r="C35" s="4">
        <v>43864</v>
      </c>
      <c r="D35" s="5">
        <f t="shared" si="0"/>
        <v>0.58833333333333337</v>
      </c>
      <c r="E35" s="6">
        <f t="shared" si="2"/>
        <v>7.6265481600000014</v>
      </c>
      <c r="F35" s="6">
        <f t="shared" si="1"/>
        <v>23594.633370000003</v>
      </c>
      <c r="G35" s="6">
        <f t="shared" si="3"/>
        <v>6.12</v>
      </c>
      <c r="H35" s="6">
        <v>0</v>
      </c>
    </row>
    <row r="36" spans="1:8" x14ac:dyDescent="0.25">
      <c r="A36" s="1">
        <v>57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0.28054687499999997</v>
      </c>
      <c r="F36" s="6">
        <f t="shared" si="1"/>
        <v>867.94189453124989</v>
      </c>
      <c r="G36" s="6">
        <f t="shared" si="3"/>
        <v>2.25</v>
      </c>
      <c r="H36" s="6">
        <v>0</v>
      </c>
    </row>
    <row r="37" spans="1:8" x14ac:dyDescent="0.25">
      <c r="A37" s="1">
        <v>88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57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0.28054687499999997</v>
      </c>
      <c r="F38" s="6">
        <f t="shared" si="1"/>
        <v>867.94189453124989</v>
      </c>
      <c r="G38" s="6">
        <f t="shared" si="3"/>
        <v>2.25</v>
      </c>
      <c r="H38" s="6">
        <v>0</v>
      </c>
    </row>
    <row r="39" spans="1:8" x14ac:dyDescent="0.25">
      <c r="A39" s="1">
        <v>88</v>
      </c>
      <c r="B39" s="1">
        <v>82</v>
      </c>
      <c r="C39" s="4">
        <v>43868</v>
      </c>
      <c r="D39" s="5">
        <f t="shared" si="0"/>
        <v>0.64083333333333325</v>
      </c>
      <c r="E39" s="6">
        <f t="shared" si="2"/>
        <v>15.283920959999998</v>
      </c>
      <c r="F39" s="6">
        <f t="shared" si="1"/>
        <v>47284.630469999996</v>
      </c>
      <c r="G39" s="6">
        <f t="shared" si="3"/>
        <v>7.38</v>
      </c>
      <c r="H39" s="6">
        <v>0</v>
      </c>
    </row>
    <row r="40" spans="1:8" x14ac:dyDescent="0.25">
      <c r="A40" s="1">
        <v>69</v>
      </c>
      <c r="B40" s="1">
        <v>68</v>
      </c>
      <c r="C40" s="4">
        <v>43869</v>
      </c>
      <c r="D40" s="5">
        <f t="shared" si="0"/>
        <v>0.58833333333333337</v>
      </c>
      <c r="E40" s="6">
        <f t="shared" si="2"/>
        <v>6.8341795200000011</v>
      </c>
      <c r="F40" s="6">
        <f t="shared" si="1"/>
        <v>21143.242890000005</v>
      </c>
      <c r="G40" s="6">
        <f t="shared" si="3"/>
        <v>6.12</v>
      </c>
      <c r="H40" s="6">
        <v>0</v>
      </c>
    </row>
    <row r="41" spans="1:8" x14ac:dyDescent="0.25">
      <c r="A41" s="1">
        <v>76</v>
      </c>
      <c r="B41" s="1">
        <v>25</v>
      </c>
      <c r="C41" s="4">
        <v>43870</v>
      </c>
      <c r="D41" s="5">
        <f t="shared" si="0"/>
        <v>0.42708333333333331</v>
      </c>
      <c r="E41" s="6">
        <f t="shared" si="2"/>
        <v>0.37406250000000002</v>
      </c>
      <c r="F41" s="6">
        <f t="shared" si="1"/>
        <v>1157.255859375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68</v>
      </c>
      <c r="B45" s="1">
        <v>85</v>
      </c>
      <c r="C45" s="4">
        <v>43874</v>
      </c>
      <c r="D45" s="5">
        <f t="shared" si="0"/>
        <v>0.65208333333333324</v>
      </c>
      <c r="E45" s="6">
        <f t="shared" si="2"/>
        <v>13.154557500000001</v>
      </c>
      <c r="F45" s="6">
        <f t="shared" si="1"/>
        <v>40696.912265625004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68</v>
      </c>
      <c r="C46" s="4">
        <v>43875</v>
      </c>
      <c r="D46" s="5">
        <f t="shared" si="0"/>
        <v>0.58833333333333337</v>
      </c>
      <c r="E46" s="6">
        <f t="shared" si="2"/>
        <v>7.6265481600000014</v>
      </c>
      <c r="F46" s="6">
        <f t="shared" si="1"/>
        <v>23594.633370000003</v>
      </c>
      <c r="G46" s="6">
        <f t="shared" si="3"/>
        <v>6.12</v>
      </c>
      <c r="H46" s="6">
        <v>0</v>
      </c>
    </row>
    <row r="47" spans="1:8" x14ac:dyDescent="0.25">
      <c r="A47" s="1">
        <v>57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0.28054687499999997</v>
      </c>
      <c r="F47" s="6">
        <f t="shared" si="1"/>
        <v>867.94189453124989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25</v>
      </c>
      <c r="C49" s="4">
        <v>43878</v>
      </c>
      <c r="D49" s="5">
        <f t="shared" si="0"/>
        <v>0.42708333333333331</v>
      </c>
      <c r="E49" s="6">
        <f t="shared" si="2"/>
        <v>0.28054687499999997</v>
      </c>
      <c r="F49" s="6">
        <f t="shared" si="1"/>
        <v>867.94189453124989</v>
      </c>
      <c r="G49" s="6">
        <f t="shared" si="3"/>
        <v>2.25</v>
      </c>
      <c r="H49" s="6">
        <v>0</v>
      </c>
    </row>
    <row r="50" spans="1:8" x14ac:dyDescent="0.25">
      <c r="A50" s="1">
        <v>88</v>
      </c>
      <c r="B50" s="1">
        <v>82</v>
      </c>
      <c r="C50" s="4">
        <v>43879</v>
      </c>
      <c r="D50" s="5">
        <f t="shared" si="0"/>
        <v>0.64083333333333325</v>
      </c>
      <c r="E50" s="6">
        <f t="shared" si="2"/>
        <v>15.283920959999998</v>
      </c>
      <c r="F50" s="6">
        <f t="shared" si="1"/>
        <v>47284.630469999996</v>
      </c>
      <c r="G50" s="6">
        <f t="shared" si="3"/>
        <v>7.38</v>
      </c>
      <c r="H50" s="6">
        <v>0</v>
      </c>
    </row>
    <row r="51" spans="1:8" x14ac:dyDescent="0.25">
      <c r="A51" s="1">
        <v>69</v>
      </c>
      <c r="B51" s="1">
        <v>68</v>
      </c>
      <c r="C51" s="4">
        <v>43880</v>
      </c>
      <c r="D51" s="5">
        <f t="shared" si="0"/>
        <v>0.58833333333333337</v>
      </c>
      <c r="E51" s="6">
        <f t="shared" si="2"/>
        <v>6.8341795200000011</v>
      </c>
      <c r="F51" s="6">
        <f t="shared" si="1"/>
        <v>21143.242890000005</v>
      </c>
      <c r="G51" s="6">
        <f t="shared" si="3"/>
        <v>6.12</v>
      </c>
      <c r="H51" s="6">
        <v>0</v>
      </c>
    </row>
    <row r="52" spans="1:8" x14ac:dyDescent="0.25">
      <c r="A52" s="1">
        <v>76</v>
      </c>
      <c r="B52" s="1">
        <v>25</v>
      </c>
      <c r="C52" s="4">
        <v>43881</v>
      </c>
      <c r="D52" s="5">
        <f t="shared" si="0"/>
        <v>0.42708333333333331</v>
      </c>
      <c r="E52" s="6">
        <f t="shared" si="2"/>
        <v>0.37406250000000002</v>
      </c>
      <c r="F52" s="6">
        <f t="shared" si="1"/>
        <v>1157.255859375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17.681894999999997</v>
      </c>
      <c r="F54" s="6">
        <f t="shared" si="1"/>
        <v>54703.362656249992</v>
      </c>
      <c r="G54" s="6">
        <f t="shared" si="3"/>
        <v>8.1</v>
      </c>
      <c r="H54" s="6">
        <v>0</v>
      </c>
    </row>
    <row r="55" spans="1:8" x14ac:dyDescent="0.25">
      <c r="A55" s="1">
        <v>57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11.026614374999999</v>
      </c>
      <c r="F55" s="6">
        <f t="shared" si="1"/>
        <v>34113.588222656246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68</v>
      </c>
      <c r="C56" s="4">
        <v>43885</v>
      </c>
      <c r="D56" s="5">
        <f t="shared" si="0"/>
        <v>0.58833333333333337</v>
      </c>
      <c r="E56" s="6">
        <f t="shared" si="2"/>
        <v>8.7160550400000005</v>
      </c>
      <c r="F56" s="6">
        <f t="shared" si="1"/>
        <v>26965.295280000002</v>
      </c>
      <c r="G56" s="6">
        <f t="shared" si="3"/>
        <v>6.12</v>
      </c>
      <c r="H56" s="6">
        <v>0</v>
      </c>
    </row>
    <row r="57" spans="1:8" x14ac:dyDescent="0.25">
      <c r="A57" s="1">
        <v>69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0.33960937499999999</v>
      </c>
      <c r="F57" s="6">
        <f t="shared" si="1"/>
        <v>1050.66650390625</v>
      </c>
      <c r="G57" s="6">
        <f t="shared" si="3"/>
        <v>2.25</v>
      </c>
      <c r="H57" s="6">
        <v>0</v>
      </c>
    </row>
    <row r="58" spans="1:8" x14ac:dyDescent="0.25">
      <c r="A58" s="1">
        <v>86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68</v>
      </c>
      <c r="B59" s="1">
        <v>90</v>
      </c>
      <c r="C59" s="4">
        <v>43888</v>
      </c>
      <c r="D59" s="5">
        <f t="shared" si="0"/>
        <v>0.67083333333333339</v>
      </c>
      <c r="E59" s="6">
        <f t="shared" si="2"/>
        <v>15.615179999999999</v>
      </c>
      <c r="F59" s="6">
        <f t="shared" si="1"/>
        <v>48309.463124999995</v>
      </c>
      <c r="G59" s="6">
        <f t="shared" si="3"/>
        <v>8.1</v>
      </c>
      <c r="H59" s="6">
        <v>0</v>
      </c>
    </row>
    <row r="60" spans="1:8" x14ac:dyDescent="0.25">
      <c r="A60" s="1">
        <v>68</v>
      </c>
      <c r="B60" s="1">
        <v>85</v>
      </c>
      <c r="C60" s="4">
        <v>43889</v>
      </c>
      <c r="D60" s="5">
        <f t="shared" si="0"/>
        <v>0.65208333333333324</v>
      </c>
      <c r="E60" s="6">
        <f t="shared" si="2"/>
        <v>13.154557500000001</v>
      </c>
      <c r="F60" s="6">
        <f t="shared" si="1"/>
        <v>40696.912265625004</v>
      </c>
      <c r="G60" s="6">
        <f t="shared" si="3"/>
        <v>7.6499999999999995</v>
      </c>
      <c r="H60" s="6">
        <v>0</v>
      </c>
    </row>
    <row r="61" spans="1:8" x14ac:dyDescent="0.25">
      <c r="A61" s="1">
        <v>92</v>
      </c>
      <c r="B61" s="1">
        <v>25</v>
      </c>
      <c r="C61" s="4">
        <v>43890</v>
      </c>
      <c r="D61" s="5">
        <f t="shared" si="0"/>
        <v>0.42708333333333331</v>
      </c>
      <c r="E61" s="6">
        <f t="shared" si="2"/>
        <v>0.45281250000000001</v>
      </c>
      <c r="F61" s="6">
        <f t="shared" si="1"/>
        <v>1400.888671875</v>
      </c>
      <c r="G61" s="6">
        <f t="shared" si="3"/>
        <v>2.25</v>
      </c>
      <c r="H61" s="6">
        <v>0</v>
      </c>
    </row>
    <row r="62" spans="1:8" x14ac:dyDescent="0.25">
      <c r="A62" s="1">
        <v>92</v>
      </c>
      <c r="B62" s="1">
        <v>0</v>
      </c>
      <c r="C62" s="4">
        <v>43891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65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0.31992187500000002</v>
      </c>
      <c r="F63" s="6">
        <f t="shared" si="1"/>
        <v>989.75830078125011</v>
      </c>
      <c r="G63" s="6">
        <f t="shared" si="3"/>
        <v>2.25</v>
      </c>
      <c r="H63" s="6">
        <v>0</v>
      </c>
    </row>
    <row r="64" spans="1:8" x14ac:dyDescent="0.25">
      <c r="A64" s="1">
        <v>90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17.911529999999999</v>
      </c>
      <c r="F65" s="6">
        <f t="shared" si="1"/>
        <v>55413.795937499999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43895</v>
      </c>
      <c r="D66" s="5">
        <f t="shared" ref="D66:D91" si="4">(8+G66)/24</f>
        <v>0.65208333333333324</v>
      </c>
      <c r="E66" s="6">
        <f t="shared" si="2"/>
        <v>14.895601875000001</v>
      </c>
      <c r="F66" s="6">
        <f t="shared" ref="F66:F92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57</v>
      </c>
      <c r="B67" s="1">
        <v>68</v>
      </c>
      <c r="C67" s="4">
        <v>43896</v>
      </c>
      <c r="D67" s="5">
        <f t="shared" si="4"/>
        <v>0.58833333333333337</v>
      </c>
      <c r="E67" s="6">
        <f t="shared" ref="E67:E91" si="6">(G67/9)*3.5*(B67/100)*G67*A67/100</f>
        <v>5.6456265600000002</v>
      </c>
      <c r="F67" s="6">
        <f t="shared" si="5"/>
        <v>17466.157170000002</v>
      </c>
      <c r="G67" s="6">
        <f t="shared" ref="G67:G91" si="7">9*(B67/100)</f>
        <v>6.12</v>
      </c>
      <c r="H67" s="6">
        <v>0</v>
      </c>
    </row>
    <row r="68" spans="1:8" x14ac:dyDescent="0.25">
      <c r="A68" s="1">
        <v>88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90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43899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68</v>
      </c>
      <c r="C75" s="4">
        <v>43904</v>
      </c>
      <c r="D75" s="5">
        <f t="shared" si="4"/>
        <v>0.58833333333333337</v>
      </c>
      <c r="E75" s="6">
        <f t="shared" si="6"/>
        <v>7.5275020800000014</v>
      </c>
      <c r="F75" s="6">
        <f t="shared" si="5"/>
        <v>23288.209560000003</v>
      </c>
      <c r="G75" s="6">
        <f t="shared" si="7"/>
        <v>6.12</v>
      </c>
      <c r="H75" s="6">
        <v>0</v>
      </c>
    </row>
    <row r="76" spans="1:8" x14ac:dyDescent="0.25">
      <c r="A76" s="1">
        <v>88</v>
      </c>
      <c r="B76" s="1">
        <v>25</v>
      </c>
      <c r="C76" s="4">
        <v>43905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82</v>
      </c>
      <c r="B79" s="1">
        <v>85</v>
      </c>
      <c r="C79" s="4">
        <v>43908</v>
      </c>
      <c r="D79" s="5">
        <f t="shared" si="4"/>
        <v>0.65208333333333324</v>
      </c>
      <c r="E79" s="6">
        <f t="shared" si="6"/>
        <v>15.862848750000001</v>
      </c>
      <c r="F79" s="6">
        <f t="shared" si="5"/>
        <v>49075.688320312503</v>
      </c>
      <c r="G79" s="6">
        <f t="shared" si="7"/>
        <v>7.6499999999999995</v>
      </c>
      <c r="H79" s="6">
        <v>0</v>
      </c>
    </row>
    <row r="80" spans="1:8" x14ac:dyDescent="0.25">
      <c r="A80" s="1">
        <v>85</v>
      </c>
      <c r="B80" s="1">
        <v>68</v>
      </c>
      <c r="C80" s="4">
        <v>43909</v>
      </c>
      <c r="D80" s="5">
        <f t="shared" si="4"/>
        <v>0.58833333333333337</v>
      </c>
      <c r="E80" s="6">
        <f t="shared" si="6"/>
        <v>8.4189167999999999</v>
      </c>
      <c r="F80" s="6">
        <f t="shared" si="5"/>
        <v>26046.023850000001</v>
      </c>
      <c r="G80" s="6">
        <f t="shared" si="7"/>
        <v>6.12</v>
      </c>
      <c r="H80" s="6">
        <v>0</v>
      </c>
    </row>
    <row r="81" spans="1:8" x14ac:dyDescent="0.25">
      <c r="A81" s="1">
        <v>76</v>
      </c>
      <c r="B81" s="1">
        <v>25</v>
      </c>
      <c r="C81" s="4">
        <v>43910</v>
      </c>
      <c r="D81" s="5">
        <f t="shared" si="4"/>
        <v>0.42708333333333331</v>
      </c>
      <c r="E81" s="6">
        <f t="shared" si="6"/>
        <v>0.37406250000000002</v>
      </c>
      <c r="F81" s="6">
        <f t="shared" si="5"/>
        <v>1157.255859375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2.3537587499999995</v>
      </c>
      <c r="F82" s="6">
        <f t="shared" si="5"/>
        <v>7281.9411328124979</v>
      </c>
      <c r="G82" s="6">
        <f t="shared" si="7"/>
        <v>4.05</v>
      </c>
      <c r="H82" s="6">
        <v>0</v>
      </c>
    </row>
    <row r="83" spans="1:8" x14ac:dyDescent="0.25">
      <c r="A83" s="1">
        <v>86</v>
      </c>
      <c r="B83" s="1">
        <v>82</v>
      </c>
      <c r="C83" s="4">
        <v>43912</v>
      </c>
      <c r="D83" s="5">
        <f t="shared" si="4"/>
        <v>0.64083333333333325</v>
      </c>
      <c r="E83" s="6">
        <f t="shared" si="6"/>
        <v>14.936559119999997</v>
      </c>
      <c r="F83" s="6">
        <f t="shared" si="5"/>
        <v>46209.97977749999</v>
      </c>
      <c r="G83" s="6">
        <f t="shared" si="7"/>
        <v>7.38</v>
      </c>
      <c r="H83" s="6">
        <v>0</v>
      </c>
    </row>
    <row r="84" spans="1:8" x14ac:dyDescent="0.25">
      <c r="A84" s="1">
        <v>68</v>
      </c>
      <c r="B84" s="1">
        <v>90</v>
      </c>
      <c r="C84" s="4">
        <v>43913</v>
      </c>
      <c r="D84" s="5">
        <f t="shared" si="4"/>
        <v>0.67083333333333339</v>
      </c>
      <c r="E84" s="6">
        <f t="shared" si="6"/>
        <v>15.615179999999999</v>
      </c>
      <c r="F84" s="6">
        <f t="shared" si="5"/>
        <v>48309.463124999995</v>
      </c>
      <c r="G84" s="6">
        <f t="shared" si="7"/>
        <v>8.1</v>
      </c>
      <c r="H84" s="6">
        <v>0</v>
      </c>
    </row>
    <row r="85" spans="1:8" x14ac:dyDescent="0.25">
      <c r="A85" s="1">
        <v>68</v>
      </c>
      <c r="B85" s="1">
        <v>85</v>
      </c>
      <c r="C85" s="4">
        <v>43914</v>
      </c>
      <c r="D85" s="5">
        <f t="shared" si="4"/>
        <v>0.65208333333333324</v>
      </c>
      <c r="E85" s="6">
        <f t="shared" si="6"/>
        <v>13.154557500000001</v>
      </c>
      <c r="F85" s="6">
        <f t="shared" si="5"/>
        <v>40696.912265625004</v>
      </c>
      <c r="G85" s="6">
        <f t="shared" si="7"/>
        <v>7.6499999999999995</v>
      </c>
      <c r="H85" s="6">
        <v>0</v>
      </c>
    </row>
    <row r="86" spans="1:8" x14ac:dyDescent="0.25">
      <c r="A86" s="1">
        <v>92</v>
      </c>
      <c r="B86" s="1">
        <v>67</v>
      </c>
      <c r="C86" s="4">
        <v>43915</v>
      </c>
      <c r="D86" s="5">
        <f t="shared" si="4"/>
        <v>0.58458333333333334</v>
      </c>
      <c r="E86" s="6">
        <f t="shared" si="6"/>
        <v>8.7161117400000006</v>
      </c>
      <c r="F86" s="6">
        <f t="shared" si="5"/>
        <v>26965.470695625001</v>
      </c>
      <c r="G86" s="6">
        <f t="shared" si="7"/>
        <v>6.03</v>
      </c>
      <c r="H86" s="6">
        <v>0</v>
      </c>
    </row>
    <row r="87" spans="1:8" x14ac:dyDescent="0.25">
      <c r="A87" s="1">
        <v>92</v>
      </c>
      <c r="B87" s="1">
        <v>95</v>
      </c>
      <c r="C87" s="4">
        <v>43916</v>
      </c>
      <c r="D87" s="5">
        <f t="shared" si="4"/>
        <v>0.68958333333333321</v>
      </c>
      <c r="E87" s="6">
        <f t="shared" si="6"/>
        <v>24.846727499999989</v>
      </c>
      <c r="F87" s="6">
        <f t="shared" si="5"/>
        <v>76869.56320312497</v>
      </c>
      <c r="G87" s="6">
        <f t="shared" si="7"/>
        <v>8.5499999999999989</v>
      </c>
      <c r="H87" s="6">
        <v>0</v>
      </c>
    </row>
    <row r="88" spans="1:8" x14ac:dyDescent="0.25">
      <c r="A88" s="1">
        <v>90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86</v>
      </c>
      <c r="B89" s="1">
        <v>0</v>
      </c>
      <c r="C89" s="4">
        <v>43918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68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15.615179999999999</v>
      </c>
      <c r="F90" s="6">
        <f t="shared" si="5"/>
        <v>48309.463124999995</v>
      </c>
      <c r="G90" s="6">
        <f t="shared" si="7"/>
        <v>8.1</v>
      </c>
      <c r="H90" s="6">
        <v>0</v>
      </c>
    </row>
    <row r="91" spans="1:8" x14ac:dyDescent="0.25">
      <c r="A91" s="1">
        <v>68</v>
      </c>
      <c r="B91" s="1">
        <v>85</v>
      </c>
      <c r="C91" s="4">
        <v>43920</v>
      </c>
      <c r="D91" s="5">
        <f t="shared" si="4"/>
        <v>0.65208333333333324</v>
      </c>
      <c r="E91" s="6">
        <f t="shared" si="6"/>
        <v>13.154557500000001</v>
      </c>
      <c r="F91" s="6">
        <f t="shared" si="5"/>
        <v>40696.912265625004</v>
      </c>
      <c r="G91" s="6">
        <f t="shared" si="7"/>
        <v>7.6499999999999995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629.96124838500032</v>
      </c>
      <c r="F92" s="10">
        <f t="shared" si="5"/>
        <v>1948942.6121910948</v>
      </c>
      <c r="G92" s="10">
        <f>SUM(G2:G91)</f>
        <v>391.23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23</v>
      </c>
      <c r="C2" s="4">
        <v>43831</v>
      </c>
      <c r="D2" s="5">
        <f t="shared" ref="D2:D65" si="0">(8+G2)/24</f>
        <v>0.41958333333333336</v>
      </c>
      <c r="E2" s="6">
        <f>(G2/9)*3.5*(B2/100)*G2*A2/100</f>
        <v>0.33726924000000014</v>
      </c>
      <c r="F2" s="6">
        <f t="shared" ref="F2:F65" si="1">(E2/32)*99000</f>
        <v>1043.4267112500004</v>
      </c>
      <c r="G2" s="6">
        <f>9*(B2/100)</f>
        <v>2.0700000000000003</v>
      </c>
      <c r="H2" s="6">
        <v>0</v>
      </c>
      <c r="J2" s="7"/>
    </row>
    <row r="3" spans="1:10" x14ac:dyDescent="0.25">
      <c r="A3" s="1">
        <v>69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76</v>
      </c>
      <c r="B4" s="1">
        <v>91</v>
      </c>
      <c r="C4" s="4">
        <v>43833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10" x14ac:dyDescent="0.25">
      <c r="A5" s="1">
        <v>82</v>
      </c>
      <c r="B5" s="1">
        <v>45</v>
      </c>
      <c r="C5" s="4">
        <v>43834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10" x14ac:dyDescent="0.25">
      <c r="A6" s="1">
        <v>86</v>
      </c>
      <c r="B6" s="1">
        <v>82</v>
      </c>
      <c r="C6" s="4">
        <v>43835</v>
      </c>
      <c r="D6" s="5">
        <f t="shared" si="0"/>
        <v>0.64083333333333325</v>
      </c>
      <c r="E6" s="6">
        <f t="shared" si="2"/>
        <v>14.936559119999997</v>
      </c>
      <c r="F6" s="6">
        <f t="shared" si="1"/>
        <v>46209.97977749999</v>
      </c>
      <c r="G6" s="6">
        <f t="shared" si="3"/>
        <v>7.38</v>
      </c>
      <c r="H6" s="6">
        <v>0</v>
      </c>
    </row>
    <row r="7" spans="1:10" x14ac:dyDescent="0.25">
      <c r="A7" s="1">
        <v>68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15.615179999999999</v>
      </c>
      <c r="F7" s="6">
        <f t="shared" si="1"/>
        <v>48309.463124999995</v>
      </c>
      <c r="G7" s="6">
        <f t="shared" si="3"/>
        <v>8.1</v>
      </c>
      <c r="H7" s="6">
        <v>0</v>
      </c>
    </row>
    <row r="8" spans="1:10" x14ac:dyDescent="0.25">
      <c r="A8" s="1">
        <v>68</v>
      </c>
      <c r="B8" s="1">
        <v>85</v>
      </c>
      <c r="C8" s="4">
        <v>43837</v>
      </c>
      <c r="D8" s="5">
        <f t="shared" si="0"/>
        <v>0.65208333333333324</v>
      </c>
      <c r="E8" s="6">
        <f t="shared" si="2"/>
        <v>13.154557500000001</v>
      </c>
      <c r="F8" s="6">
        <f t="shared" si="1"/>
        <v>40696.912265625004</v>
      </c>
      <c r="G8" s="6">
        <f t="shared" si="3"/>
        <v>7.6499999999999995</v>
      </c>
      <c r="H8" s="6">
        <v>0</v>
      </c>
    </row>
    <row r="9" spans="1:10" x14ac:dyDescent="0.25">
      <c r="A9" s="1">
        <v>92</v>
      </c>
      <c r="B9" s="1">
        <v>67</v>
      </c>
      <c r="C9" s="4">
        <v>43838</v>
      </c>
      <c r="D9" s="5">
        <f t="shared" si="0"/>
        <v>0.58458333333333334</v>
      </c>
      <c r="E9" s="6">
        <f t="shared" si="2"/>
        <v>8.7161117400000006</v>
      </c>
      <c r="F9" s="6">
        <f t="shared" si="1"/>
        <v>26965.470695625001</v>
      </c>
      <c r="G9" s="6">
        <f t="shared" si="3"/>
        <v>6.03</v>
      </c>
      <c r="H9" s="6">
        <v>0</v>
      </c>
    </row>
    <row r="10" spans="1:10" x14ac:dyDescent="0.25">
      <c r="A10" s="1">
        <v>92</v>
      </c>
      <c r="B10" s="1">
        <v>95</v>
      </c>
      <c r="C10" s="4">
        <v>43839</v>
      </c>
      <c r="D10" s="5">
        <f t="shared" si="0"/>
        <v>0.68958333333333321</v>
      </c>
      <c r="E10" s="6">
        <f t="shared" si="2"/>
        <v>24.846727499999989</v>
      </c>
      <c r="F10" s="6">
        <f t="shared" si="1"/>
        <v>76869.56320312497</v>
      </c>
      <c r="G10" s="6">
        <f t="shared" si="3"/>
        <v>8.5499999999999989</v>
      </c>
      <c r="H10" s="6">
        <v>0</v>
      </c>
    </row>
    <row r="11" spans="1:10" x14ac:dyDescent="0.25">
      <c r="A11" s="1">
        <v>65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0.31992187500000002</v>
      </c>
      <c r="F11" s="6">
        <f t="shared" si="1"/>
        <v>989.75830078125011</v>
      </c>
      <c r="G11" s="6">
        <f t="shared" si="3"/>
        <v>2.25</v>
      </c>
      <c r="H11" s="6">
        <v>0</v>
      </c>
    </row>
    <row r="12" spans="1:10" x14ac:dyDescent="0.25">
      <c r="A12" s="1">
        <v>90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78</v>
      </c>
      <c r="B13" s="1">
        <v>68</v>
      </c>
      <c r="C13" s="4">
        <v>43842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75</v>
      </c>
      <c r="C14" s="4">
        <v>43843</v>
      </c>
      <c r="D14" s="5">
        <f t="shared" si="0"/>
        <v>0.61458333333333337</v>
      </c>
      <c r="E14" s="6">
        <f t="shared" si="2"/>
        <v>12.358828125</v>
      </c>
      <c r="F14" s="6">
        <f t="shared" si="1"/>
        <v>38235.12451171875</v>
      </c>
      <c r="G14" s="6">
        <f t="shared" si="3"/>
        <v>6.75</v>
      </c>
      <c r="H14" s="6">
        <v>0</v>
      </c>
    </row>
    <row r="15" spans="1:10" x14ac:dyDescent="0.25">
      <c r="A15" s="1">
        <v>77</v>
      </c>
      <c r="B15" s="1">
        <v>45</v>
      </c>
      <c r="C15" s="4">
        <v>43844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10" x14ac:dyDescent="0.25">
      <c r="A16" s="1">
        <v>57</v>
      </c>
      <c r="B16" s="1">
        <v>24</v>
      </c>
      <c r="C16" s="4">
        <v>43845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88</v>
      </c>
      <c r="B17" s="1">
        <v>50</v>
      </c>
      <c r="C17" s="4">
        <v>43846</v>
      </c>
      <c r="D17" s="5">
        <f t="shared" si="0"/>
        <v>0.52083333333333337</v>
      </c>
      <c r="E17" s="6">
        <f t="shared" si="2"/>
        <v>3.4649999999999999</v>
      </c>
      <c r="F17" s="6">
        <f t="shared" si="1"/>
        <v>10719.84375</v>
      </c>
      <c r="G17" s="6">
        <f t="shared" si="3"/>
        <v>4.5</v>
      </c>
      <c r="H17" s="6">
        <v>0</v>
      </c>
    </row>
    <row r="18" spans="1:8" x14ac:dyDescent="0.25">
      <c r="A18" s="1">
        <v>69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36</v>
      </c>
      <c r="C19" s="4">
        <v>43848</v>
      </c>
      <c r="D19" s="5">
        <f t="shared" si="0"/>
        <v>0.46833333333333332</v>
      </c>
      <c r="E19" s="6">
        <f t="shared" si="2"/>
        <v>1.1169446399999998</v>
      </c>
      <c r="F19" s="6">
        <f t="shared" si="1"/>
        <v>3455.5474799999993</v>
      </c>
      <c r="G19" s="6">
        <f t="shared" si="3"/>
        <v>3.2399999999999998</v>
      </c>
      <c r="H19" s="6">
        <v>0</v>
      </c>
    </row>
    <row r="20" spans="1:8" x14ac:dyDescent="0.25">
      <c r="A20" s="1">
        <v>82</v>
      </c>
      <c r="B20" s="1">
        <v>44</v>
      </c>
      <c r="C20" s="4">
        <v>43849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85</v>
      </c>
      <c r="B21" s="1">
        <v>92</v>
      </c>
      <c r="C21" s="4">
        <v>43850</v>
      </c>
      <c r="D21" s="5">
        <f t="shared" si="0"/>
        <v>0.67833333333333334</v>
      </c>
      <c r="E21" s="6">
        <f t="shared" si="2"/>
        <v>20.849371200000004</v>
      </c>
      <c r="F21" s="6">
        <f t="shared" si="1"/>
        <v>64502.742150000013</v>
      </c>
      <c r="G21" s="6">
        <f t="shared" si="3"/>
        <v>8.2800000000000011</v>
      </c>
      <c r="H21" s="6">
        <v>0</v>
      </c>
    </row>
    <row r="22" spans="1:8" x14ac:dyDescent="0.25">
      <c r="A22" s="1">
        <v>87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85</v>
      </c>
      <c r="C23" s="4">
        <v>43852</v>
      </c>
      <c r="D23" s="5">
        <f t="shared" si="0"/>
        <v>0.65208333333333324</v>
      </c>
      <c r="E23" s="6">
        <f t="shared" si="2"/>
        <v>17.990791874999999</v>
      </c>
      <c r="F23" s="6">
        <f t="shared" si="1"/>
        <v>55659.012363281247</v>
      </c>
      <c r="G23" s="6">
        <f t="shared" si="3"/>
        <v>7.6499999999999995</v>
      </c>
      <c r="H23" s="6">
        <v>0</v>
      </c>
    </row>
    <row r="24" spans="1:8" x14ac:dyDescent="0.25">
      <c r="A24" s="1">
        <v>58</v>
      </c>
      <c r="B24" s="1">
        <v>95</v>
      </c>
      <c r="C24" s="4">
        <v>43853</v>
      </c>
      <c r="D24" s="5">
        <f t="shared" si="0"/>
        <v>0.68958333333333321</v>
      </c>
      <c r="E24" s="6">
        <f t="shared" si="2"/>
        <v>15.664241249999993</v>
      </c>
      <c r="F24" s="6">
        <f t="shared" si="1"/>
        <v>48461.246367187479</v>
      </c>
      <c r="G24" s="6">
        <f t="shared" si="3"/>
        <v>8.5499999999999989</v>
      </c>
      <c r="H24" s="6">
        <v>0</v>
      </c>
    </row>
    <row r="25" spans="1:8" x14ac:dyDescent="0.25">
      <c r="A25" s="1">
        <v>82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65</v>
      </c>
      <c r="B26" s="1">
        <v>65</v>
      </c>
      <c r="C26" s="4">
        <v>43855</v>
      </c>
      <c r="D26" s="5">
        <f t="shared" si="0"/>
        <v>0.57708333333333339</v>
      </c>
      <c r="E26" s="6">
        <f t="shared" si="2"/>
        <v>5.6229468750000002</v>
      </c>
      <c r="F26" s="6">
        <f t="shared" si="1"/>
        <v>17395.991894531249</v>
      </c>
      <c r="G26" s="6">
        <f t="shared" si="3"/>
        <v>5.8500000000000005</v>
      </c>
      <c r="H26" s="6">
        <v>0</v>
      </c>
    </row>
    <row r="27" spans="1:8" x14ac:dyDescent="0.25">
      <c r="A27" s="1">
        <v>90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20.667149999999996</v>
      </c>
      <c r="F27" s="6">
        <f t="shared" si="1"/>
        <v>63938.995312499988</v>
      </c>
      <c r="G27" s="6">
        <f t="shared" si="3"/>
        <v>8.1</v>
      </c>
      <c r="H27" s="6">
        <v>0</v>
      </c>
    </row>
    <row r="28" spans="1:8" x14ac:dyDescent="0.25">
      <c r="A28" s="1">
        <v>78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25</v>
      </c>
      <c r="C30" s="4">
        <v>43859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43861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82</v>
      </c>
      <c r="B35" s="1">
        <v>55</v>
      </c>
      <c r="C35" s="4">
        <v>43864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85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0.45773437500000003</v>
      </c>
      <c r="F37" s="6">
        <f t="shared" si="1"/>
        <v>1416.11572265625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43867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57</v>
      </c>
      <c r="B39" s="1">
        <v>30</v>
      </c>
      <c r="C39" s="4">
        <v>43868</v>
      </c>
      <c r="D39" s="5">
        <f t="shared" si="0"/>
        <v>0.4458333333333333</v>
      </c>
      <c r="E39" s="6">
        <f t="shared" si="2"/>
        <v>0.48478499999999997</v>
      </c>
      <c r="F39" s="6">
        <f t="shared" si="1"/>
        <v>1499.8035937499999</v>
      </c>
      <c r="G39" s="6">
        <f t="shared" si="3"/>
        <v>2.6999999999999997</v>
      </c>
      <c r="H39" s="6">
        <v>0</v>
      </c>
    </row>
    <row r="40" spans="1:8" x14ac:dyDescent="0.25">
      <c r="A40" s="1">
        <v>88</v>
      </c>
      <c r="B40" s="1">
        <v>15</v>
      </c>
      <c r="C40" s="4">
        <v>43869</v>
      </c>
      <c r="D40" s="5">
        <f t="shared" si="0"/>
        <v>0.38958333333333334</v>
      </c>
      <c r="E40" s="6">
        <f t="shared" si="2"/>
        <v>9.3554999999999999E-2</v>
      </c>
      <c r="F40" s="6">
        <f t="shared" si="1"/>
        <v>289.43578124999999</v>
      </c>
      <c r="G40" s="6">
        <f t="shared" si="3"/>
        <v>1.3499999999999999</v>
      </c>
      <c r="H40" s="6">
        <v>0</v>
      </c>
    </row>
    <row r="41" spans="1:8" x14ac:dyDescent="0.25">
      <c r="A41" s="1">
        <v>69</v>
      </c>
      <c r="B41" s="1">
        <v>2</v>
      </c>
      <c r="C41" s="4">
        <v>43870</v>
      </c>
      <c r="D41" s="5">
        <f t="shared" si="0"/>
        <v>0.34083333333333332</v>
      </c>
      <c r="E41" s="6">
        <f t="shared" si="2"/>
        <v>1.7388000000000004E-4</v>
      </c>
      <c r="F41" s="6">
        <f t="shared" si="1"/>
        <v>0.53794125000000015</v>
      </c>
      <c r="G41" s="6">
        <f t="shared" si="3"/>
        <v>0.18</v>
      </c>
      <c r="H41" s="6">
        <v>0</v>
      </c>
    </row>
    <row r="42" spans="1:8" x14ac:dyDescent="0.25">
      <c r="A42" s="1">
        <v>69</v>
      </c>
      <c r="B42" s="1">
        <v>2</v>
      </c>
      <c r="C42" s="4">
        <v>43871</v>
      </c>
      <c r="D42" s="5">
        <f t="shared" si="0"/>
        <v>0.34083333333333332</v>
      </c>
      <c r="E42" s="6">
        <f t="shared" si="2"/>
        <v>1.7388000000000004E-4</v>
      </c>
      <c r="F42" s="6">
        <f t="shared" si="1"/>
        <v>0.53794125000000015</v>
      </c>
      <c r="G42" s="6">
        <f t="shared" si="3"/>
        <v>0.18</v>
      </c>
      <c r="H42" s="6">
        <v>0</v>
      </c>
    </row>
    <row r="43" spans="1:8" x14ac:dyDescent="0.25">
      <c r="A43" s="1">
        <v>76</v>
      </c>
      <c r="B43" s="1">
        <v>10</v>
      </c>
      <c r="C43" s="4">
        <v>43872</v>
      </c>
      <c r="D43" s="5">
        <f t="shared" si="0"/>
        <v>0.37083333333333335</v>
      </c>
      <c r="E43" s="6">
        <f t="shared" si="2"/>
        <v>2.3940000000000006E-2</v>
      </c>
      <c r="F43" s="6">
        <f t="shared" si="1"/>
        <v>74.064375000000027</v>
      </c>
      <c r="G43" s="6">
        <f t="shared" si="3"/>
        <v>0.9</v>
      </c>
      <c r="H43" s="6">
        <v>0</v>
      </c>
    </row>
    <row r="44" spans="1:8" x14ac:dyDescent="0.25">
      <c r="A44" s="1">
        <v>82</v>
      </c>
      <c r="B44" s="1">
        <v>33</v>
      </c>
      <c r="C44" s="4">
        <v>43873</v>
      </c>
      <c r="D44" s="5">
        <f t="shared" si="0"/>
        <v>0.45708333333333334</v>
      </c>
      <c r="E44" s="6">
        <f t="shared" si="2"/>
        <v>0.92825271000000031</v>
      </c>
      <c r="F44" s="6">
        <f t="shared" si="1"/>
        <v>2871.7818215625011</v>
      </c>
      <c r="G44" s="6">
        <f t="shared" si="3"/>
        <v>2.97</v>
      </c>
      <c r="H44" s="6">
        <v>0</v>
      </c>
    </row>
    <row r="45" spans="1:8" x14ac:dyDescent="0.25">
      <c r="A45" s="1">
        <v>98</v>
      </c>
      <c r="B45" s="1">
        <v>95</v>
      </c>
      <c r="C45" s="4">
        <v>43874</v>
      </c>
      <c r="D45" s="5">
        <f t="shared" si="0"/>
        <v>0.68958333333333321</v>
      </c>
      <c r="E45" s="6">
        <f t="shared" si="2"/>
        <v>26.467166249999988</v>
      </c>
      <c r="F45" s="6">
        <f t="shared" si="1"/>
        <v>81882.795585937463</v>
      </c>
      <c r="G45" s="6">
        <f t="shared" si="3"/>
        <v>8.5499999999999989</v>
      </c>
      <c r="H45" s="6">
        <v>0</v>
      </c>
    </row>
    <row r="46" spans="1:8" x14ac:dyDescent="0.25">
      <c r="A46" s="1">
        <v>66</v>
      </c>
      <c r="B46" s="1">
        <v>85</v>
      </c>
      <c r="C46" s="4">
        <v>43875</v>
      </c>
      <c r="D46" s="5">
        <f t="shared" si="0"/>
        <v>0.65208333333333324</v>
      </c>
      <c r="E46" s="6">
        <f t="shared" si="2"/>
        <v>12.767658750000001</v>
      </c>
      <c r="F46" s="6">
        <f t="shared" si="1"/>
        <v>39499.944257812502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75</v>
      </c>
      <c r="C47" s="4">
        <v>43876</v>
      </c>
      <c r="D47" s="5">
        <f t="shared" si="0"/>
        <v>0.61458333333333337</v>
      </c>
      <c r="E47" s="6">
        <f t="shared" si="2"/>
        <v>7.7076562500000003</v>
      </c>
      <c r="F47" s="6">
        <f t="shared" si="1"/>
        <v>23845.5615234375</v>
      </c>
      <c r="G47" s="6">
        <f t="shared" si="3"/>
        <v>6.75</v>
      </c>
      <c r="H47" s="6">
        <v>0</v>
      </c>
    </row>
    <row r="48" spans="1:8" x14ac:dyDescent="0.25">
      <c r="A48" s="1">
        <v>76</v>
      </c>
      <c r="B48" s="1">
        <v>36</v>
      </c>
      <c r="C48" s="4">
        <v>43877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43878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85</v>
      </c>
      <c r="B50" s="1">
        <v>92</v>
      </c>
      <c r="C50" s="4">
        <v>43879</v>
      </c>
      <c r="D50" s="5">
        <f t="shared" si="0"/>
        <v>0.67833333333333334</v>
      </c>
      <c r="E50" s="6">
        <f t="shared" si="2"/>
        <v>20.849371200000004</v>
      </c>
      <c r="F50" s="6">
        <f t="shared" si="1"/>
        <v>64502.742150000013</v>
      </c>
      <c r="G50" s="6">
        <f t="shared" si="3"/>
        <v>8.2800000000000011</v>
      </c>
      <c r="H50" s="6">
        <v>0</v>
      </c>
    </row>
    <row r="51" spans="1:8" x14ac:dyDescent="0.25">
      <c r="A51" s="1">
        <v>87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45</v>
      </c>
      <c r="C52" s="4">
        <v>43881</v>
      </c>
      <c r="D52" s="5">
        <f t="shared" si="0"/>
        <v>0.50208333333333333</v>
      </c>
      <c r="E52" s="6">
        <f t="shared" si="2"/>
        <v>2.3537587499999995</v>
      </c>
      <c r="F52" s="6">
        <f t="shared" si="1"/>
        <v>7281.9411328124979</v>
      </c>
      <c r="G52" s="6">
        <f t="shared" si="3"/>
        <v>4.05</v>
      </c>
      <c r="H52" s="6">
        <v>0</v>
      </c>
    </row>
    <row r="53" spans="1:8" x14ac:dyDescent="0.25">
      <c r="A53" s="1">
        <v>86</v>
      </c>
      <c r="B53" s="1">
        <v>82</v>
      </c>
      <c r="C53" s="4">
        <v>43882</v>
      </c>
      <c r="D53" s="5">
        <f t="shared" si="0"/>
        <v>0.64083333333333325</v>
      </c>
      <c r="E53" s="6">
        <f t="shared" si="2"/>
        <v>14.936559119999997</v>
      </c>
      <c r="F53" s="6">
        <f t="shared" si="1"/>
        <v>46209.97977749999</v>
      </c>
      <c r="G53" s="6">
        <f t="shared" si="3"/>
        <v>7.38</v>
      </c>
      <c r="H53" s="6">
        <v>0</v>
      </c>
    </row>
    <row r="54" spans="1:8" x14ac:dyDescent="0.25">
      <c r="A54" s="1">
        <v>68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15.615179999999999</v>
      </c>
      <c r="F54" s="6">
        <f t="shared" si="1"/>
        <v>48309.463124999995</v>
      </c>
      <c r="G54" s="6">
        <f t="shared" si="3"/>
        <v>8.1</v>
      </c>
      <c r="H54" s="6">
        <v>0</v>
      </c>
    </row>
    <row r="55" spans="1:8" x14ac:dyDescent="0.25">
      <c r="A55" s="1">
        <v>68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13.154557500000001</v>
      </c>
      <c r="F55" s="6">
        <f t="shared" si="1"/>
        <v>40696.912265625004</v>
      </c>
      <c r="G55" s="6">
        <f t="shared" si="3"/>
        <v>7.6499999999999995</v>
      </c>
      <c r="H55" s="6">
        <v>0</v>
      </c>
    </row>
    <row r="56" spans="1:8" x14ac:dyDescent="0.25">
      <c r="A56" s="1">
        <v>92</v>
      </c>
      <c r="B56" s="1">
        <v>67</v>
      </c>
      <c r="C56" s="4">
        <v>43885</v>
      </c>
      <c r="D56" s="5">
        <f t="shared" si="0"/>
        <v>0.58458333333333334</v>
      </c>
      <c r="E56" s="6">
        <f t="shared" si="2"/>
        <v>8.7161117400000006</v>
      </c>
      <c r="F56" s="6">
        <f t="shared" si="1"/>
        <v>26965.470695625001</v>
      </c>
      <c r="G56" s="6">
        <f t="shared" si="3"/>
        <v>6.03</v>
      </c>
      <c r="H56" s="6">
        <v>0</v>
      </c>
    </row>
    <row r="57" spans="1:8" x14ac:dyDescent="0.25">
      <c r="A57" s="1">
        <v>92</v>
      </c>
      <c r="B57" s="1">
        <v>95</v>
      </c>
      <c r="C57" s="4">
        <v>43886</v>
      </c>
      <c r="D57" s="5">
        <f t="shared" si="0"/>
        <v>0.68958333333333321</v>
      </c>
      <c r="E57" s="6">
        <f t="shared" si="2"/>
        <v>24.846727499999989</v>
      </c>
      <c r="F57" s="6">
        <f t="shared" si="1"/>
        <v>76869.56320312497</v>
      </c>
      <c r="G57" s="6">
        <f t="shared" si="3"/>
        <v>8.5499999999999989</v>
      </c>
      <c r="H57" s="6">
        <v>0</v>
      </c>
    </row>
    <row r="58" spans="1:8" x14ac:dyDescent="0.25">
      <c r="A58" s="1">
        <v>65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0.31992187500000002</v>
      </c>
      <c r="F58" s="6">
        <f t="shared" si="1"/>
        <v>989.75830078125011</v>
      </c>
      <c r="G58" s="6">
        <f t="shared" si="3"/>
        <v>2.25</v>
      </c>
      <c r="H58" s="6">
        <v>0</v>
      </c>
    </row>
    <row r="59" spans="1:8" x14ac:dyDescent="0.25">
      <c r="A59" s="1">
        <v>90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43889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93</v>
      </c>
      <c r="B61" s="1">
        <v>75</v>
      </c>
      <c r="C61" s="4">
        <v>43890</v>
      </c>
      <c r="D61" s="5">
        <f t="shared" si="0"/>
        <v>0.61458333333333337</v>
      </c>
      <c r="E61" s="6">
        <f t="shared" si="2"/>
        <v>12.358828125</v>
      </c>
      <c r="F61" s="6">
        <f t="shared" si="1"/>
        <v>38235.12451171875</v>
      </c>
      <c r="G61" s="6">
        <f t="shared" si="3"/>
        <v>6.75</v>
      </c>
      <c r="H61" s="6">
        <v>0</v>
      </c>
    </row>
    <row r="62" spans="1:8" x14ac:dyDescent="0.25">
      <c r="A62" s="1">
        <v>77</v>
      </c>
      <c r="B62" s="1">
        <v>45</v>
      </c>
      <c r="C62" s="4">
        <v>43891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57</v>
      </c>
      <c r="B63" s="1">
        <v>24</v>
      </c>
      <c r="C63" s="4">
        <v>43892</v>
      </c>
      <c r="D63" s="5">
        <f t="shared" si="0"/>
        <v>0.42333333333333334</v>
      </c>
      <c r="E63" s="6">
        <f t="shared" si="2"/>
        <v>0.24820992</v>
      </c>
      <c r="F63" s="6">
        <f t="shared" si="1"/>
        <v>767.89944000000003</v>
      </c>
      <c r="G63" s="6">
        <f t="shared" si="3"/>
        <v>2.16</v>
      </c>
      <c r="H63" s="6">
        <v>0</v>
      </c>
    </row>
    <row r="64" spans="1:8" x14ac:dyDescent="0.25">
      <c r="A64" s="1">
        <v>88</v>
      </c>
      <c r="B64" s="1">
        <v>50</v>
      </c>
      <c r="C64" s="4">
        <v>43893</v>
      </c>
      <c r="D64" s="5">
        <f t="shared" si="0"/>
        <v>0.52083333333333337</v>
      </c>
      <c r="E64" s="6">
        <f t="shared" si="2"/>
        <v>3.4649999999999999</v>
      </c>
      <c r="F64" s="6">
        <f t="shared" si="1"/>
        <v>10719.84375</v>
      </c>
      <c r="G64" s="6">
        <f t="shared" si="3"/>
        <v>4.5</v>
      </c>
      <c r="H64" s="6">
        <v>0</v>
      </c>
    </row>
    <row r="65" spans="1:8" x14ac:dyDescent="0.25">
      <c r="A65" s="1">
        <v>69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36</v>
      </c>
      <c r="C66" s="4">
        <v>43895</v>
      </c>
      <c r="D66" s="5">
        <f t="shared" ref="D66:D91" si="4">(8+G66)/24</f>
        <v>0.46833333333333332</v>
      </c>
      <c r="E66" s="6">
        <f t="shared" si="2"/>
        <v>1.1169446399999998</v>
      </c>
      <c r="F66" s="6">
        <f t="shared" ref="F66:F92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43896</v>
      </c>
      <c r="D67" s="5">
        <f t="shared" si="4"/>
        <v>0.49833333333333335</v>
      </c>
      <c r="E67" s="6">
        <f t="shared" ref="E67:E91" si="6">(G67/9)*3.5*(B67/100)*G67*A67/100</f>
        <v>2.2003027199999998</v>
      </c>
      <c r="F67" s="6">
        <f t="shared" si="5"/>
        <v>6807.1865399999997</v>
      </c>
      <c r="G67" s="6">
        <f t="shared" ref="G67:G91" si="7">9*(B67/100)</f>
        <v>3.96</v>
      </c>
      <c r="H67" s="6">
        <v>0</v>
      </c>
    </row>
    <row r="68" spans="1:8" x14ac:dyDescent="0.25">
      <c r="A68" s="1">
        <v>85</v>
      </c>
      <c r="B68" s="1">
        <v>92</v>
      </c>
      <c r="C68" s="4">
        <v>43897</v>
      </c>
      <c r="D68" s="5">
        <f t="shared" si="4"/>
        <v>0.67833333333333334</v>
      </c>
      <c r="E68" s="6">
        <f t="shared" si="6"/>
        <v>20.849371200000004</v>
      </c>
      <c r="F68" s="6">
        <f t="shared" si="5"/>
        <v>64502.742150000013</v>
      </c>
      <c r="G68" s="6">
        <f t="shared" si="7"/>
        <v>8.2800000000000011</v>
      </c>
      <c r="H68" s="6">
        <v>0</v>
      </c>
    </row>
    <row r="69" spans="1:8" x14ac:dyDescent="0.25">
      <c r="A69" s="1">
        <v>87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93</v>
      </c>
      <c r="B70" s="1">
        <v>85</v>
      </c>
      <c r="C70" s="4">
        <v>43899</v>
      </c>
      <c r="D70" s="5">
        <f t="shared" si="4"/>
        <v>0.65208333333333324</v>
      </c>
      <c r="E70" s="6">
        <f t="shared" si="6"/>
        <v>17.990791874999999</v>
      </c>
      <c r="F70" s="6">
        <f t="shared" si="5"/>
        <v>55659.012363281247</v>
      </c>
      <c r="G70" s="6">
        <f t="shared" si="7"/>
        <v>7.6499999999999995</v>
      </c>
      <c r="H70" s="6">
        <v>0</v>
      </c>
    </row>
    <row r="71" spans="1:8" x14ac:dyDescent="0.25">
      <c r="A71" s="1">
        <v>58</v>
      </c>
      <c r="B71" s="1">
        <v>95</v>
      </c>
      <c r="C71" s="4">
        <v>43900</v>
      </c>
      <c r="D71" s="5">
        <f t="shared" si="4"/>
        <v>0.68958333333333321</v>
      </c>
      <c r="E71" s="6">
        <f t="shared" si="6"/>
        <v>15.664241249999993</v>
      </c>
      <c r="F71" s="6">
        <f t="shared" si="5"/>
        <v>48461.246367187479</v>
      </c>
      <c r="G71" s="6">
        <f t="shared" si="7"/>
        <v>8.5499999999999989</v>
      </c>
      <c r="H71" s="6">
        <v>0</v>
      </c>
    </row>
    <row r="72" spans="1:8" x14ac:dyDescent="0.25">
      <c r="A72" s="1">
        <v>82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65</v>
      </c>
      <c r="B73" s="1">
        <v>65</v>
      </c>
      <c r="C73" s="4">
        <v>43902</v>
      </c>
      <c r="D73" s="5">
        <f t="shared" si="4"/>
        <v>0.57708333333333339</v>
      </c>
      <c r="E73" s="6">
        <f t="shared" si="6"/>
        <v>5.6229468750000002</v>
      </c>
      <c r="F73" s="6">
        <f t="shared" si="5"/>
        <v>17395.991894531249</v>
      </c>
      <c r="G73" s="6">
        <f t="shared" si="7"/>
        <v>5.8500000000000005</v>
      </c>
      <c r="H73" s="6">
        <v>0</v>
      </c>
    </row>
    <row r="74" spans="1:8" x14ac:dyDescent="0.25">
      <c r="A74" s="1">
        <v>90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20.667149999999996</v>
      </c>
      <c r="F74" s="6">
        <f t="shared" si="5"/>
        <v>63938.995312499988</v>
      </c>
      <c r="G74" s="6">
        <f t="shared" si="7"/>
        <v>8.1</v>
      </c>
      <c r="H74" s="6">
        <v>0</v>
      </c>
    </row>
    <row r="75" spans="1:8" x14ac:dyDescent="0.25">
      <c r="A75" s="1">
        <v>78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93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21.356054999999998</v>
      </c>
      <c r="F76" s="6">
        <f t="shared" si="5"/>
        <v>66070.295156249995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55</v>
      </c>
      <c r="C82" s="4">
        <v>43911</v>
      </c>
      <c r="D82" s="5">
        <f t="shared" si="4"/>
        <v>0.5395833333333333</v>
      </c>
      <c r="E82" s="6">
        <f t="shared" si="6"/>
        <v>4.2974662500000012</v>
      </c>
      <c r="F82" s="6">
        <f t="shared" si="5"/>
        <v>13295.286210937504</v>
      </c>
      <c r="G82" s="6">
        <f t="shared" si="7"/>
        <v>4.95</v>
      </c>
      <c r="H82" s="6">
        <v>0</v>
      </c>
    </row>
    <row r="83" spans="1:8" x14ac:dyDescent="0.25">
      <c r="A83" s="1">
        <v>85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93</v>
      </c>
      <c r="B84" s="1">
        <v>25</v>
      </c>
      <c r="C84" s="4">
        <v>43913</v>
      </c>
      <c r="D84" s="5">
        <f t="shared" si="4"/>
        <v>0.42708333333333331</v>
      </c>
      <c r="E84" s="6">
        <f t="shared" si="6"/>
        <v>0.45773437500000003</v>
      </c>
      <c r="F84" s="6">
        <f t="shared" si="5"/>
        <v>1416.11572265625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85</v>
      </c>
      <c r="C85" s="4">
        <v>43914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57</v>
      </c>
      <c r="B86" s="1">
        <v>30</v>
      </c>
      <c r="C86" s="4">
        <v>43915</v>
      </c>
      <c r="D86" s="5">
        <f t="shared" si="4"/>
        <v>0.4458333333333333</v>
      </c>
      <c r="E86" s="6">
        <f t="shared" si="6"/>
        <v>0.48478499999999997</v>
      </c>
      <c r="F86" s="6">
        <f t="shared" si="5"/>
        <v>1499.8035937499999</v>
      </c>
      <c r="G86" s="6">
        <f t="shared" si="7"/>
        <v>2.6999999999999997</v>
      </c>
      <c r="H86" s="6">
        <v>0</v>
      </c>
    </row>
    <row r="87" spans="1:8" x14ac:dyDescent="0.25">
      <c r="A87" s="1">
        <v>88</v>
      </c>
      <c r="B87" s="1">
        <v>15</v>
      </c>
      <c r="C87" s="4">
        <v>43916</v>
      </c>
      <c r="D87" s="5">
        <f t="shared" si="4"/>
        <v>0.38958333333333334</v>
      </c>
      <c r="E87" s="6">
        <f t="shared" si="6"/>
        <v>9.3554999999999999E-2</v>
      </c>
      <c r="F87" s="6">
        <f t="shared" si="5"/>
        <v>289.43578124999999</v>
      </c>
      <c r="G87" s="6">
        <f t="shared" si="7"/>
        <v>1.3499999999999999</v>
      </c>
      <c r="H87" s="6">
        <v>0</v>
      </c>
    </row>
    <row r="88" spans="1:8" x14ac:dyDescent="0.25">
      <c r="A88" s="1">
        <v>69</v>
      </c>
      <c r="B88" s="1">
        <v>2</v>
      </c>
      <c r="C88" s="4">
        <v>43917</v>
      </c>
      <c r="D88" s="5">
        <f t="shared" si="4"/>
        <v>0.34083333333333332</v>
      </c>
      <c r="E88" s="6">
        <f t="shared" si="6"/>
        <v>1.7388000000000004E-4</v>
      </c>
      <c r="F88" s="6">
        <f t="shared" si="5"/>
        <v>0.53794125000000015</v>
      </c>
      <c r="G88" s="6">
        <f t="shared" si="7"/>
        <v>0.18</v>
      </c>
      <c r="H88" s="6">
        <v>0</v>
      </c>
    </row>
    <row r="89" spans="1:8" x14ac:dyDescent="0.25">
      <c r="A89" s="1">
        <v>76</v>
      </c>
      <c r="B89" s="1">
        <v>10</v>
      </c>
      <c r="C89" s="4">
        <v>43918</v>
      </c>
      <c r="D89" s="5">
        <f t="shared" si="4"/>
        <v>0.37083333333333335</v>
      </c>
      <c r="E89" s="6">
        <f t="shared" si="6"/>
        <v>2.3940000000000006E-2</v>
      </c>
      <c r="F89" s="6">
        <f t="shared" si="5"/>
        <v>74.064375000000027</v>
      </c>
      <c r="G89" s="6">
        <f t="shared" si="7"/>
        <v>0.9</v>
      </c>
      <c r="H89" s="6">
        <v>0</v>
      </c>
    </row>
    <row r="90" spans="1:8" x14ac:dyDescent="0.25">
      <c r="A90" s="1">
        <v>82</v>
      </c>
      <c r="B90" s="1">
        <v>33</v>
      </c>
      <c r="C90" s="4">
        <v>43919</v>
      </c>
      <c r="D90" s="5">
        <f t="shared" si="4"/>
        <v>0.45708333333333334</v>
      </c>
      <c r="E90" s="6">
        <f t="shared" si="6"/>
        <v>0.92825271000000031</v>
      </c>
      <c r="F90" s="6">
        <f t="shared" si="5"/>
        <v>2871.7818215625011</v>
      </c>
      <c r="G90" s="6">
        <f t="shared" si="7"/>
        <v>2.97</v>
      </c>
      <c r="H90" s="6">
        <v>0</v>
      </c>
    </row>
    <row r="91" spans="1:8" x14ac:dyDescent="0.25">
      <c r="A91" s="1">
        <v>98</v>
      </c>
      <c r="B91" s="1">
        <v>95</v>
      </c>
      <c r="C91" s="4">
        <v>43920</v>
      </c>
      <c r="D91" s="5">
        <f t="shared" si="4"/>
        <v>0.68958333333333321</v>
      </c>
      <c r="E91" s="6">
        <f t="shared" si="6"/>
        <v>26.467166249999988</v>
      </c>
      <c r="F91" s="6">
        <f t="shared" si="5"/>
        <v>81882.795585937463</v>
      </c>
      <c r="G91" s="6">
        <f t="shared" si="7"/>
        <v>8.5499999999999989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657.23244425999985</v>
      </c>
      <c r="F92" s="10">
        <f t="shared" si="5"/>
        <v>2033312.8744293745</v>
      </c>
      <c r="G92" s="10">
        <f>SUM(G2:G91)</f>
        <v>382.86000000000007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43834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43836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43837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43838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43841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43842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90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43844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43845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68</v>
      </c>
      <c r="C20" s="4">
        <v>43849</v>
      </c>
      <c r="D20" s="5">
        <f t="shared" si="0"/>
        <v>0.58833333333333337</v>
      </c>
      <c r="E20" s="6">
        <f t="shared" si="2"/>
        <v>7.5275020800000014</v>
      </c>
      <c r="F20" s="6">
        <f t="shared" si="1"/>
        <v>23288.209560000003</v>
      </c>
      <c r="G20" s="6">
        <f t="shared" si="3"/>
        <v>6.12</v>
      </c>
      <c r="H20" s="6">
        <v>0</v>
      </c>
    </row>
    <row r="21" spans="1:8" x14ac:dyDescent="0.25">
      <c r="A21" s="1">
        <v>82</v>
      </c>
      <c r="B21" s="1">
        <v>55</v>
      </c>
      <c r="C21" s="4">
        <v>43850</v>
      </c>
      <c r="D21" s="5">
        <f t="shared" si="0"/>
        <v>0.5395833333333333</v>
      </c>
      <c r="E21" s="6">
        <f t="shared" si="2"/>
        <v>4.2974662500000012</v>
      </c>
      <c r="F21" s="6">
        <f t="shared" si="1"/>
        <v>13295.286210937504</v>
      </c>
      <c r="G21" s="6">
        <f t="shared" si="3"/>
        <v>4.95</v>
      </c>
      <c r="H21" s="6">
        <v>0</v>
      </c>
    </row>
    <row r="22" spans="1:8" x14ac:dyDescent="0.25">
      <c r="A22" s="1">
        <v>87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55</v>
      </c>
      <c r="C27" s="4">
        <v>43856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85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91</v>
      </c>
      <c r="C29" s="4">
        <v>43858</v>
      </c>
      <c r="D29" s="5">
        <f t="shared" si="0"/>
        <v>0.6745833333333332</v>
      </c>
      <c r="E29" s="6">
        <f t="shared" si="2"/>
        <v>18.040489739999995</v>
      </c>
      <c r="F29" s="6">
        <f t="shared" si="1"/>
        <v>55812.76513312498</v>
      </c>
      <c r="G29" s="6">
        <f t="shared" si="3"/>
        <v>8.19</v>
      </c>
      <c r="H29" s="6">
        <v>0</v>
      </c>
    </row>
    <row r="30" spans="1:8" x14ac:dyDescent="0.25">
      <c r="A30" s="1">
        <v>82</v>
      </c>
      <c r="B30" s="1">
        <v>45</v>
      </c>
      <c r="C30" s="4">
        <v>43859</v>
      </c>
      <c r="D30" s="5">
        <f t="shared" si="0"/>
        <v>0.50208333333333333</v>
      </c>
      <c r="E30" s="6">
        <f t="shared" si="2"/>
        <v>2.3537587499999995</v>
      </c>
      <c r="F30" s="6">
        <f t="shared" si="1"/>
        <v>7281.9411328124979</v>
      </c>
      <c r="G30" s="6">
        <f t="shared" si="3"/>
        <v>4.05</v>
      </c>
      <c r="H30" s="6">
        <v>0</v>
      </c>
    </row>
    <row r="31" spans="1:8" x14ac:dyDescent="0.25">
      <c r="A31" s="1">
        <v>92</v>
      </c>
      <c r="B31" s="1">
        <v>25</v>
      </c>
      <c r="C31" s="4">
        <v>43860</v>
      </c>
      <c r="D31" s="5">
        <f t="shared" si="0"/>
        <v>0.42708333333333331</v>
      </c>
      <c r="E31" s="6">
        <f t="shared" si="2"/>
        <v>0.45281250000000001</v>
      </c>
      <c r="F31" s="6">
        <f t="shared" si="1"/>
        <v>1400.888671875</v>
      </c>
      <c r="G31" s="6">
        <f t="shared" si="3"/>
        <v>2.25</v>
      </c>
      <c r="H31" s="6">
        <v>0</v>
      </c>
    </row>
    <row r="32" spans="1:8" x14ac:dyDescent="0.25">
      <c r="A32" s="1">
        <v>92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43862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43864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43865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43867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82</v>
      </c>
      <c r="B39" s="1">
        <v>45</v>
      </c>
      <c r="C39" s="4">
        <v>43868</v>
      </c>
      <c r="D39" s="5">
        <f t="shared" si="0"/>
        <v>0.50208333333333333</v>
      </c>
      <c r="E39" s="6">
        <f t="shared" si="2"/>
        <v>2.3537587499999995</v>
      </c>
      <c r="F39" s="6">
        <f t="shared" si="1"/>
        <v>7281.9411328124979</v>
      </c>
      <c r="G39" s="6">
        <f t="shared" si="3"/>
        <v>4.05</v>
      </c>
      <c r="H39" s="6">
        <v>0</v>
      </c>
    </row>
    <row r="40" spans="1:8" x14ac:dyDescent="0.25">
      <c r="A40" s="1">
        <v>86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43872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43873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43875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15.844814999999997</v>
      </c>
      <c r="F49" s="6">
        <f t="shared" si="1"/>
        <v>49019.896406249987</v>
      </c>
      <c r="G49" s="6">
        <f t="shared" si="3"/>
        <v>8.1</v>
      </c>
      <c r="H49" s="6">
        <v>0</v>
      </c>
    </row>
    <row r="50" spans="1:8" x14ac:dyDescent="0.25">
      <c r="A50" s="1">
        <v>86</v>
      </c>
      <c r="B50" s="1">
        <v>82</v>
      </c>
      <c r="C50" s="4">
        <v>43879</v>
      </c>
      <c r="D50" s="5">
        <f t="shared" si="0"/>
        <v>0.64083333333333325</v>
      </c>
      <c r="E50" s="6">
        <f t="shared" si="2"/>
        <v>14.936559119999997</v>
      </c>
      <c r="F50" s="6">
        <f t="shared" si="1"/>
        <v>46209.97977749999</v>
      </c>
      <c r="G50" s="6">
        <f t="shared" si="3"/>
        <v>7.38</v>
      </c>
      <c r="H50" s="6">
        <v>0</v>
      </c>
    </row>
    <row r="51" spans="1:8" x14ac:dyDescent="0.25">
      <c r="A51" s="1">
        <v>68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15.615179999999999</v>
      </c>
      <c r="F51" s="6">
        <f t="shared" si="1"/>
        <v>48309.463124999995</v>
      </c>
      <c r="G51" s="6">
        <f t="shared" si="3"/>
        <v>8.1</v>
      </c>
      <c r="H51" s="6">
        <v>0</v>
      </c>
    </row>
    <row r="52" spans="1:8" x14ac:dyDescent="0.25">
      <c r="A52" s="1">
        <v>68</v>
      </c>
      <c r="B52" s="1">
        <v>85</v>
      </c>
      <c r="C52" s="4">
        <v>43881</v>
      </c>
      <c r="D52" s="5">
        <f t="shared" si="0"/>
        <v>0.65208333333333324</v>
      </c>
      <c r="E52" s="6">
        <f t="shared" si="2"/>
        <v>13.154557500000001</v>
      </c>
      <c r="F52" s="6">
        <f t="shared" si="1"/>
        <v>40696.912265625004</v>
      </c>
      <c r="G52" s="6">
        <f t="shared" si="3"/>
        <v>7.6499999999999995</v>
      </c>
      <c r="H52" s="6">
        <v>0</v>
      </c>
    </row>
    <row r="53" spans="1:8" x14ac:dyDescent="0.25">
      <c r="A53" s="1">
        <v>92</v>
      </c>
      <c r="B53" s="1">
        <v>67</v>
      </c>
      <c r="C53" s="4">
        <v>43882</v>
      </c>
      <c r="D53" s="5">
        <f t="shared" si="0"/>
        <v>0.58458333333333334</v>
      </c>
      <c r="E53" s="6">
        <f t="shared" si="2"/>
        <v>8.7161117400000006</v>
      </c>
      <c r="F53" s="6">
        <f t="shared" si="1"/>
        <v>26965.470695625001</v>
      </c>
      <c r="G53" s="6">
        <f t="shared" si="3"/>
        <v>6.03</v>
      </c>
      <c r="H53" s="6">
        <v>0</v>
      </c>
    </row>
    <row r="54" spans="1:8" x14ac:dyDescent="0.25">
      <c r="A54" s="1">
        <v>92</v>
      </c>
      <c r="B54" s="1">
        <v>95</v>
      </c>
      <c r="C54" s="4">
        <v>43883</v>
      </c>
      <c r="D54" s="5">
        <f t="shared" si="0"/>
        <v>0.68958333333333321</v>
      </c>
      <c r="E54" s="6">
        <f t="shared" si="2"/>
        <v>24.846727499999989</v>
      </c>
      <c r="F54" s="6">
        <f t="shared" si="1"/>
        <v>76869.56320312497</v>
      </c>
      <c r="G54" s="6">
        <f t="shared" si="3"/>
        <v>8.5499999999999989</v>
      </c>
      <c r="H54" s="6">
        <v>0</v>
      </c>
    </row>
    <row r="55" spans="1:8" x14ac:dyDescent="0.25">
      <c r="A55" s="1">
        <v>88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82</v>
      </c>
      <c r="B57" s="1">
        <v>55</v>
      </c>
      <c r="C57" s="4">
        <v>43886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87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43892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85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91</v>
      </c>
      <c r="C65" s="4">
        <v>43894</v>
      </c>
      <c r="D65" s="5">
        <f t="shared" si="0"/>
        <v>0.6745833333333332</v>
      </c>
      <c r="E65" s="6">
        <f t="shared" si="2"/>
        <v>18.040489739999995</v>
      </c>
      <c r="F65" s="6">
        <f t="shared" si="1"/>
        <v>55812.76513312498</v>
      </c>
      <c r="G65" s="6">
        <f t="shared" si="3"/>
        <v>8.19</v>
      </c>
      <c r="H65" s="6">
        <v>0</v>
      </c>
    </row>
    <row r="66" spans="1:8" x14ac:dyDescent="0.25">
      <c r="A66" s="1">
        <v>82</v>
      </c>
      <c r="B66" s="1">
        <v>45</v>
      </c>
      <c r="C66" s="4">
        <v>43895</v>
      </c>
      <c r="D66" s="5">
        <f t="shared" ref="D66:D91" si="4">(8+G66)/24</f>
        <v>0.50208333333333333</v>
      </c>
      <c r="E66" s="6">
        <f t="shared" si="2"/>
        <v>2.3537587499999995</v>
      </c>
      <c r="F66" s="6">
        <f t="shared" ref="F66:F92" si="5">(E66/32)*99000</f>
        <v>7281.9411328124979</v>
      </c>
      <c r="G66" s="6">
        <f t="shared" si="3"/>
        <v>4.05</v>
      </c>
      <c r="H66" s="6">
        <v>0</v>
      </c>
    </row>
    <row r="67" spans="1:8" x14ac:dyDescent="0.25">
      <c r="A67" s="1">
        <v>92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0.45281250000000001</v>
      </c>
      <c r="F67" s="6">
        <f t="shared" si="5"/>
        <v>1400.888671875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92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65</v>
      </c>
      <c r="B69" s="1">
        <v>25</v>
      </c>
      <c r="C69" s="4">
        <v>43898</v>
      </c>
      <c r="D69" s="5">
        <f t="shared" si="4"/>
        <v>0.42708333333333331</v>
      </c>
      <c r="E69" s="6">
        <f t="shared" si="6"/>
        <v>0.31992187500000002</v>
      </c>
      <c r="F69" s="6">
        <f t="shared" si="5"/>
        <v>989.75830078125011</v>
      </c>
      <c r="G69" s="6">
        <f t="shared" si="7"/>
        <v>2.25</v>
      </c>
      <c r="H69" s="6">
        <v>0</v>
      </c>
    </row>
    <row r="70" spans="1:8" x14ac:dyDescent="0.25">
      <c r="A70" s="1">
        <v>90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43900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43901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90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43905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68</v>
      </c>
      <c r="C79" s="4">
        <v>43908</v>
      </c>
      <c r="D79" s="5">
        <f t="shared" si="4"/>
        <v>0.58833333333333337</v>
      </c>
      <c r="E79" s="6">
        <f t="shared" si="6"/>
        <v>7.5275020800000014</v>
      </c>
      <c r="F79" s="6">
        <f t="shared" si="5"/>
        <v>23288.209560000003</v>
      </c>
      <c r="G79" s="6">
        <f t="shared" si="7"/>
        <v>6.12</v>
      </c>
      <c r="H79" s="6">
        <v>0</v>
      </c>
    </row>
    <row r="80" spans="1:8" x14ac:dyDescent="0.25">
      <c r="A80" s="1">
        <v>82</v>
      </c>
      <c r="B80" s="1">
        <v>55</v>
      </c>
      <c r="C80" s="4">
        <v>43909</v>
      </c>
      <c r="D80" s="5">
        <f t="shared" si="4"/>
        <v>0.5395833333333333</v>
      </c>
      <c r="E80" s="6">
        <f t="shared" si="6"/>
        <v>4.2974662500000012</v>
      </c>
      <c r="F80" s="6">
        <f t="shared" si="5"/>
        <v>13295.286210937504</v>
      </c>
      <c r="G80" s="6">
        <f t="shared" si="7"/>
        <v>4.95</v>
      </c>
      <c r="H80" s="6">
        <v>0</v>
      </c>
    </row>
    <row r="81" spans="1:8" x14ac:dyDescent="0.25">
      <c r="A81" s="1">
        <v>87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57</v>
      </c>
      <c r="B82" s="1">
        <v>0</v>
      </c>
      <c r="C82" s="4">
        <v>43911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43915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43917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2.3537587499999995</v>
      </c>
      <c r="F89" s="6">
        <f t="shared" si="5"/>
        <v>7281.9411328124979</v>
      </c>
      <c r="G89" s="6">
        <f t="shared" si="7"/>
        <v>4.05</v>
      </c>
      <c r="H89" s="6">
        <v>0</v>
      </c>
    </row>
    <row r="90" spans="1:8" x14ac:dyDescent="0.25">
      <c r="A90" s="1">
        <v>92</v>
      </c>
      <c r="B90" s="1">
        <v>25</v>
      </c>
      <c r="C90" s="4">
        <v>43919</v>
      </c>
      <c r="D90" s="5">
        <f t="shared" si="4"/>
        <v>0.42708333333333331</v>
      </c>
      <c r="E90" s="6">
        <f t="shared" si="6"/>
        <v>0.45281250000000001</v>
      </c>
      <c r="F90" s="6">
        <f t="shared" si="5"/>
        <v>1400.888671875</v>
      </c>
      <c r="G90" s="6">
        <f t="shared" si="7"/>
        <v>2.25</v>
      </c>
      <c r="H90" s="6">
        <v>0</v>
      </c>
    </row>
    <row r="91" spans="1:8" x14ac:dyDescent="0.25">
      <c r="A91" s="1">
        <v>92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622.80908864999981</v>
      </c>
      <c r="F92" s="10">
        <f t="shared" si="5"/>
        <v>1926815.618010937</v>
      </c>
      <c r="G92" s="10">
        <f>SUM(G2:G91)</f>
        <v>364.50000000000011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15.844814999999997</v>
      </c>
      <c r="F3" s="6">
        <f t="shared" si="1"/>
        <v>49019.896406249987</v>
      </c>
      <c r="G3" s="6">
        <f t="shared" ref="G3:G66" si="3">9*(B3/100)</f>
        <v>8.1</v>
      </c>
      <c r="H3" s="6">
        <v>0</v>
      </c>
    </row>
    <row r="4" spans="1:8" x14ac:dyDescent="0.25">
      <c r="A4" s="1">
        <v>76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43834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87</v>
      </c>
      <c r="B6" s="1">
        <v>55</v>
      </c>
      <c r="C6" s="4">
        <v>43835</v>
      </c>
      <c r="D6" s="5">
        <f t="shared" si="0"/>
        <v>0.5395833333333333</v>
      </c>
      <c r="E6" s="6">
        <f t="shared" si="2"/>
        <v>4.5595068750000012</v>
      </c>
      <c r="F6" s="6">
        <f t="shared" si="1"/>
        <v>14105.974394531253</v>
      </c>
      <c r="G6" s="6">
        <f t="shared" si="3"/>
        <v>4.95</v>
      </c>
      <c r="H6" s="6">
        <v>0</v>
      </c>
    </row>
    <row r="7" spans="1:8" x14ac:dyDescent="0.25">
      <c r="A7" s="1">
        <v>57</v>
      </c>
      <c r="B7" s="1">
        <v>0</v>
      </c>
      <c r="C7" s="4">
        <v>43836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43837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82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85</v>
      </c>
      <c r="B12" s="1">
        <v>90</v>
      </c>
      <c r="C12" s="4">
        <v>43841</v>
      </c>
      <c r="D12" s="5">
        <f t="shared" si="0"/>
        <v>0.67083333333333339</v>
      </c>
      <c r="E12" s="6">
        <f t="shared" si="2"/>
        <v>19.518974999999998</v>
      </c>
      <c r="F12" s="6">
        <f t="shared" si="1"/>
        <v>60386.82890624999</v>
      </c>
      <c r="G12" s="6">
        <f t="shared" si="3"/>
        <v>8.1</v>
      </c>
      <c r="H12" s="6">
        <v>0</v>
      </c>
    </row>
    <row r="13" spans="1:8" x14ac:dyDescent="0.25">
      <c r="A13" s="1">
        <v>76</v>
      </c>
      <c r="B13" s="1">
        <v>55</v>
      </c>
      <c r="C13" s="4">
        <v>43842</v>
      </c>
      <c r="D13" s="5">
        <f t="shared" si="0"/>
        <v>0.5395833333333333</v>
      </c>
      <c r="E13" s="6">
        <f t="shared" si="2"/>
        <v>3.9830175000000008</v>
      </c>
      <c r="F13" s="6">
        <f t="shared" si="1"/>
        <v>12322.460390625003</v>
      </c>
      <c r="G13" s="6">
        <f t="shared" si="3"/>
        <v>4.95</v>
      </c>
      <c r="H13" s="6">
        <v>0</v>
      </c>
    </row>
    <row r="14" spans="1:8" x14ac:dyDescent="0.25">
      <c r="A14" s="1">
        <v>82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92</v>
      </c>
      <c r="B15" s="1">
        <v>25</v>
      </c>
      <c r="C15" s="4">
        <v>43844</v>
      </c>
      <c r="D15" s="5">
        <f t="shared" si="0"/>
        <v>0.42708333333333331</v>
      </c>
      <c r="E15" s="6">
        <f t="shared" si="2"/>
        <v>0.45281250000000001</v>
      </c>
      <c r="F15" s="6">
        <f t="shared" si="1"/>
        <v>1400.888671875</v>
      </c>
      <c r="G15" s="6">
        <f t="shared" si="3"/>
        <v>2.25</v>
      </c>
      <c r="H15" s="6">
        <v>0</v>
      </c>
    </row>
    <row r="16" spans="1:8" x14ac:dyDescent="0.25">
      <c r="A16" s="1">
        <v>92</v>
      </c>
      <c r="B16" s="1">
        <v>95</v>
      </c>
      <c r="C16" s="4">
        <v>43845</v>
      </c>
      <c r="D16" s="5">
        <f t="shared" si="0"/>
        <v>0.68958333333333321</v>
      </c>
      <c r="E16" s="6">
        <f t="shared" si="2"/>
        <v>24.846727499999989</v>
      </c>
      <c r="F16" s="6">
        <f t="shared" si="1"/>
        <v>76869.56320312497</v>
      </c>
      <c r="G16" s="6">
        <f t="shared" si="3"/>
        <v>8.5499999999999989</v>
      </c>
      <c r="H16" s="6">
        <v>0</v>
      </c>
    </row>
    <row r="17" spans="1:8" x14ac:dyDescent="0.25">
      <c r="A17" s="1">
        <v>90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43847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43848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43852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43853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43857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87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19.978244999999998</v>
      </c>
      <c r="F29" s="6">
        <f t="shared" si="1"/>
        <v>61807.695468749989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55</v>
      </c>
      <c r="C32" s="4">
        <v>43861</v>
      </c>
      <c r="D32" s="5">
        <f t="shared" si="0"/>
        <v>0.5395833333333333</v>
      </c>
      <c r="E32" s="6">
        <f t="shared" si="2"/>
        <v>3.6161606250000009</v>
      </c>
      <c r="F32" s="6">
        <f t="shared" si="1"/>
        <v>11187.496933593753</v>
      </c>
      <c r="G32" s="6">
        <f t="shared" si="3"/>
        <v>4.95</v>
      </c>
      <c r="H32" s="6">
        <v>0</v>
      </c>
    </row>
    <row r="33" spans="1:8" x14ac:dyDescent="0.25">
      <c r="A33" s="1">
        <v>76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82</v>
      </c>
      <c r="B34" s="1">
        <v>55</v>
      </c>
      <c r="C34" s="4">
        <v>43863</v>
      </c>
      <c r="D34" s="5">
        <f t="shared" si="0"/>
        <v>0.5395833333333333</v>
      </c>
      <c r="E34" s="6">
        <f t="shared" si="2"/>
        <v>4.2974662500000012</v>
      </c>
      <c r="F34" s="6">
        <f t="shared" si="1"/>
        <v>13295.286210937504</v>
      </c>
      <c r="G34" s="6">
        <f t="shared" si="3"/>
        <v>4.95</v>
      </c>
      <c r="H34" s="6">
        <v>0</v>
      </c>
    </row>
    <row r="35" spans="1:8" x14ac:dyDescent="0.25">
      <c r="A35" s="1">
        <v>85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91</v>
      </c>
      <c r="C36" s="4">
        <v>43865</v>
      </c>
      <c r="D36" s="5">
        <f t="shared" si="0"/>
        <v>0.6745833333333332</v>
      </c>
      <c r="E36" s="6">
        <f t="shared" si="2"/>
        <v>18.040489739999995</v>
      </c>
      <c r="F36" s="6">
        <f t="shared" si="1"/>
        <v>55812.76513312498</v>
      </c>
      <c r="G36" s="6">
        <f t="shared" si="3"/>
        <v>8.19</v>
      </c>
      <c r="H36" s="6">
        <v>0</v>
      </c>
    </row>
    <row r="37" spans="1:8" x14ac:dyDescent="0.25">
      <c r="A37" s="1">
        <v>82</v>
      </c>
      <c r="B37" s="1">
        <v>45</v>
      </c>
      <c r="C37" s="4">
        <v>43866</v>
      </c>
      <c r="D37" s="5">
        <f t="shared" si="0"/>
        <v>0.50208333333333333</v>
      </c>
      <c r="E37" s="6">
        <f t="shared" si="2"/>
        <v>2.3537587499999995</v>
      </c>
      <c r="F37" s="6">
        <f t="shared" si="1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92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0.45281250000000001</v>
      </c>
      <c r="F38" s="6">
        <f t="shared" si="1"/>
        <v>1400.888671875</v>
      </c>
      <c r="G38" s="6">
        <f t="shared" si="3"/>
        <v>2.25</v>
      </c>
      <c r="H38" s="6">
        <v>0</v>
      </c>
    </row>
    <row r="39" spans="1:8" x14ac:dyDescent="0.25">
      <c r="A39" s="1">
        <v>85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91</v>
      </c>
      <c r="C40" s="4">
        <v>43869</v>
      </c>
      <c r="D40" s="5">
        <f t="shared" si="0"/>
        <v>0.6745833333333332</v>
      </c>
      <c r="E40" s="6">
        <f t="shared" si="2"/>
        <v>18.040489739999995</v>
      </c>
      <c r="F40" s="6">
        <f t="shared" si="1"/>
        <v>55812.76513312498</v>
      </c>
      <c r="G40" s="6">
        <f t="shared" si="3"/>
        <v>8.19</v>
      </c>
      <c r="H40" s="6">
        <v>0</v>
      </c>
    </row>
    <row r="41" spans="1:8" x14ac:dyDescent="0.25">
      <c r="A41" s="1">
        <v>82</v>
      </c>
      <c r="B41" s="1">
        <v>45</v>
      </c>
      <c r="C41" s="4">
        <v>43870</v>
      </c>
      <c r="D41" s="5">
        <f t="shared" si="0"/>
        <v>0.50208333333333333</v>
      </c>
      <c r="E41" s="6">
        <f t="shared" si="2"/>
        <v>2.3537587499999995</v>
      </c>
      <c r="F41" s="6">
        <f t="shared" si="1"/>
        <v>7281.9411328124979</v>
      </c>
      <c r="G41" s="6">
        <f t="shared" si="3"/>
        <v>4.05</v>
      </c>
      <c r="H41" s="6">
        <v>0</v>
      </c>
    </row>
    <row r="42" spans="1:8" x14ac:dyDescent="0.25">
      <c r="A42" s="1">
        <v>92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90</v>
      </c>
      <c r="C45" s="4">
        <v>43874</v>
      </c>
      <c r="D45" s="5">
        <f t="shared" si="0"/>
        <v>0.67083333333333339</v>
      </c>
      <c r="E45" s="6">
        <f t="shared" si="2"/>
        <v>20.667149999999996</v>
      </c>
      <c r="F45" s="6">
        <f t="shared" si="1"/>
        <v>63938.995312499988</v>
      </c>
      <c r="G45" s="6">
        <f t="shared" si="3"/>
        <v>8.1</v>
      </c>
      <c r="H45" s="6">
        <v>0</v>
      </c>
    </row>
    <row r="46" spans="1:8" x14ac:dyDescent="0.25">
      <c r="A46" s="1">
        <v>78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17.681894999999997</v>
      </c>
      <c r="F47" s="6">
        <f t="shared" si="1"/>
        <v>54703.362656249992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55</v>
      </c>
      <c r="C48" s="4">
        <v>43877</v>
      </c>
      <c r="D48" s="5">
        <f t="shared" si="0"/>
        <v>0.5395833333333333</v>
      </c>
      <c r="E48" s="6">
        <f t="shared" si="2"/>
        <v>2.9872631250000006</v>
      </c>
      <c r="F48" s="6">
        <f t="shared" si="1"/>
        <v>9241.8452929687519</v>
      </c>
      <c r="G48" s="6">
        <f t="shared" si="3"/>
        <v>4.95</v>
      </c>
      <c r="H48" s="6">
        <v>0</v>
      </c>
    </row>
    <row r="49" spans="1:8" x14ac:dyDescent="0.25">
      <c r="A49" s="1">
        <v>88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90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43880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43881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43885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43886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43887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87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57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43891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43893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91</v>
      </c>
      <c r="C66" s="4">
        <v>43895</v>
      </c>
      <c r="D66" s="5">
        <f t="shared" ref="D66:D91" si="4">(8+G66)/24</f>
        <v>0.6745833333333332</v>
      </c>
      <c r="E66" s="6">
        <f t="shared" si="2"/>
        <v>18.040489739999995</v>
      </c>
      <c r="F66" s="6">
        <f t="shared" ref="F66:F92" si="5">(E66/32)*99000</f>
        <v>55812.76513312498</v>
      </c>
      <c r="G66" s="6">
        <f t="shared" si="3"/>
        <v>8.19</v>
      </c>
      <c r="H66" s="6">
        <v>0</v>
      </c>
    </row>
    <row r="67" spans="1:8" x14ac:dyDescent="0.25">
      <c r="A67" s="1">
        <v>82</v>
      </c>
      <c r="B67" s="1">
        <v>45</v>
      </c>
      <c r="C67" s="4">
        <v>43896</v>
      </c>
      <c r="D67" s="5">
        <f t="shared" si="4"/>
        <v>0.50208333333333333</v>
      </c>
      <c r="E67" s="6">
        <f t="shared" ref="E67:E91" si="6">(G67/9)*3.5*(B67/100)*G67*A67/100</f>
        <v>2.3537587499999995</v>
      </c>
      <c r="F67" s="6">
        <f t="shared" si="5"/>
        <v>7281.9411328124979</v>
      </c>
      <c r="G67" s="6">
        <f t="shared" ref="G67:G91" si="7">9*(B67/100)</f>
        <v>4.05</v>
      </c>
      <c r="H67" s="6">
        <v>0</v>
      </c>
    </row>
    <row r="68" spans="1:8" x14ac:dyDescent="0.25">
      <c r="A68" s="1">
        <v>92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0.45281250000000001</v>
      </c>
      <c r="F68" s="6">
        <f t="shared" si="5"/>
        <v>1400.888671875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55</v>
      </c>
      <c r="C69" s="4">
        <v>43898</v>
      </c>
      <c r="D69" s="5">
        <f t="shared" si="4"/>
        <v>0.5395833333333333</v>
      </c>
      <c r="E69" s="6">
        <f t="shared" si="6"/>
        <v>4.2974662500000012</v>
      </c>
      <c r="F69" s="6">
        <f t="shared" si="5"/>
        <v>13295.286210937504</v>
      </c>
      <c r="G69" s="6">
        <f t="shared" si="7"/>
        <v>4.95</v>
      </c>
      <c r="H69" s="6">
        <v>0</v>
      </c>
    </row>
    <row r="70" spans="1:8" x14ac:dyDescent="0.25">
      <c r="A70" s="1">
        <v>85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91</v>
      </c>
      <c r="C71" s="4">
        <v>43900</v>
      </c>
      <c r="D71" s="5">
        <f t="shared" si="4"/>
        <v>0.6745833333333332</v>
      </c>
      <c r="E71" s="6">
        <f t="shared" si="6"/>
        <v>18.040489739999995</v>
      </c>
      <c r="F71" s="6">
        <f t="shared" si="5"/>
        <v>55812.76513312498</v>
      </c>
      <c r="G71" s="6">
        <f t="shared" si="7"/>
        <v>8.19</v>
      </c>
      <c r="H71" s="6">
        <v>0</v>
      </c>
    </row>
    <row r="72" spans="1:8" x14ac:dyDescent="0.25">
      <c r="A72" s="1">
        <v>82</v>
      </c>
      <c r="B72" s="1">
        <v>45</v>
      </c>
      <c r="C72" s="4">
        <v>43901</v>
      </c>
      <c r="D72" s="5">
        <f t="shared" si="4"/>
        <v>0.50208333333333333</v>
      </c>
      <c r="E72" s="6">
        <f t="shared" si="6"/>
        <v>2.3537587499999995</v>
      </c>
      <c r="F72" s="6">
        <f t="shared" si="5"/>
        <v>7281.9411328124979</v>
      </c>
      <c r="G72" s="6">
        <f t="shared" si="7"/>
        <v>4.05</v>
      </c>
      <c r="H72" s="6">
        <v>0</v>
      </c>
    </row>
    <row r="73" spans="1:8" x14ac:dyDescent="0.25">
      <c r="A73" s="1">
        <v>86</v>
      </c>
      <c r="B73" s="1">
        <v>82</v>
      </c>
      <c r="C73" s="4">
        <v>43902</v>
      </c>
      <c r="D73" s="5">
        <f t="shared" si="4"/>
        <v>0.64083333333333325</v>
      </c>
      <c r="E73" s="6">
        <f t="shared" si="6"/>
        <v>14.936559119999997</v>
      </c>
      <c r="F73" s="6">
        <f t="shared" si="5"/>
        <v>46209.97977749999</v>
      </c>
      <c r="G73" s="6">
        <f t="shared" si="7"/>
        <v>7.38</v>
      </c>
      <c r="H73" s="6">
        <v>0</v>
      </c>
    </row>
    <row r="74" spans="1:8" x14ac:dyDescent="0.25">
      <c r="A74" s="1">
        <v>68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15.615179999999999</v>
      </c>
      <c r="F74" s="6">
        <f t="shared" si="5"/>
        <v>48309.463124999995</v>
      </c>
      <c r="G74" s="6">
        <f t="shared" si="7"/>
        <v>8.1</v>
      </c>
      <c r="H74" s="6">
        <v>0</v>
      </c>
    </row>
    <row r="75" spans="1:8" x14ac:dyDescent="0.25">
      <c r="A75" s="1">
        <v>68</v>
      </c>
      <c r="B75" s="1">
        <v>85</v>
      </c>
      <c r="C75" s="4">
        <v>43904</v>
      </c>
      <c r="D75" s="5">
        <f t="shared" si="4"/>
        <v>0.65208333333333324</v>
      </c>
      <c r="E75" s="6">
        <f t="shared" si="6"/>
        <v>13.154557500000001</v>
      </c>
      <c r="F75" s="6">
        <f t="shared" si="5"/>
        <v>40696.912265625004</v>
      </c>
      <c r="G75" s="6">
        <f t="shared" si="7"/>
        <v>7.6499999999999995</v>
      </c>
      <c r="H75" s="6">
        <v>0</v>
      </c>
    </row>
    <row r="76" spans="1:8" x14ac:dyDescent="0.25">
      <c r="A76" s="1">
        <v>92</v>
      </c>
      <c r="B76" s="1">
        <v>67</v>
      </c>
      <c r="C76" s="4">
        <v>43905</v>
      </c>
      <c r="D76" s="5">
        <f t="shared" si="4"/>
        <v>0.58458333333333334</v>
      </c>
      <c r="E76" s="6">
        <f t="shared" si="6"/>
        <v>8.7161117400000006</v>
      </c>
      <c r="F76" s="6">
        <f t="shared" si="5"/>
        <v>26965.470695625001</v>
      </c>
      <c r="G76" s="6">
        <f t="shared" si="7"/>
        <v>6.03</v>
      </c>
      <c r="H76" s="6">
        <v>0</v>
      </c>
    </row>
    <row r="77" spans="1:8" x14ac:dyDescent="0.25">
      <c r="A77" s="1">
        <v>92</v>
      </c>
      <c r="B77" s="1">
        <v>95</v>
      </c>
      <c r="C77" s="4">
        <v>43906</v>
      </c>
      <c r="D77" s="5">
        <f t="shared" si="4"/>
        <v>0.68958333333333321</v>
      </c>
      <c r="E77" s="6">
        <f t="shared" si="6"/>
        <v>24.846727499999989</v>
      </c>
      <c r="F77" s="6">
        <f t="shared" si="5"/>
        <v>76869.56320312497</v>
      </c>
      <c r="G77" s="6">
        <f t="shared" si="7"/>
        <v>8.5499999999999989</v>
      </c>
      <c r="H77" s="6">
        <v>0</v>
      </c>
    </row>
    <row r="78" spans="1:8" x14ac:dyDescent="0.25">
      <c r="A78" s="1">
        <v>90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43908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90</v>
      </c>
      <c r="C80" s="4">
        <v>43909</v>
      </c>
      <c r="D80" s="5">
        <f t="shared" si="4"/>
        <v>0.67083333333333339</v>
      </c>
      <c r="E80" s="6">
        <f t="shared" si="6"/>
        <v>17.681894999999997</v>
      </c>
      <c r="F80" s="6">
        <f t="shared" si="5"/>
        <v>54703.362656249992</v>
      </c>
      <c r="G80" s="6">
        <f t="shared" si="7"/>
        <v>8.1</v>
      </c>
      <c r="H80" s="6">
        <v>0</v>
      </c>
    </row>
    <row r="81" spans="1:8" x14ac:dyDescent="0.25">
      <c r="A81" s="1">
        <v>57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43911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55</v>
      </c>
      <c r="C83" s="4">
        <v>43912</v>
      </c>
      <c r="D83" s="5">
        <f t="shared" si="4"/>
        <v>0.5395833333333333</v>
      </c>
      <c r="E83" s="6">
        <f t="shared" si="6"/>
        <v>3.6161606250000009</v>
      </c>
      <c r="F83" s="6">
        <f t="shared" si="5"/>
        <v>11187.496933593753</v>
      </c>
      <c r="G83" s="6">
        <f t="shared" si="7"/>
        <v>4.95</v>
      </c>
      <c r="H83" s="6">
        <v>0</v>
      </c>
    </row>
    <row r="84" spans="1:8" x14ac:dyDescent="0.25">
      <c r="A84" s="1">
        <v>76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43918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18.830069999999996</v>
      </c>
      <c r="F90" s="6">
        <f t="shared" si="5"/>
        <v>58255.529062499983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585.04284688500002</v>
      </c>
      <c r="F92" s="10">
        <f t="shared" si="5"/>
        <v>1809976.3075504687</v>
      </c>
      <c r="G92" s="10">
        <f>SUM(G2:G91)</f>
        <v>339.48000000000008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85</v>
      </c>
      <c r="C2" s="4">
        <v>43831</v>
      </c>
      <c r="D2" s="5">
        <f t="shared" ref="D2:D65" si="0">(8+G2)/24</f>
        <v>0.65208333333333324</v>
      </c>
      <c r="E2" s="6">
        <f>(G2/9)*3.5*(B2/100)*G2*A2/100</f>
        <v>13.154557500000001</v>
      </c>
      <c r="F2" s="6">
        <f t="shared" ref="F2:F65" si="1">(E2/32)*99000</f>
        <v>40696.912265625004</v>
      </c>
      <c r="G2" s="6">
        <f>9*(B2/100)</f>
        <v>7.6499999999999995</v>
      </c>
      <c r="H2" s="6">
        <v>0</v>
      </c>
    </row>
    <row r="3" spans="1:8" x14ac:dyDescent="0.25">
      <c r="A3" s="1">
        <v>92</v>
      </c>
      <c r="B3" s="1">
        <v>67</v>
      </c>
      <c r="C3" s="4">
        <v>43832</v>
      </c>
      <c r="D3" s="5">
        <f t="shared" si="0"/>
        <v>0.58458333333333334</v>
      </c>
      <c r="E3" s="6">
        <f t="shared" ref="E3:E66" si="2">(G3/9)*3.5*(B3/100)*G3*A3/100</f>
        <v>8.7161117400000006</v>
      </c>
      <c r="F3" s="6">
        <f t="shared" si="1"/>
        <v>26965.470695625001</v>
      </c>
      <c r="G3" s="6">
        <f t="shared" ref="G3:G66" si="3">9*(B3/100)</f>
        <v>6.03</v>
      </c>
      <c r="H3" s="6">
        <v>0</v>
      </c>
    </row>
    <row r="4" spans="1:8" x14ac:dyDescent="0.25">
      <c r="A4" s="1">
        <v>92</v>
      </c>
      <c r="B4" s="1">
        <v>95</v>
      </c>
      <c r="C4" s="4">
        <v>43833</v>
      </c>
      <c r="D4" s="5">
        <f t="shared" si="0"/>
        <v>0.68958333333333321</v>
      </c>
      <c r="E4" s="6">
        <f t="shared" si="2"/>
        <v>24.846727499999989</v>
      </c>
      <c r="F4" s="6">
        <f t="shared" si="1"/>
        <v>76869.56320312497</v>
      </c>
      <c r="G4" s="6">
        <f t="shared" si="3"/>
        <v>8.5499999999999989</v>
      </c>
      <c r="H4" s="6">
        <v>0</v>
      </c>
    </row>
    <row r="5" spans="1:8" x14ac:dyDescent="0.25">
      <c r="A5" s="1">
        <v>90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87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57</v>
      </c>
      <c r="B7" s="1">
        <v>0</v>
      </c>
      <c r="C7" s="4">
        <v>43836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43837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45</v>
      </c>
      <c r="C9" s="4">
        <v>43838</v>
      </c>
      <c r="D9" s="5">
        <f t="shared" si="0"/>
        <v>0.50208333333333333</v>
      </c>
      <c r="E9" s="6">
        <f t="shared" si="2"/>
        <v>1.9806018749999996</v>
      </c>
      <c r="F9" s="6">
        <f t="shared" si="1"/>
        <v>6127.4870507812484</v>
      </c>
      <c r="G9" s="6">
        <f t="shared" si="3"/>
        <v>4.05</v>
      </c>
      <c r="H9" s="6">
        <v>0</v>
      </c>
    </row>
    <row r="10" spans="1:8" x14ac:dyDescent="0.25">
      <c r="A10" s="1">
        <v>65</v>
      </c>
      <c r="B10" s="1">
        <v>82</v>
      </c>
      <c r="C10" s="4">
        <v>43839</v>
      </c>
      <c r="D10" s="5">
        <f t="shared" si="0"/>
        <v>0.64083333333333325</v>
      </c>
      <c r="E10" s="6">
        <f t="shared" si="2"/>
        <v>11.289259799999998</v>
      </c>
      <c r="F10" s="6">
        <f t="shared" si="1"/>
        <v>34926.147506249996</v>
      </c>
      <c r="G10" s="6">
        <f t="shared" si="3"/>
        <v>7.38</v>
      </c>
      <c r="H10" s="6">
        <v>0</v>
      </c>
    </row>
    <row r="11" spans="1:8" x14ac:dyDescent="0.25">
      <c r="A11" s="1">
        <v>90</v>
      </c>
      <c r="B11" s="1">
        <v>90</v>
      </c>
      <c r="C11" s="4">
        <v>43840</v>
      </c>
      <c r="D11" s="5">
        <f t="shared" si="0"/>
        <v>0.67083333333333339</v>
      </c>
      <c r="E11" s="6">
        <f t="shared" si="2"/>
        <v>20.667149999999996</v>
      </c>
      <c r="F11" s="6">
        <f t="shared" si="1"/>
        <v>63938.995312499988</v>
      </c>
      <c r="G11" s="6">
        <f t="shared" si="3"/>
        <v>8.1</v>
      </c>
      <c r="H11" s="6">
        <v>0</v>
      </c>
    </row>
    <row r="12" spans="1:8" x14ac:dyDescent="0.25">
      <c r="A12" s="1">
        <v>78</v>
      </c>
      <c r="B12" s="1">
        <v>85</v>
      </c>
      <c r="C12" s="4">
        <v>43841</v>
      </c>
      <c r="D12" s="5">
        <f t="shared" si="0"/>
        <v>0.65208333333333324</v>
      </c>
      <c r="E12" s="6">
        <f t="shared" si="2"/>
        <v>15.089051250000001</v>
      </c>
      <c r="F12" s="6">
        <f t="shared" si="1"/>
        <v>46681.752304687499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67</v>
      </c>
      <c r="C13" s="4">
        <v>43842</v>
      </c>
      <c r="D13" s="5">
        <f t="shared" si="0"/>
        <v>0.58458333333333334</v>
      </c>
      <c r="E13" s="6">
        <f t="shared" si="2"/>
        <v>7.2950065650000013</v>
      </c>
      <c r="F13" s="6">
        <f t="shared" si="1"/>
        <v>22568.926560468753</v>
      </c>
      <c r="G13" s="6">
        <f t="shared" si="3"/>
        <v>6.03</v>
      </c>
      <c r="H13" s="6">
        <v>0</v>
      </c>
    </row>
    <row r="14" spans="1:8" x14ac:dyDescent="0.25">
      <c r="A14" s="1">
        <v>57</v>
      </c>
      <c r="B14" s="1">
        <v>95</v>
      </c>
      <c r="C14" s="4">
        <v>43843</v>
      </c>
      <c r="D14" s="5">
        <f t="shared" si="0"/>
        <v>0.68958333333333321</v>
      </c>
      <c r="E14" s="6">
        <f t="shared" si="2"/>
        <v>15.394168124999991</v>
      </c>
      <c r="F14" s="6">
        <f t="shared" si="1"/>
        <v>47625.707636718726</v>
      </c>
      <c r="G14" s="6">
        <f t="shared" si="3"/>
        <v>8.5499999999999989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90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25</v>
      </c>
      <c r="C17" s="4">
        <v>43846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68</v>
      </c>
      <c r="C19" s="4">
        <v>43848</v>
      </c>
      <c r="D19" s="5">
        <f t="shared" si="0"/>
        <v>0.58833333333333337</v>
      </c>
      <c r="E19" s="6">
        <f t="shared" si="2"/>
        <v>7.5275020800000014</v>
      </c>
      <c r="F19" s="6">
        <f t="shared" si="1"/>
        <v>23288.209560000003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82</v>
      </c>
      <c r="B23" s="1">
        <v>55</v>
      </c>
      <c r="C23" s="4">
        <v>43852</v>
      </c>
      <c r="D23" s="5">
        <f t="shared" si="0"/>
        <v>0.5395833333333333</v>
      </c>
      <c r="E23" s="6">
        <f t="shared" si="2"/>
        <v>4.2974662500000012</v>
      </c>
      <c r="F23" s="6">
        <f t="shared" si="1"/>
        <v>13295.286210937504</v>
      </c>
      <c r="G23" s="6">
        <f t="shared" si="3"/>
        <v>4.95</v>
      </c>
      <c r="H23" s="6">
        <v>0</v>
      </c>
    </row>
    <row r="24" spans="1:8" x14ac:dyDescent="0.25">
      <c r="A24" s="1">
        <v>85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91</v>
      </c>
      <c r="C25" s="4">
        <v>43854</v>
      </c>
      <c r="D25" s="5">
        <f t="shared" si="0"/>
        <v>0.6745833333333332</v>
      </c>
      <c r="E25" s="6">
        <f t="shared" si="2"/>
        <v>18.040489739999995</v>
      </c>
      <c r="F25" s="6">
        <f t="shared" si="1"/>
        <v>55812.76513312498</v>
      </c>
      <c r="G25" s="6">
        <f t="shared" si="3"/>
        <v>8.19</v>
      </c>
      <c r="H25" s="6">
        <v>0</v>
      </c>
    </row>
    <row r="26" spans="1:8" x14ac:dyDescent="0.25">
      <c r="A26" s="1">
        <v>82</v>
      </c>
      <c r="B26" s="1">
        <v>45</v>
      </c>
      <c r="C26" s="4">
        <v>43855</v>
      </c>
      <c r="D26" s="5">
        <f t="shared" si="0"/>
        <v>0.50208333333333333</v>
      </c>
      <c r="E26" s="6">
        <f t="shared" si="2"/>
        <v>2.3537587499999995</v>
      </c>
      <c r="F26" s="6">
        <f t="shared" si="1"/>
        <v>7281.9411328124979</v>
      </c>
      <c r="G26" s="6">
        <f t="shared" si="3"/>
        <v>4.05</v>
      </c>
      <c r="H26" s="6">
        <v>0</v>
      </c>
    </row>
    <row r="27" spans="1:8" x14ac:dyDescent="0.25">
      <c r="A27" s="1">
        <v>86</v>
      </c>
      <c r="B27" s="1">
        <v>82</v>
      </c>
      <c r="C27" s="4">
        <v>43856</v>
      </c>
      <c r="D27" s="5">
        <f t="shared" si="0"/>
        <v>0.64083333333333325</v>
      </c>
      <c r="E27" s="6">
        <f t="shared" si="2"/>
        <v>14.936559119999997</v>
      </c>
      <c r="F27" s="6">
        <f t="shared" si="1"/>
        <v>46209.97977749999</v>
      </c>
      <c r="G27" s="6">
        <f t="shared" si="3"/>
        <v>7.38</v>
      </c>
      <c r="H27" s="6">
        <v>0</v>
      </c>
    </row>
    <row r="28" spans="1:8" x14ac:dyDescent="0.25">
      <c r="A28" s="1">
        <v>68</v>
      </c>
      <c r="B28" s="1">
        <v>90</v>
      </c>
      <c r="C28" s="4">
        <v>43857</v>
      </c>
      <c r="D28" s="5">
        <f t="shared" si="0"/>
        <v>0.67083333333333339</v>
      </c>
      <c r="E28" s="6">
        <f t="shared" si="2"/>
        <v>15.615179999999999</v>
      </c>
      <c r="F28" s="6">
        <f t="shared" si="1"/>
        <v>48309.463124999995</v>
      </c>
      <c r="G28" s="6">
        <f t="shared" si="3"/>
        <v>8.1</v>
      </c>
      <c r="H28" s="6">
        <v>0</v>
      </c>
    </row>
    <row r="29" spans="1:8" x14ac:dyDescent="0.25">
      <c r="A29" s="1">
        <v>68</v>
      </c>
      <c r="B29" s="1">
        <v>85</v>
      </c>
      <c r="C29" s="4">
        <v>43858</v>
      </c>
      <c r="D29" s="5">
        <f t="shared" si="0"/>
        <v>0.65208333333333324</v>
      </c>
      <c r="E29" s="6">
        <f t="shared" si="2"/>
        <v>13.154557500000001</v>
      </c>
      <c r="F29" s="6">
        <f t="shared" si="1"/>
        <v>40696.912265625004</v>
      </c>
      <c r="G29" s="6">
        <f t="shared" si="3"/>
        <v>7.6499999999999995</v>
      </c>
      <c r="H29" s="6">
        <v>0</v>
      </c>
    </row>
    <row r="30" spans="1:8" x14ac:dyDescent="0.25">
      <c r="A30" s="1">
        <v>92</v>
      </c>
      <c r="B30" s="1">
        <v>67</v>
      </c>
      <c r="C30" s="4">
        <v>43859</v>
      </c>
      <c r="D30" s="5">
        <f t="shared" si="0"/>
        <v>0.58458333333333334</v>
      </c>
      <c r="E30" s="6">
        <f t="shared" si="2"/>
        <v>8.7161117400000006</v>
      </c>
      <c r="F30" s="6">
        <f t="shared" si="1"/>
        <v>26965.470695625001</v>
      </c>
      <c r="G30" s="6">
        <f t="shared" si="3"/>
        <v>6.03</v>
      </c>
      <c r="H30" s="6">
        <v>0</v>
      </c>
    </row>
    <row r="31" spans="1:8" x14ac:dyDescent="0.25">
      <c r="A31" s="1">
        <v>92</v>
      </c>
      <c r="B31" s="1">
        <v>95</v>
      </c>
      <c r="C31" s="4">
        <v>43860</v>
      </c>
      <c r="D31" s="5">
        <f t="shared" si="0"/>
        <v>0.68958333333333321</v>
      </c>
      <c r="E31" s="6">
        <f t="shared" si="2"/>
        <v>24.846727499999989</v>
      </c>
      <c r="F31" s="6">
        <f t="shared" si="1"/>
        <v>76869.56320312497</v>
      </c>
      <c r="G31" s="6">
        <f t="shared" si="3"/>
        <v>8.5499999999999989</v>
      </c>
      <c r="H31" s="6">
        <v>0</v>
      </c>
    </row>
    <row r="32" spans="1:8" x14ac:dyDescent="0.25">
      <c r="A32" s="1">
        <v>90</v>
      </c>
      <c r="B32" s="1">
        <v>45</v>
      </c>
      <c r="C32" s="4">
        <v>43861</v>
      </c>
      <c r="D32" s="5">
        <f t="shared" si="0"/>
        <v>0.50208333333333333</v>
      </c>
      <c r="E32" s="6">
        <f t="shared" si="2"/>
        <v>2.5833937499999995</v>
      </c>
      <c r="F32" s="6">
        <f t="shared" si="1"/>
        <v>7992.3744140624985</v>
      </c>
      <c r="G32" s="6">
        <f t="shared" si="3"/>
        <v>4.05</v>
      </c>
      <c r="H32" s="6">
        <v>0</v>
      </c>
    </row>
    <row r="33" spans="1:8" x14ac:dyDescent="0.25">
      <c r="A33" s="1">
        <v>87</v>
      </c>
      <c r="B33" s="1">
        <v>82</v>
      </c>
      <c r="C33" s="4">
        <v>43862</v>
      </c>
      <c r="D33" s="5">
        <f t="shared" si="0"/>
        <v>0.64083333333333325</v>
      </c>
      <c r="E33" s="6">
        <f t="shared" si="2"/>
        <v>15.110240039999997</v>
      </c>
      <c r="F33" s="6">
        <f t="shared" si="1"/>
        <v>46747.305123749989</v>
      </c>
      <c r="G33" s="6">
        <f t="shared" si="3"/>
        <v>7.38</v>
      </c>
      <c r="H33" s="6">
        <v>0</v>
      </c>
    </row>
    <row r="34" spans="1:8" x14ac:dyDescent="0.25">
      <c r="A34" s="1">
        <v>57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13.089194999999997</v>
      </c>
      <c r="F34" s="6">
        <f t="shared" si="1"/>
        <v>40494.697031249991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85</v>
      </c>
      <c r="C35" s="4">
        <v>43864</v>
      </c>
      <c r="D35" s="5">
        <f t="shared" si="0"/>
        <v>0.65208333333333324</v>
      </c>
      <c r="E35" s="6">
        <f t="shared" si="2"/>
        <v>17.023544999999999</v>
      </c>
      <c r="F35" s="6">
        <f t="shared" si="1"/>
        <v>52666.592343749995</v>
      </c>
      <c r="G35" s="6">
        <f t="shared" si="3"/>
        <v>7.6499999999999995</v>
      </c>
      <c r="H35" s="6">
        <v>0</v>
      </c>
    </row>
    <row r="36" spans="1:8" x14ac:dyDescent="0.25">
      <c r="A36" s="1">
        <v>69</v>
      </c>
      <c r="B36" s="1">
        <v>67</v>
      </c>
      <c r="C36" s="4">
        <v>43865</v>
      </c>
      <c r="D36" s="5">
        <f t="shared" si="0"/>
        <v>0.58458333333333334</v>
      </c>
      <c r="E36" s="6">
        <f t="shared" si="2"/>
        <v>6.5370838050000009</v>
      </c>
      <c r="F36" s="6">
        <f t="shared" si="1"/>
        <v>20224.103021718754</v>
      </c>
      <c r="G36" s="6">
        <f t="shared" si="3"/>
        <v>6.03</v>
      </c>
      <c r="H36" s="6">
        <v>0</v>
      </c>
    </row>
    <row r="37" spans="1:8" x14ac:dyDescent="0.25">
      <c r="A37" s="1">
        <v>65</v>
      </c>
      <c r="B37" s="1">
        <v>95</v>
      </c>
      <c r="C37" s="4">
        <v>43866</v>
      </c>
      <c r="D37" s="5">
        <f t="shared" si="0"/>
        <v>0.68958333333333321</v>
      </c>
      <c r="E37" s="6">
        <f t="shared" si="2"/>
        <v>17.554753124999991</v>
      </c>
      <c r="F37" s="6">
        <f t="shared" si="1"/>
        <v>54310.017480468719</v>
      </c>
      <c r="G37" s="6">
        <f t="shared" si="3"/>
        <v>8.5499999999999989</v>
      </c>
      <c r="H37" s="6">
        <v>0</v>
      </c>
    </row>
    <row r="38" spans="1:8" x14ac:dyDescent="0.25">
      <c r="A38" s="1">
        <v>90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43868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43869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90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43873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43874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68</v>
      </c>
      <c r="C47" s="4">
        <v>43876</v>
      </c>
      <c r="D47" s="5">
        <f t="shared" si="0"/>
        <v>0.58833333333333337</v>
      </c>
      <c r="E47" s="6">
        <f t="shared" si="2"/>
        <v>7.5275020800000014</v>
      </c>
      <c r="F47" s="6">
        <f t="shared" si="1"/>
        <v>23288.209560000003</v>
      </c>
      <c r="G47" s="6">
        <f t="shared" si="3"/>
        <v>6.12</v>
      </c>
      <c r="H47" s="6">
        <v>0</v>
      </c>
    </row>
    <row r="48" spans="1:8" x14ac:dyDescent="0.25">
      <c r="A48" s="1">
        <v>88</v>
      </c>
      <c r="B48" s="1">
        <v>82</v>
      </c>
      <c r="C48" s="4">
        <v>43877</v>
      </c>
      <c r="D48" s="5">
        <f t="shared" si="0"/>
        <v>0.64083333333333325</v>
      </c>
      <c r="E48" s="6">
        <f t="shared" si="2"/>
        <v>15.283920959999998</v>
      </c>
      <c r="F48" s="6">
        <f t="shared" si="1"/>
        <v>47284.630469999996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43880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43881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43883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82</v>
      </c>
      <c r="C55" s="4">
        <v>43884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68</v>
      </c>
      <c r="C57" s="4">
        <v>43886</v>
      </c>
      <c r="D57" s="5">
        <f t="shared" si="0"/>
        <v>0.58833333333333337</v>
      </c>
      <c r="E57" s="6">
        <f t="shared" si="2"/>
        <v>7.5275020800000014</v>
      </c>
      <c r="F57" s="6">
        <f t="shared" si="1"/>
        <v>23288.209560000003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45</v>
      </c>
      <c r="C61" s="4">
        <v>43890</v>
      </c>
      <c r="D61" s="5">
        <f t="shared" si="0"/>
        <v>0.50208333333333333</v>
      </c>
      <c r="E61" s="6">
        <f t="shared" si="2"/>
        <v>2.3537587499999995</v>
      </c>
      <c r="F61" s="6">
        <f t="shared" si="1"/>
        <v>7281.9411328124979</v>
      </c>
      <c r="G61" s="6">
        <f t="shared" si="3"/>
        <v>4.05</v>
      </c>
      <c r="H61" s="6">
        <v>0</v>
      </c>
    </row>
    <row r="62" spans="1:8" x14ac:dyDescent="0.25">
      <c r="A62" s="1">
        <v>86</v>
      </c>
      <c r="B62" s="1">
        <v>82</v>
      </c>
      <c r="C62" s="4">
        <v>43891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43894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92</v>
      </c>
      <c r="B66" s="1">
        <v>95</v>
      </c>
      <c r="C66" s="4">
        <v>43895</v>
      </c>
      <c r="D66" s="5">
        <f t="shared" ref="D66:D91" si="4">(8+G66)/24</f>
        <v>0.68958333333333321</v>
      </c>
      <c r="E66" s="6">
        <f t="shared" si="2"/>
        <v>24.846727499999989</v>
      </c>
      <c r="F66" s="6">
        <f t="shared" ref="F66:F92" si="5">(E66/32)*99000</f>
        <v>76869.56320312497</v>
      </c>
      <c r="G66" s="6">
        <f t="shared" si="3"/>
        <v>8.5499999999999989</v>
      </c>
      <c r="H66" s="6">
        <v>0</v>
      </c>
    </row>
    <row r="67" spans="1:8" x14ac:dyDescent="0.25">
      <c r="A67" s="1">
        <v>90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87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45</v>
      </c>
      <c r="C71" s="4">
        <v>43900</v>
      </c>
      <c r="D71" s="5">
        <f t="shared" si="4"/>
        <v>0.50208333333333333</v>
      </c>
      <c r="E71" s="6">
        <f t="shared" si="6"/>
        <v>1.9806018749999996</v>
      </c>
      <c r="F71" s="6">
        <f t="shared" si="5"/>
        <v>6127.4870507812484</v>
      </c>
      <c r="G71" s="6">
        <f t="shared" si="7"/>
        <v>4.05</v>
      </c>
      <c r="H71" s="6">
        <v>0</v>
      </c>
    </row>
    <row r="72" spans="1:8" x14ac:dyDescent="0.25">
      <c r="A72" s="1">
        <v>65</v>
      </c>
      <c r="B72" s="1">
        <v>82</v>
      </c>
      <c r="C72" s="4">
        <v>43901</v>
      </c>
      <c r="D72" s="5">
        <f t="shared" si="4"/>
        <v>0.64083333333333325</v>
      </c>
      <c r="E72" s="6">
        <f t="shared" si="6"/>
        <v>11.289259799999998</v>
      </c>
      <c r="F72" s="6">
        <f t="shared" si="5"/>
        <v>34926.147506249996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43904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43905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45</v>
      </c>
      <c r="C77" s="4">
        <v>43906</v>
      </c>
      <c r="D77" s="5">
        <f t="shared" si="4"/>
        <v>0.50208333333333333</v>
      </c>
      <c r="E77" s="6">
        <f t="shared" si="6"/>
        <v>2.5833937499999995</v>
      </c>
      <c r="F77" s="6">
        <f t="shared" si="5"/>
        <v>7992.3744140624985</v>
      </c>
      <c r="G77" s="6">
        <f t="shared" si="7"/>
        <v>4.05</v>
      </c>
      <c r="H77" s="6">
        <v>0</v>
      </c>
    </row>
    <row r="78" spans="1:8" x14ac:dyDescent="0.25">
      <c r="A78" s="1">
        <v>87</v>
      </c>
      <c r="B78" s="1">
        <v>82</v>
      </c>
      <c r="C78" s="4">
        <v>43907</v>
      </c>
      <c r="D78" s="5">
        <f t="shared" si="4"/>
        <v>0.64083333333333325</v>
      </c>
      <c r="E78" s="6">
        <f t="shared" si="6"/>
        <v>15.110240039999997</v>
      </c>
      <c r="F78" s="6">
        <f t="shared" si="5"/>
        <v>46747.305123749989</v>
      </c>
      <c r="G78" s="6">
        <f t="shared" si="7"/>
        <v>7.38</v>
      </c>
      <c r="H78" s="6">
        <v>0</v>
      </c>
    </row>
    <row r="79" spans="1:8" x14ac:dyDescent="0.25">
      <c r="A79" s="1">
        <v>57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13.089194999999997</v>
      </c>
      <c r="F79" s="6">
        <f t="shared" si="5"/>
        <v>40494.697031249991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85</v>
      </c>
      <c r="C80" s="4">
        <v>43909</v>
      </c>
      <c r="D80" s="5">
        <f t="shared" si="4"/>
        <v>0.65208333333333324</v>
      </c>
      <c r="E80" s="6">
        <f t="shared" si="6"/>
        <v>17.023544999999999</v>
      </c>
      <c r="F80" s="6">
        <f t="shared" si="5"/>
        <v>52666.592343749995</v>
      </c>
      <c r="G80" s="6">
        <f t="shared" si="7"/>
        <v>7.6499999999999995</v>
      </c>
      <c r="H80" s="6">
        <v>0</v>
      </c>
    </row>
    <row r="81" spans="1:8" x14ac:dyDescent="0.25">
      <c r="A81" s="1">
        <v>69</v>
      </c>
      <c r="B81" s="1">
        <v>67</v>
      </c>
      <c r="C81" s="4">
        <v>43910</v>
      </c>
      <c r="D81" s="5">
        <f t="shared" si="4"/>
        <v>0.58458333333333334</v>
      </c>
      <c r="E81" s="6">
        <f t="shared" si="6"/>
        <v>6.5370838050000009</v>
      </c>
      <c r="F81" s="6">
        <f t="shared" si="5"/>
        <v>20224.103021718754</v>
      </c>
      <c r="G81" s="6">
        <f t="shared" si="7"/>
        <v>6.03</v>
      </c>
      <c r="H81" s="6">
        <v>0</v>
      </c>
    </row>
    <row r="82" spans="1:8" x14ac:dyDescent="0.25">
      <c r="A82" s="1">
        <v>65</v>
      </c>
      <c r="B82" s="1">
        <v>95</v>
      </c>
      <c r="C82" s="4">
        <v>43911</v>
      </c>
      <c r="D82" s="5">
        <f t="shared" si="4"/>
        <v>0.68958333333333321</v>
      </c>
      <c r="E82" s="6">
        <f t="shared" si="6"/>
        <v>17.554753124999991</v>
      </c>
      <c r="F82" s="6">
        <f t="shared" si="5"/>
        <v>54310.017480468719</v>
      </c>
      <c r="G82" s="6">
        <f t="shared" si="7"/>
        <v>8.5499999999999989</v>
      </c>
      <c r="H82" s="6">
        <v>0</v>
      </c>
    </row>
    <row r="83" spans="1:8" x14ac:dyDescent="0.25">
      <c r="A83" s="1">
        <v>90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43913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90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43918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43919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780.76863710999999</v>
      </c>
      <c r="F92" s="10">
        <f t="shared" si="5"/>
        <v>2415502.9710590625</v>
      </c>
      <c r="G92" s="10">
        <f>SUM(G2:G91)</f>
        <v>438.57000000000005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43831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24</v>
      </c>
      <c r="C3" s="4">
        <v>43832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43834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13.348006875000001</v>
      </c>
      <c r="F7" s="6">
        <f t="shared" si="1"/>
        <v>41295.396269531251</v>
      </c>
      <c r="G7" s="6">
        <f t="shared" si="3"/>
        <v>7.6499999999999995</v>
      </c>
      <c r="H7" s="6">
        <v>0</v>
      </c>
    </row>
    <row r="8" spans="1:8" x14ac:dyDescent="0.25">
      <c r="A8" s="1">
        <v>76</v>
      </c>
      <c r="B8" s="1">
        <v>67</v>
      </c>
      <c r="C8" s="4">
        <v>43837</v>
      </c>
      <c r="D8" s="5">
        <f t="shared" si="0"/>
        <v>0.58458333333333334</v>
      </c>
      <c r="E8" s="6">
        <f t="shared" si="2"/>
        <v>7.2002662200000005</v>
      </c>
      <c r="F8" s="6">
        <f t="shared" si="1"/>
        <v>22275.823618125003</v>
      </c>
      <c r="G8" s="6">
        <f t="shared" si="3"/>
        <v>6.03</v>
      </c>
      <c r="H8" s="6">
        <v>0</v>
      </c>
    </row>
    <row r="9" spans="1:8" x14ac:dyDescent="0.25">
      <c r="A9" s="1">
        <v>77</v>
      </c>
      <c r="B9" s="1">
        <v>45</v>
      </c>
      <c r="C9" s="4">
        <v>43838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82</v>
      </c>
      <c r="C10" s="4">
        <v>43839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43840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85</v>
      </c>
      <c r="C12" s="4">
        <v>43841</v>
      </c>
      <c r="D12" s="5">
        <f t="shared" si="0"/>
        <v>0.65208333333333324</v>
      </c>
      <c r="E12" s="6">
        <f t="shared" si="2"/>
        <v>13.348006875000001</v>
      </c>
      <c r="F12" s="6">
        <f t="shared" si="1"/>
        <v>41295.396269531251</v>
      </c>
      <c r="G12" s="6">
        <f t="shared" si="3"/>
        <v>7.6499999999999995</v>
      </c>
      <c r="H12" s="6">
        <v>0</v>
      </c>
    </row>
    <row r="13" spans="1:8" x14ac:dyDescent="0.25">
      <c r="A13" s="1">
        <v>76</v>
      </c>
      <c r="B13" s="1">
        <v>67</v>
      </c>
      <c r="C13" s="4">
        <v>43842</v>
      </c>
      <c r="D13" s="5">
        <f t="shared" si="0"/>
        <v>0.58458333333333334</v>
      </c>
      <c r="E13" s="6">
        <f t="shared" si="2"/>
        <v>7.2002662200000005</v>
      </c>
      <c r="F13" s="6">
        <f t="shared" si="1"/>
        <v>22275.823618125003</v>
      </c>
      <c r="G13" s="6">
        <f t="shared" si="3"/>
        <v>6.03</v>
      </c>
      <c r="H13" s="6">
        <v>0</v>
      </c>
    </row>
    <row r="14" spans="1:8" x14ac:dyDescent="0.25">
      <c r="A14" s="1">
        <v>82</v>
      </c>
      <c r="B14" s="1">
        <v>95</v>
      </c>
      <c r="C14" s="4">
        <v>43843</v>
      </c>
      <c r="D14" s="5">
        <f t="shared" si="0"/>
        <v>0.68958333333333321</v>
      </c>
      <c r="E14" s="6">
        <f t="shared" si="2"/>
        <v>22.145996249999989</v>
      </c>
      <c r="F14" s="6">
        <f t="shared" si="1"/>
        <v>68514.175898437461</v>
      </c>
      <c r="G14" s="6">
        <f t="shared" si="3"/>
        <v>8.5499999999999989</v>
      </c>
      <c r="H14" s="6">
        <v>0</v>
      </c>
    </row>
    <row r="15" spans="1:8" x14ac:dyDescent="0.25">
      <c r="A15" s="1">
        <v>77</v>
      </c>
      <c r="B15" s="1">
        <v>0</v>
      </c>
      <c r="C15" s="4">
        <v>43844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57</v>
      </c>
      <c r="B16" s="1">
        <v>24</v>
      </c>
      <c r="C16" s="4">
        <v>43845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43847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45</v>
      </c>
      <c r="C19" s="4">
        <v>43848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82</v>
      </c>
      <c r="C20" s="4">
        <v>43849</v>
      </c>
      <c r="D20" s="5">
        <f t="shared" si="0"/>
        <v>0.64083333333333325</v>
      </c>
      <c r="E20" s="6">
        <f t="shared" si="2"/>
        <v>9.899812439999998</v>
      </c>
      <c r="F20" s="6">
        <f t="shared" si="1"/>
        <v>30627.544736249994</v>
      </c>
      <c r="G20" s="6">
        <f t="shared" si="3"/>
        <v>7.38</v>
      </c>
      <c r="H20" s="6">
        <v>0</v>
      </c>
    </row>
    <row r="21" spans="1:8" x14ac:dyDescent="0.25">
      <c r="A21" s="1">
        <v>88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85</v>
      </c>
      <c r="C22" s="4">
        <v>43851</v>
      </c>
      <c r="D22" s="5">
        <f t="shared" si="0"/>
        <v>0.65208333333333324</v>
      </c>
      <c r="E22" s="6">
        <f t="shared" si="2"/>
        <v>13.348006875000001</v>
      </c>
      <c r="F22" s="6">
        <f t="shared" si="1"/>
        <v>41295.396269531251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67</v>
      </c>
      <c r="C23" s="4">
        <v>43852</v>
      </c>
      <c r="D23" s="5">
        <f t="shared" si="0"/>
        <v>0.58458333333333334</v>
      </c>
      <c r="E23" s="6">
        <f t="shared" si="2"/>
        <v>7.2002662200000005</v>
      </c>
      <c r="F23" s="6">
        <f t="shared" si="1"/>
        <v>22275.823618125003</v>
      </c>
      <c r="G23" s="6">
        <f t="shared" si="3"/>
        <v>6.03</v>
      </c>
      <c r="H23" s="6">
        <v>0</v>
      </c>
    </row>
    <row r="24" spans="1:8" x14ac:dyDescent="0.25">
      <c r="A24" s="1">
        <v>77</v>
      </c>
      <c r="B24" s="1">
        <v>95</v>
      </c>
      <c r="C24" s="4">
        <v>43853</v>
      </c>
      <c r="D24" s="5">
        <f t="shared" si="0"/>
        <v>0.68958333333333321</v>
      </c>
      <c r="E24" s="6">
        <f t="shared" si="2"/>
        <v>20.79563062499999</v>
      </c>
      <c r="F24" s="6">
        <f t="shared" si="1"/>
        <v>64336.482246093721</v>
      </c>
      <c r="G24" s="6">
        <f t="shared" si="3"/>
        <v>8.5499999999999989</v>
      </c>
      <c r="H24" s="6">
        <v>0</v>
      </c>
    </row>
    <row r="25" spans="1:8" x14ac:dyDescent="0.25">
      <c r="A25" s="1">
        <v>57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43857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43858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43862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43863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43864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43865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43867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43868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43869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43870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68</v>
      </c>
      <c r="C43" s="4">
        <v>43872</v>
      </c>
      <c r="D43" s="5">
        <f t="shared" si="0"/>
        <v>0.58833333333333337</v>
      </c>
      <c r="E43" s="6">
        <f t="shared" si="2"/>
        <v>7.5275020800000014</v>
      </c>
      <c r="F43" s="6">
        <f t="shared" si="1"/>
        <v>23288.209560000003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43875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36</v>
      </c>
      <c r="C48" s="4">
        <v>43877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43878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43879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24</v>
      </c>
      <c r="C51" s="4">
        <v>43880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82</v>
      </c>
      <c r="B52" s="1">
        <v>55</v>
      </c>
      <c r="C52" s="4">
        <v>43881</v>
      </c>
      <c r="D52" s="5">
        <f t="shared" si="0"/>
        <v>0.5395833333333333</v>
      </c>
      <c r="E52" s="6">
        <f t="shared" si="2"/>
        <v>4.2974662500000012</v>
      </c>
      <c r="F52" s="6">
        <f t="shared" si="1"/>
        <v>13295.286210937504</v>
      </c>
      <c r="G52" s="6">
        <f t="shared" si="3"/>
        <v>4.95</v>
      </c>
      <c r="H52" s="6">
        <v>0</v>
      </c>
    </row>
    <row r="53" spans="1:8" x14ac:dyDescent="0.25">
      <c r="A53" s="1">
        <v>87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45</v>
      </c>
      <c r="C54" s="4">
        <v>43883</v>
      </c>
      <c r="D54" s="5">
        <f t="shared" si="0"/>
        <v>0.50208333333333333</v>
      </c>
      <c r="E54" s="6">
        <f t="shared" si="2"/>
        <v>1.6361493749999996</v>
      </c>
      <c r="F54" s="6">
        <f t="shared" si="1"/>
        <v>5061.8371289062488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82</v>
      </c>
      <c r="C55" s="4">
        <v>43884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15.844814999999997</v>
      </c>
      <c r="F56" s="6">
        <f t="shared" si="1"/>
        <v>49019.896406249987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43886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69</v>
      </c>
      <c r="B58" s="1">
        <v>67</v>
      </c>
      <c r="C58" s="4">
        <v>43887</v>
      </c>
      <c r="D58" s="5">
        <f t="shared" si="0"/>
        <v>0.58458333333333334</v>
      </c>
      <c r="E58" s="6">
        <f t="shared" si="2"/>
        <v>6.5370838050000009</v>
      </c>
      <c r="F58" s="6">
        <f t="shared" si="1"/>
        <v>20224.103021718754</v>
      </c>
      <c r="G58" s="6">
        <f t="shared" si="3"/>
        <v>6.03</v>
      </c>
      <c r="H58" s="6">
        <v>0</v>
      </c>
    </row>
    <row r="59" spans="1:8" x14ac:dyDescent="0.25">
      <c r="A59" s="1">
        <v>77</v>
      </c>
      <c r="B59" s="1">
        <v>95</v>
      </c>
      <c r="C59" s="4">
        <v>43888</v>
      </c>
      <c r="D59" s="5">
        <f t="shared" si="0"/>
        <v>0.68958333333333321</v>
      </c>
      <c r="E59" s="6">
        <f t="shared" si="2"/>
        <v>20.79563062499999</v>
      </c>
      <c r="F59" s="6">
        <f t="shared" si="1"/>
        <v>64336.482246093721</v>
      </c>
      <c r="G59" s="6">
        <f t="shared" si="3"/>
        <v>8.5499999999999989</v>
      </c>
      <c r="H59" s="6">
        <v>0</v>
      </c>
    </row>
    <row r="60" spans="1:8" x14ac:dyDescent="0.25">
      <c r="A60" s="1">
        <v>57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90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43891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13.348006875000001</v>
      </c>
      <c r="F64" s="6">
        <f t="shared" si="1"/>
        <v>41295.396269531251</v>
      </c>
      <c r="G64" s="6">
        <f t="shared" si="3"/>
        <v>7.6499999999999995</v>
      </c>
      <c r="H64" s="6">
        <v>0</v>
      </c>
    </row>
    <row r="65" spans="1:8" x14ac:dyDescent="0.25">
      <c r="A65" s="1">
        <v>76</v>
      </c>
      <c r="B65" s="1">
        <v>67</v>
      </c>
      <c r="C65" s="4">
        <v>43894</v>
      </c>
      <c r="D65" s="5">
        <f t="shared" si="0"/>
        <v>0.58458333333333334</v>
      </c>
      <c r="E65" s="6">
        <f t="shared" si="2"/>
        <v>7.2002662200000005</v>
      </c>
      <c r="F65" s="6">
        <f t="shared" si="1"/>
        <v>22275.823618125003</v>
      </c>
      <c r="G65" s="6">
        <f t="shared" si="3"/>
        <v>6.03</v>
      </c>
      <c r="H65" s="6">
        <v>0</v>
      </c>
    </row>
    <row r="66" spans="1:8" x14ac:dyDescent="0.25">
      <c r="A66" s="1">
        <v>77</v>
      </c>
      <c r="B66" s="1">
        <v>95</v>
      </c>
      <c r="C66" s="4">
        <v>43895</v>
      </c>
      <c r="D66" s="5">
        <f t="shared" ref="D66:D91" si="4">(8+G66)/24</f>
        <v>0.68958333333333321</v>
      </c>
      <c r="E66" s="6">
        <f t="shared" si="2"/>
        <v>20.79563062499999</v>
      </c>
      <c r="F66" s="6">
        <f t="shared" ref="F66:F92" si="5">(E66/32)*99000</f>
        <v>64336.482246093721</v>
      </c>
      <c r="G66" s="6">
        <f t="shared" si="3"/>
        <v>8.5499999999999989</v>
      </c>
      <c r="H66" s="6">
        <v>0</v>
      </c>
    </row>
    <row r="67" spans="1:8" x14ac:dyDescent="0.25">
      <c r="A67" s="1">
        <v>57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43897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43899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43900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77</v>
      </c>
      <c r="B72" s="1">
        <v>45</v>
      </c>
      <c r="C72" s="4">
        <v>43901</v>
      </c>
      <c r="D72" s="5">
        <f t="shared" si="4"/>
        <v>0.50208333333333333</v>
      </c>
      <c r="E72" s="6">
        <f t="shared" si="6"/>
        <v>2.2102368749999997</v>
      </c>
      <c r="F72" s="6">
        <f t="shared" si="5"/>
        <v>6837.920332031249</v>
      </c>
      <c r="G72" s="6">
        <f t="shared" si="7"/>
        <v>4.05</v>
      </c>
      <c r="H72" s="6">
        <v>0</v>
      </c>
    </row>
    <row r="73" spans="1:8" x14ac:dyDescent="0.25">
      <c r="A73" s="1">
        <v>57</v>
      </c>
      <c r="B73" s="1">
        <v>24</v>
      </c>
      <c r="C73" s="4">
        <v>43902</v>
      </c>
      <c r="D73" s="5">
        <f t="shared" si="4"/>
        <v>0.42333333333333334</v>
      </c>
      <c r="E73" s="6">
        <f t="shared" si="6"/>
        <v>0.24820992</v>
      </c>
      <c r="F73" s="6">
        <f t="shared" si="5"/>
        <v>767.89944000000003</v>
      </c>
      <c r="G73" s="6">
        <f t="shared" si="7"/>
        <v>2.16</v>
      </c>
      <c r="H73" s="6">
        <v>0</v>
      </c>
    </row>
    <row r="74" spans="1:8" x14ac:dyDescent="0.25">
      <c r="A74" s="1">
        <v>90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78</v>
      </c>
      <c r="B75" s="1">
        <v>68</v>
      </c>
      <c r="C75" s="4">
        <v>43904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45</v>
      </c>
      <c r="C76" s="4">
        <v>43905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45</v>
      </c>
      <c r="C77" s="4">
        <v>43906</v>
      </c>
      <c r="D77" s="5">
        <f t="shared" si="4"/>
        <v>0.50208333333333333</v>
      </c>
      <c r="E77" s="6">
        <f t="shared" si="6"/>
        <v>1.6361493749999996</v>
      </c>
      <c r="F77" s="6">
        <f t="shared" si="5"/>
        <v>5061.8371289062488</v>
      </c>
      <c r="G77" s="6">
        <f t="shared" si="7"/>
        <v>4.05</v>
      </c>
      <c r="H77" s="6">
        <v>0</v>
      </c>
    </row>
    <row r="78" spans="1:8" x14ac:dyDescent="0.25">
      <c r="A78" s="1">
        <v>88</v>
      </c>
      <c r="B78" s="1">
        <v>82</v>
      </c>
      <c r="C78" s="4">
        <v>43907</v>
      </c>
      <c r="D78" s="5">
        <f t="shared" si="4"/>
        <v>0.64083333333333325</v>
      </c>
      <c r="E78" s="6">
        <f t="shared" si="6"/>
        <v>15.283920959999998</v>
      </c>
      <c r="F78" s="6">
        <f t="shared" si="5"/>
        <v>47284.630469999996</v>
      </c>
      <c r="G78" s="6">
        <f t="shared" si="7"/>
        <v>7.38</v>
      </c>
      <c r="H78" s="6">
        <v>0</v>
      </c>
    </row>
    <row r="79" spans="1:8" x14ac:dyDescent="0.25">
      <c r="A79" s="1">
        <v>69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15.844814999999997</v>
      </c>
      <c r="F79" s="6">
        <f t="shared" si="5"/>
        <v>49019.896406249987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85</v>
      </c>
      <c r="C80" s="4">
        <v>43909</v>
      </c>
      <c r="D80" s="5">
        <f t="shared" si="4"/>
        <v>0.65208333333333324</v>
      </c>
      <c r="E80" s="6">
        <f t="shared" si="6"/>
        <v>14.7021525</v>
      </c>
      <c r="F80" s="6">
        <f t="shared" si="5"/>
        <v>45484.784296875005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67</v>
      </c>
      <c r="C81" s="4">
        <v>43910</v>
      </c>
      <c r="D81" s="5">
        <f t="shared" si="4"/>
        <v>0.58458333333333334</v>
      </c>
      <c r="E81" s="6">
        <f t="shared" si="6"/>
        <v>7.2950065650000013</v>
      </c>
      <c r="F81" s="6">
        <f t="shared" si="5"/>
        <v>22568.926560468753</v>
      </c>
      <c r="G81" s="6">
        <f t="shared" si="7"/>
        <v>6.03</v>
      </c>
      <c r="H81" s="6">
        <v>0</v>
      </c>
    </row>
    <row r="82" spans="1:8" x14ac:dyDescent="0.25">
      <c r="A82" s="1">
        <v>57</v>
      </c>
      <c r="B82" s="1">
        <v>95</v>
      </c>
      <c r="C82" s="4">
        <v>43911</v>
      </c>
      <c r="D82" s="5">
        <f t="shared" si="4"/>
        <v>0.68958333333333321</v>
      </c>
      <c r="E82" s="6">
        <f t="shared" si="6"/>
        <v>15.394168124999991</v>
      </c>
      <c r="F82" s="6">
        <f t="shared" si="5"/>
        <v>47625.707636718726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69</v>
      </c>
      <c r="B84" s="1">
        <v>45</v>
      </c>
      <c r="C84" s="4">
        <v>43913</v>
      </c>
      <c r="D84" s="5">
        <f t="shared" si="4"/>
        <v>0.50208333333333333</v>
      </c>
      <c r="E84" s="6">
        <f t="shared" si="6"/>
        <v>1.9806018749999996</v>
      </c>
      <c r="F84" s="6">
        <f t="shared" si="5"/>
        <v>6127.4870507812484</v>
      </c>
      <c r="G84" s="6">
        <f t="shared" si="7"/>
        <v>4.05</v>
      </c>
      <c r="H84" s="6">
        <v>0</v>
      </c>
    </row>
    <row r="85" spans="1:8" x14ac:dyDescent="0.25">
      <c r="A85" s="1">
        <v>76</v>
      </c>
      <c r="B85" s="1">
        <v>82</v>
      </c>
      <c r="C85" s="4">
        <v>43914</v>
      </c>
      <c r="D85" s="5">
        <f t="shared" si="4"/>
        <v>0.64083333333333325</v>
      </c>
      <c r="E85" s="6">
        <f t="shared" si="6"/>
        <v>13.199749919999997</v>
      </c>
      <c r="F85" s="6">
        <f t="shared" si="5"/>
        <v>40836.726314999993</v>
      </c>
      <c r="G85" s="6">
        <f t="shared" si="7"/>
        <v>7.38</v>
      </c>
      <c r="H85" s="6">
        <v>0</v>
      </c>
    </row>
    <row r="86" spans="1:8" x14ac:dyDescent="0.25">
      <c r="A86" s="1">
        <v>82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18.830069999999996</v>
      </c>
      <c r="F86" s="6">
        <f t="shared" si="5"/>
        <v>58255.529062499983</v>
      </c>
      <c r="G86" s="6">
        <f t="shared" si="7"/>
        <v>8.1</v>
      </c>
      <c r="H86" s="6">
        <v>0</v>
      </c>
    </row>
    <row r="87" spans="1:8" x14ac:dyDescent="0.25">
      <c r="A87" s="1">
        <v>57</v>
      </c>
      <c r="B87" s="1">
        <v>85</v>
      </c>
      <c r="C87" s="4">
        <v>43916</v>
      </c>
      <c r="D87" s="5">
        <f t="shared" si="4"/>
        <v>0.65208333333333324</v>
      </c>
      <c r="E87" s="6">
        <f t="shared" si="6"/>
        <v>11.026614374999999</v>
      </c>
      <c r="F87" s="6">
        <f t="shared" si="5"/>
        <v>34113.588222656246</v>
      </c>
      <c r="G87" s="6">
        <f t="shared" si="7"/>
        <v>7.6499999999999995</v>
      </c>
      <c r="H87" s="6">
        <v>0</v>
      </c>
    </row>
    <row r="88" spans="1:8" x14ac:dyDescent="0.25">
      <c r="A88" s="1">
        <v>88</v>
      </c>
      <c r="B88" s="1">
        <v>67</v>
      </c>
      <c r="C88" s="4">
        <v>43917</v>
      </c>
      <c r="D88" s="5">
        <f t="shared" si="4"/>
        <v>0.58458333333333334</v>
      </c>
      <c r="E88" s="6">
        <f t="shared" si="6"/>
        <v>8.3371503600000025</v>
      </c>
      <c r="F88" s="6">
        <f t="shared" si="5"/>
        <v>25793.058926250007</v>
      </c>
      <c r="G88" s="6">
        <f t="shared" si="7"/>
        <v>6.03</v>
      </c>
      <c r="H88" s="6">
        <v>0</v>
      </c>
    </row>
    <row r="89" spans="1:8" x14ac:dyDescent="0.25">
      <c r="A89" s="1">
        <v>69</v>
      </c>
      <c r="B89" s="1">
        <v>95</v>
      </c>
      <c r="C89" s="4">
        <v>43918</v>
      </c>
      <c r="D89" s="5">
        <f t="shared" si="4"/>
        <v>0.68958333333333321</v>
      </c>
      <c r="E89" s="6">
        <f t="shared" si="6"/>
        <v>18.635045624999989</v>
      </c>
      <c r="F89" s="6">
        <f t="shared" si="5"/>
        <v>57652.17240234372</v>
      </c>
      <c r="G89" s="6">
        <f t="shared" si="7"/>
        <v>8.5499999999999989</v>
      </c>
      <c r="H89" s="6">
        <v>0</v>
      </c>
    </row>
    <row r="90" spans="1:8" x14ac:dyDescent="0.25">
      <c r="A90" s="1">
        <v>76</v>
      </c>
      <c r="B90" s="1">
        <v>0</v>
      </c>
      <c r="C90" s="4">
        <v>43919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82</v>
      </c>
      <c r="B91" s="1">
        <v>44</v>
      </c>
      <c r="C91" s="4">
        <v>43920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628.37769424500016</v>
      </c>
      <c r="F92" s="10">
        <f t="shared" si="5"/>
        <v>1944043.4915704692</v>
      </c>
      <c r="G92" s="10">
        <f>SUM(G2:G91)</f>
        <v>405.54000000000008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43831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82</v>
      </c>
      <c r="C3" s="4">
        <v>43832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88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67</v>
      </c>
      <c r="C6" s="4">
        <v>43835</v>
      </c>
      <c r="D6" s="5">
        <f t="shared" si="0"/>
        <v>0.58458333333333334</v>
      </c>
      <c r="E6" s="6">
        <f t="shared" si="2"/>
        <v>7.2002662200000005</v>
      </c>
      <c r="F6" s="6">
        <f t="shared" si="1"/>
        <v>22275.823618125003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43836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43840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43841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43842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43843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43844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43845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43846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82</v>
      </c>
      <c r="C18" s="4">
        <v>43847</v>
      </c>
      <c r="D18" s="5">
        <f t="shared" si="0"/>
        <v>0.64083333333333325</v>
      </c>
      <c r="E18" s="6">
        <f t="shared" si="2"/>
        <v>9.899812439999998</v>
      </c>
      <c r="F18" s="6">
        <f t="shared" si="1"/>
        <v>30627.544736249994</v>
      </c>
      <c r="G18" s="6">
        <f t="shared" si="3"/>
        <v>7.38</v>
      </c>
      <c r="H18" s="6">
        <v>0</v>
      </c>
    </row>
    <row r="19" spans="1:8" x14ac:dyDescent="0.25">
      <c r="A19" s="1">
        <v>88</v>
      </c>
      <c r="B19" s="1">
        <v>90</v>
      </c>
      <c r="C19" s="4">
        <v>43848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85</v>
      </c>
      <c r="C20" s="4">
        <v>43849</v>
      </c>
      <c r="D20" s="5">
        <f t="shared" si="0"/>
        <v>0.65208333333333324</v>
      </c>
      <c r="E20" s="6">
        <f t="shared" si="2"/>
        <v>13.348006875000001</v>
      </c>
      <c r="F20" s="6">
        <f t="shared" si="1"/>
        <v>41295.396269531251</v>
      </c>
      <c r="G20" s="6">
        <f t="shared" si="3"/>
        <v>7.6499999999999995</v>
      </c>
      <c r="H20" s="6">
        <v>0</v>
      </c>
    </row>
    <row r="21" spans="1:8" x14ac:dyDescent="0.25">
      <c r="A21" s="1">
        <v>76</v>
      </c>
      <c r="B21" s="1">
        <v>67</v>
      </c>
      <c r="C21" s="4">
        <v>43850</v>
      </c>
      <c r="D21" s="5">
        <f t="shared" si="0"/>
        <v>0.58458333333333334</v>
      </c>
      <c r="E21" s="6">
        <f t="shared" si="2"/>
        <v>7.2002662200000005</v>
      </c>
      <c r="F21" s="6">
        <f t="shared" si="1"/>
        <v>22275.823618125003</v>
      </c>
      <c r="G21" s="6">
        <f t="shared" si="3"/>
        <v>6.03</v>
      </c>
      <c r="H21" s="6">
        <v>0</v>
      </c>
    </row>
    <row r="22" spans="1:8" x14ac:dyDescent="0.25">
      <c r="A22" s="1">
        <v>77</v>
      </c>
      <c r="B22" s="1">
        <v>95</v>
      </c>
      <c r="C22" s="4">
        <v>43851</v>
      </c>
      <c r="D22" s="5">
        <f t="shared" si="0"/>
        <v>0.68958333333333321</v>
      </c>
      <c r="E22" s="6">
        <f t="shared" si="2"/>
        <v>20.79563062499999</v>
      </c>
      <c r="F22" s="6">
        <f t="shared" si="1"/>
        <v>64336.482246093721</v>
      </c>
      <c r="G22" s="6">
        <f t="shared" si="3"/>
        <v>8.5499999999999989</v>
      </c>
      <c r="H22" s="6">
        <v>0</v>
      </c>
    </row>
    <row r="23" spans="1:8" x14ac:dyDescent="0.25">
      <c r="A23" s="1">
        <v>57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43858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43859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43861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88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43864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43865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43867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43869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43870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43871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43872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76</v>
      </c>
      <c r="B44" s="1">
        <v>36</v>
      </c>
      <c r="C44" s="4">
        <v>43873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43874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43875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43876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43878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43880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43881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43882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57</v>
      </c>
      <c r="B56" s="1">
        <v>67</v>
      </c>
      <c r="C56" s="4">
        <v>43885</v>
      </c>
      <c r="D56" s="5">
        <f t="shared" si="0"/>
        <v>0.58458333333333334</v>
      </c>
      <c r="E56" s="6">
        <f t="shared" si="2"/>
        <v>5.4001996650000015</v>
      </c>
      <c r="F56" s="6">
        <f t="shared" si="1"/>
        <v>16706.867713593754</v>
      </c>
      <c r="G56" s="6">
        <f t="shared" si="3"/>
        <v>6.03</v>
      </c>
      <c r="H56" s="6">
        <v>0</v>
      </c>
    </row>
    <row r="57" spans="1:8" x14ac:dyDescent="0.25">
      <c r="A57" s="1">
        <v>88</v>
      </c>
      <c r="B57" s="1">
        <v>95</v>
      </c>
      <c r="C57" s="4">
        <v>43886</v>
      </c>
      <c r="D57" s="5">
        <f t="shared" si="0"/>
        <v>0.68958333333333321</v>
      </c>
      <c r="E57" s="6">
        <f t="shared" si="2"/>
        <v>23.766434999999987</v>
      </c>
      <c r="F57" s="6">
        <f t="shared" si="1"/>
        <v>73527.408281249955</v>
      </c>
      <c r="G57" s="6">
        <f t="shared" si="3"/>
        <v>8.5499999999999989</v>
      </c>
      <c r="H57" s="6">
        <v>0</v>
      </c>
    </row>
    <row r="58" spans="1:8" x14ac:dyDescent="0.25">
      <c r="A58" s="1">
        <v>69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82</v>
      </c>
      <c r="C59" s="4">
        <v>43888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43891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43892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43896</v>
      </c>
      <c r="D67" s="5">
        <f t="shared" si="4"/>
        <v>0.46833333333333332</v>
      </c>
      <c r="E67" s="6">
        <f t="shared" ref="E67:E91" si="6">(G67/9)*3.5*(B67/100)*G67*A67/100</f>
        <v>1.1169446399999998</v>
      </c>
      <c r="F67" s="6">
        <f t="shared" si="5"/>
        <v>3455.5474799999993</v>
      </c>
      <c r="G67" s="6">
        <f t="shared" ref="G67:G91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43897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57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43901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43902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43903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24</v>
      </c>
      <c r="C75" s="4">
        <v>43904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43906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95</v>
      </c>
      <c r="C78" s="4">
        <v>43907</v>
      </c>
      <c r="D78" s="5">
        <f t="shared" si="4"/>
        <v>0.68958333333333321</v>
      </c>
      <c r="E78" s="6">
        <f t="shared" si="6"/>
        <v>20.79563062499999</v>
      </c>
      <c r="F78" s="6">
        <f t="shared" si="5"/>
        <v>64336.482246093721</v>
      </c>
      <c r="G78" s="6">
        <f t="shared" si="7"/>
        <v>8.5499999999999989</v>
      </c>
      <c r="H78" s="6">
        <v>0</v>
      </c>
    </row>
    <row r="79" spans="1:8" x14ac:dyDescent="0.25">
      <c r="A79" s="1">
        <v>57</v>
      </c>
      <c r="B79" s="1">
        <v>0</v>
      </c>
      <c r="C79" s="4">
        <v>43908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43909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43911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43912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43916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43917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43919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589.02301174500019</v>
      </c>
      <c r="F92" s="10">
        <f t="shared" si="5"/>
        <v>1822289.9425860944</v>
      </c>
      <c r="G92" s="10">
        <f>SUM(G2:G91)</f>
        <v>375.12000000000018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25</v>
      </c>
      <c r="C3" s="4">
        <v>43832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69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57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0.28054687499999997</v>
      </c>
      <c r="F6" s="6">
        <f t="shared" si="1"/>
        <v>867.94189453124989</v>
      </c>
      <c r="G6" s="6">
        <f t="shared" si="3"/>
        <v>2.25</v>
      </c>
      <c r="H6" s="6">
        <v>0</v>
      </c>
    </row>
    <row r="7" spans="1:8" x14ac:dyDescent="0.25">
      <c r="A7" s="1">
        <v>88</v>
      </c>
      <c r="B7" s="1">
        <v>68</v>
      </c>
      <c r="C7" s="4">
        <v>43836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8" x14ac:dyDescent="0.25">
      <c r="A8" s="1">
        <v>69</v>
      </c>
      <c r="B8" s="1">
        <v>45</v>
      </c>
      <c r="C8" s="4">
        <v>43837</v>
      </c>
      <c r="D8" s="5">
        <f t="shared" si="0"/>
        <v>0.50208333333333333</v>
      </c>
      <c r="E8" s="6">
        <f t="shared" si="2"/>
        <v>1.9806018749999996</v>
      </c>
      <c r="F8" s="6">
        <f t="shared" si="1"/>
        <v>6127.4870507812484</v>
      </c>
      <c r="G8" s="6">
        <f t="shared" si="3"/>
        <v>4.05</v>
      </c>
      <c r="H8" s="6">
        <v>0</v>
      </c>
    </row>
    <row r="9" spans="1:8" x14ac:dyDescent="0.25">
      <c r="A9" s="1">
        <v>76</v>
      </c>
      <c r="B9" s="1">
        <v>82</v>
      </c>
      <c r="C9" s="4">
        <v>43838</v>
      </c>
      <c r="D9" s="5">
        <f t="shared" si="0"/>
        <v>0.64083333333333325</v>
      </c>
      <c r="E9" s="6">
        <f t="shared" si="2"/>
        <v>13.199749919999997</v>
      </c>
      <c r="F9" s="6">
        <f t="shared" si="1"/>
        <v>40836.726314999993</v>
      </c>
      <c r="G9" s="6">
        <f t="shared" si="3"/>
        <v>7.38</v>
      </c>
      <c r="H9" s="6">
        <v>0</v>
      </c>
    </row>
    <row r="10" spans="1:8" x14ac:dyDescent="0.25">
      <c r="A10" s="1">
        <v>77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17.681894999999997</v>
      </c>
      <c r="F10" s="6">
        <f t="shared" si="1"/>
        <v>54703.362656249992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11.026614374999999</v>
      </c>
      <c r="F11" s="6">
        <f t="shared" si="1"/>
        <v>34113.588222656246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43846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43847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43848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0.28054687499999997</v>
      </c>
      <c r="F20" s="6">
        <f t="shared" si="1"/>
        <v>867.94189453124989</v>
      </c>
      <c r="G20" s="6">
        <f t="shared" si="3"/>
        <v>2.25</v>
      </c>
      <c r="H20" s="6">
        <v>0</v>
      </c>
    </row>
    <row r="21" spans="1:8" x14ac:dyDescent="0.25">
      <c r="A21" s="1">
        <v>90</v>
      </c>
      <c r="B21" s="1">
        <v>68</v>
      </c>
      <c r="C21" s="4">
        <v>43850</v>
      </c>
      <c r="D21" s="5">
        <f t="shared" si="0"/>
        <v>0.58833333333333337</v>
      </c>
      <c r="E21" s="6">
        <f t="shared" si="2"/>
        <v>8.9141472000000004</v>
      </c>
      <c r="F21" s="6">
        <f t="shared" si="1"/>
        <v>27578.142900000003</v>
      </c>
      <c r="G21" s="6">
        <f t="shared" si="3"/>
        <v>6.12</v>
      </c>
      <c r="H21" s="6">
        <v>0</v>
      </c>
    </row>
    <row r="22" spans="1:8" x14ac:dyDescent="0.25">
      <c r="A22" s="1">
        <v>78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2.2389412499999999</v>
      </c>
      <c r="F22" s="6">
        <f t="shared" si="1"/>
        <v>6926.7244921874999</v>
      </c>
      <c r="G22" s="6">
        <f t="shared" si="3"/>
        <v>4.05</v>
      </c>
      <c r="H22" s="6">
        <v>0</v>
      </c>
    </row>
    <row r="23" spans="1:8" x14ac:dyDescent="0.25">
      <c r="A23" s="1">
        <v>77</v>
      </c>
      <c r="B23" s="1">
        <v>82</v>
      </c>
      <c r="C23" s="4">
        <v>43852</v>
      </c>
      <c r="D23" s="5">
        <f t="shared" si="0"/>
        <v>0.64083333333333325</v>
      </c>
      <c r="E23" s="6">
        <f t="shared" si="2"/>
        <v>13.373430839999999</v>
      </c>
      <c r="F23" s="6">
        <f t="shared" si="1"/>
        <v>41374.05166125</v>
      </c>
      <c r="G23" s="6">
        <f t="shared" si="3"/>
        <v>7.38</v>
      </c>
      <c r="H23" s="6">
        <v>0</v>
      </c>
    </row>
    <row r="24" spans="1:8" x14ac:dyDescent="0.25">
      <c r="A24" s="1">
        <v>57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13.089194999999997</v>
      </c>
      <c r="F24" s="6">
        <f t="shared" si="1"/>
        <v>40494.697031249991</v>
      </c>
      <c r="G24" s="6">
        <f t="shared" si="3"/>
        <v>8.1</v>
      </c>
      <c r="H24" s="6">
        <v>0</v>
      </c>
    </row>
    <row r="25" spans="1:8" x14ac:dyDescent="0.25">
      <c r="A25" s="1">
        <v>88</v>
      </c>
      <c r="B25" s="1">
        <v>85</v>
      </c>
      <c r="C25" s="4">
        <v>43854</v>
      </c>
      <c r="D25" s="5">
        <f t="shared" si="0"/>
        <v>0.65208333333333324</v>
      </c>
      <c r="E25" s="6">
        <f t="shared" si="2"/>
        <v>17.023544999999999</v>
      </c>
      <c r="F25" s="6">
        <f t="shared" si="1"/>
        <v>52666.592343749995</v>
      </c>
      <c r="G25" s="6">
        <f t="shared" si="3"/>
        <v>7.6499999999999995</v>
      </c>
      <c r="H25" s="6">
        <v>0</v>
      </c>
    </row>
    <row r="26" spans="1:8" x14ac:dyDescent="0.25">
      <c r="A26" s="1">
        <v>69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67</v>
      </c>
      <c r="C27" s="4">
        <v>43856</v>
      </c>
      <c r="D27" s="5">
        <f t="shared" si="0"/>
        <v>0.58458333333333334</v>
      </c>
      <c r="E27" s="6">
        <f t="shared" si="2"/>
        <v>7.2002662200000005</v>
      </c>
      <c r="F27" s="6">
        <f t="shared" si="1"/>
        <v>22275.823618125003</v>
      </c>
      <c r="G27" s="6">
        <f t="shared" si="3"/>
        <v>6.03</v>
      </c>
      <c r="H27" s="6">
        <v>0</v>
      </c>
    </row>
    <row r="28" spans="1:8" x14ac:dyDescent="0.25">
      <c r="A28" s="1">
        <v>77</v>
      </c>
      <c r="B28" s="1">
        <v>95</v>
      </c>
      <c r="C28" s="4">
        <v>43857</v>
      </c>
      <c r="D28" s="5">
        <f t="shared" si="0"/>
        <v>0.68958333333333321</v>
      </c>
      <c r="E28" s="6">
        <f t="shared" si="2"/>
        <v>20.79563062499999</v>
      </c>
      <c r="F28" s="6">
        <f t="shared" si="1"/>
        <v>64336.482246093721</v>
      </c>
      <c r="G28" s="6">
        <f t="shared" si="3"/>
        <v>8.5499999999999989</v>
      </c>
      <c r="H28" s="6">
        <v>0</v>
      </c>
    </row>
    <row r="29" spans="1:8" x14ac:dyDescent="0.25">
      <c r="A29" s="1">
        <v>57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43859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43861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43862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68</v>
      </c>
      <c r="C36" s="4">
        <v>43865</v>
      </c>
      <c r="D36" s="5">
        <f t="shared" si="0"/>
        <v>0.58833333333333337</v>
      </c>
      <c r="E36" s="6">
        <f t="shared" si="2"/>
        <v>6.8341795200000011</v>
      </c>
      <c r="F36" s="6">
        <f t="shared" si="1"/>
        <v>21143.242890000005</v>
      </c>
      <c r="G36" s="6">
        <f t="shared" si="3"/>
        <v>6.12</v>
      </c>
      <c r="H36" s="6">
        <v>0</v>
      </c>
    </row>
    <row r="37" spans="1:8" x14ac:dyDescent="0.25">
      <c r="A37" s="1">
        <v>76</v>
      </c>
      <c r="B37" s="1">
        <v>45</v>
      </c>
      <c r="C37" s="4">
        <v>43866</v>
      </c>
      <c r="D37" s="5">
        <f t="shared" si="0"/>
        <v>0.50208333333333333</v>
      </c>
      <c r="E37" s="6">
        <f t="shared" si="2"/>
        <v>2.1815324999999994</v>
      </c>
      <c r="F37" s="6">
        <f t="shared" si="1"/>
        <v>6749.1161718749981</v>
      </c>
      <c r="G37" s="6">
        <f t="shared" si="3"/>
        <v>4.05</v>
      </c>
      <c r="H37" s="6">
        <v>0</v>
      </c>
    </row>
    <row r="38" spans="1:8" x14ac:dyDescent="0.25">
      <c r="A38" s="1">
        <v>82</v>
      </c>
      <c r="B38" s="1">
        <v>82</v>
      </c>
      <c r="C38" s="4">
        <v>43867</v>
      </c>
      <c r="D38" s="5">
        <f t="shared" si="0"/>
        <v>0.64083333333333325</v>
      </c>
      <c r="E38" s="6">
        <f t="shared" si="2"/>
        <v>14.241835439999997</v>
      </c>
      <c r="F38" s="6">
        <f t="shared" si="1"/>
        <v>44060.678392499991</v>
      </c>
      <c r="G38" s="6">
        <f t="shared" si="3"/>
        <v>7.38</v>
      </c>
      <c r="H38" s="6">
        <v>0</v>
      </c>
    </row>
    <row r="39" spans="1:8" x14ac:dyDescent="0.25">
      <c r="A39" s="1">
        <v>77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17.681894999999997</v>
      </c>
      <c r="F39" s="6">
        <f t="shared" si="1"/>
        <v>54703.362656249992</v>
      </c>
      <c r="G39" s="6">
        <f t="shared" si="3"/>
        <v>8.1</v>
      </c>
      <c r="H39" s="6">
        <v>0</v>
      </c>
    </row>
    <row r="40" spans="1:8" x14ac:dyDescent="0.25">
      <c r="A40" s="1">
        <v>57</v>
      </c>
      <c r="B40" s="1">
        <v>85</v>
      </c>
      <c r="C40" s="4">
        <v>43869</v>
      </c>
      <c r="D40" s="5">
        <f t="shared" si="0"/>
        <v>0.65208333333333324</v>
      </c>
      <c r="E40" s="6">
        <f t="shared" si="2"/>
        <v>11.026614374999999</v>
      </c>
      <c r="F40" s="6">
        <f t="shared" si="1"/>
        <v>34113.588222656246</v>
      </c>
      <c r="G40" s="6">
        <f t="shared" si="3"/>
        <v>7.6499999999999995</v>
      </c>
      <c r="H40" s="6">
        <v>0</v>
      </c>
    </row>
    <row r="41" spans="1:8" x14ac:dyDescent="0.25">
      <c r="A41" s="1">
        <v>90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43871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25</v>
      </c>
      <c r="C45" s="4">
        <v>43874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68</v>
      </c>
      <c r="C48" s="4">
        <v>43877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43878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43879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43881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90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43883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43884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68</v>
      </c>
      <c r="C60" s="4">
        <v>43889</v>
      </c>
      <c r="D60" s="5">
        <f t="shared" si="0"/>
        <v>0.58833333333333337</v>
      </c>
      <c r="E60" s="6">
        <f t="shared" si="2"/>
        <v>5.6456265600000002</v>
      </c>
      <c r="F60" s="6">
        <f t="shared" si="1"/>
        <v>17466.157170000002</v>
      </c>
      <c r="G60" s="6">
        <f t="shared" si="3"/>
        <v>6.12</v>
      </c>
      <c r="H60" s="6">
        <v>0</v>
      </c>
    </row>
    <row r="61" spans="1:8" x14ac:dyDescent="0.25">
      <c r="A61" s="1">
        <v>88</v>
      </c>
      <c r="B61" s="1">
        <v>45</v>
      </c>
      <c r="C61" s="4">
        <v>43890</v>
      </c>
      <c r="D61" s="5">
        <f t="shared" si="0"/>
        <v>0.50208333333333333</v>
      </c>
      <c r="E61" s="6">
        <f t="shared" si="2"/>
        <v>2.5259849999999995</v>
      </c>
      <c r="F61" s="6">
        <f t="shared" si="1"/>
        <v>7814.7660937499986</v>
      </c>
      <c r="G61" s="6">
        <f t="shared" si="3"/>
        <v>4.05</v>
      </c>
      <c r="H61" s="6">
        <v>0</v>
      </c>
    </row>
    <row r="62" spans="1:8" x14ac:dyDescent="0.25">
      <c r="A62" s="1">
        <v>69</v>
      </c>
      <c r="B62" s="1">
        <v>82</v>
      </c>
      <c r="C62" s="4">
        <v>43891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57</v>
      </c>
      <c r="B65" s="1">
        <v>25</v>
      </c>
      <c r="C65" s="4">
        <v>43894</v>
      </c>
      <c r="D65" s="5">
        <f t="shared" si="0"/>
        <v>0.42708333333333331</v>
      </c>
      <c r="E65" s="6">
        <f t="shared" si="2"/>
        <v>0.28054687499999997</v>
      </c>
      <c r="F65" s="6">
        <f t="shared" si="1"/>
        <v>867.94189453124989</v>
      </c>
      <c r="G65" s="6">
        <f t="shared" si="3"/>
        <v>2.25</v>
      </c>
      <c r="H65" s="6">
        <v>0</v>
      </c>
    </row>
    <row r="66" spans="1:8" x14ac:dyDescent="0.25">
      <c r="A66" s="1">
        <v>88</v>
      </c>
      <c r="B66" s="1">
        <v>68</v>
      </c>
      <c r="C66" s="4">
        <v>43895</v>
      </c>
      <c r="D66" s="5">
        <f t="shared" ref="D66:D91" si="4">(8+G66)/24</f>
        <v>0.58833333333333337</v>
      </c>
      <c r="E66" s="6">
        <f t="shared" si="2"/>
        <v>8.7160550400000005</v>
      </c>
      <c r="F66" s="6">
        <f t="shared" ref="F66:F92" si="5">(E66/32)*99000</f>
        <v>26965.295280000002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43896</v>
      </c>
      <c r="D67" s="5">
        <f t="shared" si="4"/>
        <v>0.50208333333333333</v>
      </c>
      <c r="E67" s="6">
        <f t="shared" ref="E67:E91" si="6">(G67/9)*3.5*(B67/100)*G67*A67/100</f>
        <v>2.5259849999999995</v>
      </c>
      <c r="F67" s="6">
        <f t="shared" si="5"/>
        <v>7814.7660937499986</v>
      </c>
      <c r="G67" s="6">
        <f t="shared" ref="G67:G91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43897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43898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85</v>
      </c>
      <c r="C70" s="4">
        <v>43899</v>
      </c>
      <c r="D70" s="5">
        <f t="shared" si="4"/>
        <v>0.65208333333333324</v>
      </c>
      <c r="E70" s="6">
        <f t="shared" si="6"/>
        <v>15.862848750000001</v>
      </c>
      <c r="F70" s="6">
        <f t="shared" si="5"/>
        <v>49075.688320312503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43901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43903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43904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43905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0.33960937499999999</v>
      </c>
      <c r="F77" s="6">
        <f t="shared" si="5"/>
        <v>1050.66650390625</v>
      </c>
      <c r="G77" s="6">
        <f t="shared" si="7"/>
        <v>2.25</v>
      </c>
      <c r="H77" s="6">
        <v>0</v>
      </c>
    </row>
    <row r="78" spans="1:8" x14ac:dyDescent="0.25">
      <c r="A78" s="1">
        <v>76</v>
      </c>
      <c r="B78" s="1">
        <v>68</v>
      </c>
      <c r="C78" s="4">
        <v>43907</v>
      </c>
      <c r="D78" s="5">
        <f t="shared" si="4"/>
        <v>0.58833333333333337</v>
      </c>
      <c r="E78" s="6">
        <f t="shared" si="6"/>
        <v>7.5275020800000014</v>
      </c>
      <c r="F78" s="6">
        <f t="shared" si="5"/>
        <v>23288.209560000003</v>
      </c>
      <c r="G78" s="6">
        <f t="shared" si="7"/>
        <v>6.12</v>
      </c>
      <c r="H78" s="6">
        <v>0</v>
      </c>
    </row>
    <row r="79" spans="1:8" x14ac:dyDescent="0.25">
      <c r="A79" s="1">
        <v>82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0.40359374999999997</v>
      </c>
      <c r="F79" s="6">
        <f t="shared" si="5"/>
        <v>1248.6181640625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68</v>
      </c>
      <c r="C80" s="4">
        <v>43909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43910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43911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82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15.862848750000001</v>
      </c>
      <c r="F84" s="6">
        <f t="shared" si="5"/>
        <v>49075.688320312503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57</v>
      </c>
      <c r="B86" s="1">
        <v>24</v>
      </c>
      <c r="C86" s="4">
        <v>43915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90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0.44296875000000002</v>
      </c>
      <c r="F87" s="6">
        <f t="shared" si="5"/>
        <v>1370.4345703125</v>
      </c>
      <c r="G87" s="6">
        <f t="shared" si="7"/>
        <v>2.25</v>
      </c>
      <c r="H87" s="6">
        <v>0</v>
      </c>
    </row>
    <row r="88" spans="1:8" x14ac:dyDescent="0.25">
      <c r="A88" s="1">
        <v>78</v>
      </c>
      <c r="B88" s="1">
        <v>68</v>
      </c>
      <c r="C88" s="4">
        <v>43917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82</v>
      </c>
      <c r="C90" s="4">
        <v>43919</v>
      </c>
      <c r="D90" s="5">
        <f t="shared" si="4"/>
        <v>0.64083333333333325</v>
      </c>
      <c r="E90" s="6">
        <f t="shared" si="6"/>
        <v>9.899812439999998</v>
      </c>
      <c r="F90" s="6">
        <f t="shared" si="5"/>
        <v>30627.544736249994</v>
      </c>
      <c r="G90" s="6">
        <f t="shared" si="7"/>
        <v>7.38</v>
      </c>
      <c r="H90" s="6">
        <v>0</v>
      </c>
    </row>
    <row r="91" spans="1:8" x14ac:dyDescent="0.25">
      <c r="A91" s="1">
        <v>88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566.35427331000005</v>
      </c>
      <c r="F92" s="10">
        <f t="shared" si="5"/>
        <v>1752158.5330528126</v>
      </c>
      <c r="G92" s="10">
        <f>SUM(G2:G91)</f>
        <v>389.70000000000016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43831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43832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43833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24</v>
      </c>
      <c r="C5" s="4">
        <v>43834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90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43836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45</v>
      </c>
      <c r="C8" s="4">
        <v>43837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57</v>
      </c>
      <c r="B9" s="1">
        <v>82</v>
      </c>
      <c r="C9" s="4">
        <v>43838</v>
      </c>
      <c r="D9" s="5">
        <f t="shared" si="0"/>
        <v>0.64083333333333325</v>
      </c>
      <c r="E9" s="6">
        <f t="shared" si="2"/>
        <v>9.899812439999998</v>
      </c>
      <c r="F9" s="6">
        <f t="shared" si="1"/>
        <v>30627.544736249994</v>
      </c>
      <c r="G9" s="6">
        <f t="shared" si="3"/>
        <v>7.38</v>
      </c>
      <c r="H9" s="6">
        <v>0</v>
      </c>
    </row>
    <row r="10" spans="1:8" x14ac:dyDescent="0.25">
      <c r="A10" s="1">
        <v>88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13.348006875000001</v>
      </c>
      <c r="F11" s="6">
        <f t="shared" si="1"/>
        <v>41295.396269531251</v>
      </c>
      <c r="G11" s="6">
        <f t="shared" si="3"/>
        <v>7.6499999999999995</v>
      </c>
      <c r="H11" s="6">
        <v>0</v>
      </c>
    </row>
    <row r="12" spans="1:8" x14ac:dyDescent="0.25">
      <c r="A12" s="1">
        <v>76</v>
      </c>
      <c r="B12" s="1">
        <v>67</v>
      </c>
      <c r="C12" s="4">
        <v>43841</v>
      </c>
      <c r="D12" s="5">
        <f t="shared" si="0"/>
        <v>0.58458333333333334</v>
      </c>
      <c r="E12" s="6">
        <f t="shared" si="2"/>
        <v>7.2002662200000005</v>
      </c>
      <c r="F12" s="6">
        <f t="shared" si="1"/>
        <v>22275.823618125003</v>
      </c>
      <c r="G12" s="6">
        <f t="shared" si="3"/>
        <v>6.03</v>
      </c>
      <c r="H12" s="6">
        <v>0</v>
      </c>
    </row>
    <row r="13" spans="1:8" x14ac:dyDescent="0.25">
      <c r="A13" s="1">
        <v>77</v>
      </c>
      <c r="B13" s="1">
        <v>95</v>
      </c>
      <c r="C13" s="4">
        <v>43842</v>
      </c>
      <c r="D13" s="5">
        <f t="shared" si="0"/>
        <v>0.68958333333333321</v>
      </c>
      <c r="E13" s="6">
        <f t="shared" si="2"/>
        <v>20.79563062499999</v>
      </c>
      <c r="F13" s="6">
        <f t="shared" si="1"/>
        <v>64336.482246093721</v>
      </c>
      <c r="G13" s="6">
        <f t="shared" si="3"/>
        <v>8.5499999999999989</v>
      </c>
      <c r="H13" s="6">
        <v>0</v>
      </c>
    </row>
    <row r="14" spans="1:8" x14ac:dyDescent="0.25">
      <c r="A14" s="1">
        <v>57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43846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43847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43849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43851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43852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43853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24</v>
      </c>
      <c r="C25" s="4">
        <v>43854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43856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43857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25</v>
      </c>
      <c r="C30" s="4">
        <v>43859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68</v>
      </c>
      <c r="C33" s="4">
        <v>43862</v>
      </c>
      <c r="D33" s="5">
        <f t="shared" si="0"/>
        <v>0.58833333333333337</v>
      </c>
      <c r="E33" s="6">
        <f t="shared" si="2"/>
        <v>5.6456265600000002</v>
      </c>
      <c r="F33" s="6">
        <f t="shared" si="1"/>
        <v>17466.157170000002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43863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43864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43865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67</v>
      </c>
      <c r="C38" s="4">
        <v>43867</v>
      </c>
      <c r="D38" s="5">
        <f t="shared" si="0"/>
        <v>0.58458333333333334</v>
      </c>
      <c r="E38" s="6">
        <f t="shared" si="2"/>
        <v>5.4001996650000015</v>
      </c>
      <c r="F38" s="6">
        <f t="shared" si="1"/>
        <v>16706.867713593754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95</v>
      </c>
      <c r="C39" s="4">
        <v>43868</v>
      </c>
      <c r="D39" s="5">
        <f t="shared" si="0"/>
        <v>0.68958333333333321</v>
      </c>
      <c r="E39" s="6">
        <f t="shared" si="2"/>
        <v>23.766434999999987</v>
      </c>
      <c r="F39" s="6">
        <f t="shared" si="1"/>
        <v>73527.408281249955</v>
      </c>
      <c r="G39" s="6">
        <f t="shared" si="3"/>
        <v>8.5499999999999989</v>
      </c>
      <c r="H39" s="6">
        <v>0</v>
      </c>
    </row>
    <row r="40" spans="1:8" x14ac:dyDescent="0.25">
      <c r="A40" s="1">
        <v>88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36</v>
      </c>
      <c r="C44" s="4">
        <v>43873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43874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43875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43876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82</v>
      </c>
      <c r="B48" s="1">
        <v>44</v>
      </c>
      <c r="C48" s="4">
        <v>43877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43880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78</v>
      </c>
      <c r="B52" s="1">
        <v>68</v>
      </c>
      <c r="C52" s="4">
        <v>43881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45</v>
      </c>
      <c r="C53" s="4">
        <v>43882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9.899812439999998</v>
      </c>
      <c r="F54" s="6">
        <f t="shared" si="1"/>
        <v>30627.544736249994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85</v>
      </c>
      <c r="C56" s="4">
        <v>43885</v>
      </c>
      <c r="D56" s="5">
        <f t="shared" si="0"/>
        <v>0.65208333333333324</v>
      </c>
      <c r="E56" s="6">
        <f t="shared" si="2"/>
        <v>13.348006875000001</v>
      </c>
      <c r="F56" s="6">
        <f t="shared" si="1"/>
        <v>41295.396269531251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67</v>
      </c>
      <c r="C57" s="4">
        <v>43886</v>
      </c>
      <c r="D57" s="5">
        <f t="shared" si="0"/>
        <v>0.58458333333333334</v>
      </c>
      <c r="E57" s="6">
        <f t="shared" si="2"/>
        <v>7.2002662200000005</v>
      </c>
      <c r="F57" s="6">
        <f t="shared" si="1"/>
        <v>22275.823618125003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43887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43891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43892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43896</v>
      </c>
      <c r="D67" s="5">
        <f t="shared" si="4"/>
        <v>0.46833333333333332</v>
      </c>
      <c r="E67" s="6">
        <f t="shared" ref="E67:E91" si="6">(G67/9)*3.5*(B67/100)*G67*A67/100</f>
        <v>1.1169446399999998</v>
      </c>
      <c r="F67" s="6">
        <f t="shared" si="5"/>
        <v>3455.5474799999993</v>
      </c>
      <c r="G67" s="6">
        <f t="shared" ref="G67:G91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43897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43898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82</v>
      </c>
      <c r="C70" s="4">
        <v>43899</v>
      </c>
      <c r="D70" s="5">
        <f t="shared" si="4"/>
        <v>0.64083333333333325</v>
      </c>
      <c r="E70" s="6">
        <f t="shared" si="6"/>
        <v>9.899812439999998</v>
      </c>
      <c r="F70" s="6">
        <f t="shared" si="5"/>
        <v>30627.544736249994</v>
      </c>
      <c r="G70" s="6">
        <f t="shared" si="7"/>
        <v>7.38</v>
      </c>
      <c r="H70" s="6">
        <v>0</v>
      </c>
    </row>
    <row r="71" spans="1:8" x14ac:dyDescent="0.25">
      <c r="A71" s="1">
        <v>90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20.667149999999996</v>
      </c>
      <c r="F71" s="6">
        <f t="shared" si="5"/>
        <v>63938.995312499988</v>
      </c>
      <c r="G71" s="6">
        <f t="shared" si="7"/>
        <v>8.1</v>
      </c>
      <c r="H71" s="6">
        <v>0</v>
      </c>
    </row>
    <row r="72" spans="1:8" x14ac:dyDescent="0.25">
      <c r="A72" s="1">
        <v>78</v>
      </c>
      <c r="B72" s="1">
        <v>85</v>
      </c>
      <c r="C72" s="4">
        <v>43901</v>
      </c>
      <c r="D72" s="5">
        <f t="shared" si="4"/>
        <v>0.65208333333333324</v>
      </c>
      <c r="E72" s="6">
        <f t="shared" si="6"/>
        <v>15.089051250000001</v>
      </c>
      <c r="F72" s="6">
        <f t="shared" si="5"/>
        <v>46681.752304687499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67</v>
      </c>
      <c r="C73" s="4">
        <v>43902</v>
      </c>
      <c r="D73" s="5">
        <f t="shared" si="4"/>
        <v>0.58458333333333334</v>
      </c>
      <c r="E73" s="6">
        <f t="shared" si="6"/>
        <v>7.2950065650000013</v>
      </c>
      <c r="F73" s="6">
        <f t="shared" si="5"/>
        <v>22568.926560468753</v>
      </c>
      <c r="G73" s="6">
        <f t="shared" si="7"/>
        <v>6.03</v>
      </c>
      <c r="H73" s="6">
        <v>0</v>
      </c>
    </row>
    <row r="74" spans="1:8" x14ac:dyDescent="0.25">
      <c r="A74" s="1">
        <v>57</v>
      </c>
      <c r="B74" s="1">
        <v>95</v>
      </c>
      <c r="C74" s="4">
        <v>43903</v>
      </c>
      <c r="D74" s="5">
        <f t="shared" si="4"/>
        <v>0.68958333333333321</v>
      </c>
      <c r="E74" s="6">
        <f t="shared" si="6"/>
        <v>15.394168124999991</v>
      </c>
      <c r="F74" s="6">
        <f t="shared" si="5"/>
        <v>47625.707636718726</v>
      </c>
      <c r="G74" s="6">
        <f t="shared" si="7"/>
        <v>8.5499999999999989</v>
      </c>
      <c r="H74" s="6">
        <v>0</v>
      </c>
    </row>
    <row r="75" spans="1:8" x14ac:dyDescent="0.25">
      <c r="A75" s="1">
        <v>88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69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43907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43908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43909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43911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67</v>
      </c>
      <c r="C83" s="4">
        <v>43912</v>
      </c>
      <c r="D83" s="5">
        <f t="shared" si="4"/>
        <v>0.58458333333333334</v>
      </c>
      <c r="E83" s="6">
        <f t="shared" si="6"/>
        <v>5.4001996650000015</v>
      </c>
      <c r="F83" s="6">
        <f t="shared" si="5"/>
        <v>16706.867713593754</v>
      </c>
      <c r="G83" s="6">
        <f t="shared" si="7"/>
        <v>6.03</v>
      </c>
      <c r="H83" s="6">
        <v>0</v>
      </c>
    </row>
    <row r="84" spans="1:8" x14ac:dyDescent="0.25">
      <c r="A84" s="1">
        <v>88</v>
      </c>
      <c r="B84" s="1">
        <v>95</v>
      </c>
      <c r="C84" s="4">
        <v>43913</v>
      </c>
      <c r="D84" s="5">
        <f t="shared" si="4"/>
        <v>0.68958333333333321</v>
      </c>
      <c r="E84" s="6">
        <f t="shared" si="6"/>
        <v>23.766434999999987</v>
      </c>
      <c r="F84" s="6">
        <f t="shared" si="5"/>
        <v>73527.408281249955</v>
      </c>
      <c r="G84" s="6">
        <f t="shared" si="7"/>
        <v>8.5499999999999989</v>
      </c>
      <c r="H84" s="6">
        <v>0</v>
      </c>
    </row>
    <row r="85" spans="1:8" x14ac:dyDescent="0.25">
      <c r="A85" s="1">
        <v>76</v>
      </c>
      <c r="B85" s="1">
        <v>36</v>
      </c>
      <c r="C85" s="4">
        <v>43914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45</v>
      </c>
      <c r="C86" s="4">
        <v>43915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77</v>
      </c>
      <c r="B87" s="1">
        <v>82</v>
      </c>
      <c r="C87" s="4">
        <v>43916</v>
      </c>
      <c r="D87" s="5">
        <f t="shared" si="4"/>
        <v>0.64083333333333325</v>
      </c>
      <c r="E87" s="6">
        <f t="shared" si="6"/>
        <v>13.373430839999999</v>
      </c>
      <c r="F87" s="6">
        <f t="shared" si="5"/>
        <v>41374.05166125</v>
      </c>
      <c r="G87" s="6">
        <f t="shared" si="7"/>
        <v>7.38</v>
      </c>
      <c r="H87" s="6">
        <v>0</v>
      </c>
    </row>
    <row r="88" spans="1:8" x14ac:dyDescent="0.25">
      <c r="A88" s="1">
        <v>57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13.089194999999997</v>
      </c>
      <c r="F88" s="6">
        <f t="shared" si="5"/>
        <v>40494.697031249991</v>
      </c>
      <c r="G88" s="6">
        <f t="shared" si="7"/>
        <v>8.1</v>
      </c>
      <c r="H88" s="6">
        <v>0</v>
      </c>
    </row>
    <row r="89" spans="1:8" x14ac:dyDescent="0.25">
      <c r="A89" s="1">
        <v>90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17.410443749999999</v>
      </c>
      <c r="F89" s="6">
        <f t="shared" si="5"/>
        <v>53863.560351562497</v>
      </c>
      <c r="G89" s="6">
        <f t="shared" si="7"/>
        <v>7.6499999999999995</v>
      </c>
      <c r="H89" s="6">
        <v>0</v>
      </c>
    </row>
    <row r="90" spans="1:8" x14ac:dyDescent="0.25">
      <c r="A90" s="1">
        <v>78</v>
      </c>
      <c r="B90" s="1">
        <v>67</v>
      </c>
      <c r="C90" s="4">
        <v>43919</v>
      </c>
      <c r="D90" s="5">
        <f t="shared" si="4"/>
        <v>0.58458333333333334</v>
      </c>
      <c r="E90" s="6">
        <f t="shared" si="6"/>
        <v>7.3897469100000013</v>
      </c>
      <c r="F90" s="6">
        <f t="shared" si="5"/>
        <v>22862.029502812504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43920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633.33863774999986</v>
      </c>
      <c r="F92" s="10">
        <f t="shared" si="5"/>
        <v>1959391.410539062</v>
      </c>
      <c r="G92" s="10">
        <f>SUM(G2:G91)</f>
        <v>411.03000000000003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43834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43835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43836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24</v>
      </c>
      <c r="C8" s="4">
        <v>43837</v>
      </c>
      <c r="D8" s="5">
        <f t="shared" si="0"/>
        <v>0.42333333333333334</v>
      </c>
      <c r="E8" s="6">
        <f t="shared" si="2"/>
        <v>0.24820992</v>
      </c>
      <c r="F8" s="6">
        <f t="shared" si="1"/>
        <v>767.89944000000003</v>
      </c>
      <c r="G8" s="6">
        <f t="shared" si="3"/>
        <v>2.16</v>
      </c>
      <c r="H8" s="6">
        <v>0</v>
      </c>
    </row>
    <row r="9" spans="1:8" x14ac:dyDescent="0.25">
      <c r="A9" s="1">
        <v>90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43839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45</v>
      </c>
      <c r="C11" s="4">
        <v>43840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82</v>
      </c>
      <c r="C12" s="4">
        <v>43841</v>
      </c>
      <c r="D12" s="5">
        <f t="shared" si="0"/>
        <v>0.64083333333333325</v>
      </c>
      <c r="E12" s="6">
        <f t="shared" si="2"/>
        <v>9.899812439999998</v>
      </c>
      <c r="F12" s="6">
        <f t="shared" si="1"/>
        <v>30627.544736249994</v>
      </c>
      <c r="G12" s="6">
        <f t="shared" si="3"/>
        <v>7.38</v>
      </c>
      <c r="H12" s="6">
        <v>0</v>
      </c>
    </row>
    <row r="13" spans="1:8" x14ac:dyDescent="0.25">
      <c r="A13" s="1">
        <v>88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85</v>
      </c>
      <c r="C14" s="4">
        <v>43843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67</v>
      </c>
      <c r="C15" s="4">
        <v>43844</v>
      </c>
      <c r="D15" s="5">
        <f t="shared" si="0"/>
        <v>0.58458333333333334</v>
      </c>
      <c r="E15" s="6">
        <f t="shared" si="2"/>
        <v>7.2002662200000005</v>
      </c>
      <c r="F15" s="6">
        <f t="shared" si="1"/>
        <v>22275.823618125003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43845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43849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43850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57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69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43853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43854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82</v>
      </c>
      <c r="C26" s="4">
        <v>43855</v>
      </c>
      <c r="D26" s="5">
        <f t="shared" si="0"/>
        <v>0.64083333333333325</v>
      </c>
      <c r="E26" s="6">
        <f t="shared" si="2"/>
        <v>9.899812439999998</v>
      </c>
      <c r="F26" s="6">
        <f t="shared" si="1"/>
        <v>30627.544736249994</v>
      </c>
      <c r="G26" s="6">
        <f t="shared" si="3"/>
        <v>7.38</v>
      </c>
      <c r="H26" s="6">
        <v>0</v>
      </c>
    </row>
    <row r="27" spans="1:8" x14ac:dyDescent="0.25">
      <c r="A27" s="1">
        <v>88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13.348006875000001</v>
      </c>
      <c r="F28" s="6">
        <f t="shared" si="1"/>
        <v>41295.396269531251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67</v>
      </c>
      <c r="C29" s="4">
        <v>43858</v>
      </c>
      <c r="D29" s="5">
        <f t="shared" si="0"/>
        <v>0.58458333333333334</v>
      </c>
      <c r="E29" s="6">
        <f t="shared" si="2"/>
        <v>7.2002662200000005</v>
      </c>
      <c r="F29" s="6">
        <f t="shared" si="1"/>
        <v>22275.823618125003</v>
      </c>
      <c r="G29" s="6">
        <f t="shared" si="3"/>
        <v>6.03</v>
      </c>
      <c r="H29" s="6">
        <v>0</v>
      </c>
    </row>
    <row r="30" spans="1:8" x14ac:dyDescent="0.25">
      <c r="A30" s="1">
        <v>88</v>
      </c>
      <c r="B30" s="1">
        <v>90</v>
      </c>
      <c r="C30" s="4">
        <v>43859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43861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43862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69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43865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43866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82</v>
      </c>
      <c r="C38" s="4">
        <v>43867</v>
      </c>
      <c r="D38" s="5">
        <f t="shared" si="0"/>
        <v>0.64083333333333325</v>
      </c>
      <c r="E38" s="6">
        <f t="shared" si="2"/>
        <v>9.899812439999998</v>
      </c>
      <c r="F38" s="6">
        <f t="shared" si="1"/>
        <v>30627.544736249994</v>
      </c>
      <c r="G38" s="6">
        <f t="shared" si="3"/>
        <v>7.38</v>
      </c>
      <c r="H38" s="6">
        <v>0</v>
      </c>
    </row>
    <row r="39" spans="1:8" x14ac:dyDescent="0.25">
      <c r="A39" s="1">
        <v>88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85</v>
      </c>
      <c r="C40" s="4">
        <v>43869</v>
      </c>
      <c r="D40" s="5">
        <f t="shared" si="0"/>
        <v>0.65208333333333324</v>
      </c>
      <c r="E40" s="6">
        <f t="shared" si="2"/>
        <v>13.348006875000001</v>
      </c>
      <c r="F40" s="6">
        <f t="shared" si="1"/>
        <v>41295.396269531251</v>
      </c>
      <c r="G40" s="6">
        <f t="shared" si="3"/>
        <v>7.6499999999999995</v>
      </c>
      <c r="H40" s="6">
        <v>0</v>
      </c>
    </row>
    <row r="41" spans="1:8" x14ac:dyDescent="0.25">
      <c r="A41" s="1">
        <v>57</v>
      </c>
      <c r="B41" s="1">
        <v>82</v>
      </c>
      <c r="C41" s="4">
        <v>43870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43873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43874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43878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43879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57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36</v>
      </c>
      <c r="C53" s="4">
        <v>43882</v>
      </c>
      <c r="D53" s="5">
        <f t="shared" si="0"/>
        <v>0.46833333333333332</v>
      </c>
      <c r="E53" s="6">
        <f t="shared" si="2"/>
        <v>1.1169446399999998</v>
      </c>
      <c r="F53" s="6">
        <f t="shared" si="1"/>
        <v>3455.5474799999993</v>
      </c>
      <c r="G53" s="6">
        <f t="shared" si="3"/>
        <v>3.2399999999999998</v>
      </c>
      <c r="H53" s="6">
        <v>0</v>
      </c>
    </row>
    <row r="54" spans="1:8" x14ac:dyDescent="0.25">
      <c r="A54" s="1">
        <v>82</v>
      </c>
      <c r="B54" s="1">
        <v>44</v>
      </c>
      <c r="C54" s="4">
        <v>43883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82</v>
      </c>
      <c r="C55" s="4">
        <v>43884</v>
      </c>
      <c r="D55" s="5">
        <f t="shared" si="0"/>
        <v>0.64083333333333325</v>
      </c>
      <c r="E55" s="6">
        <f t="shared" si="2"/>
        <v>9.899812439999998</v>
      </c>
      <c r="F55" s="6">
        <f t="shared" si="1"/>
        <v>30627.544736249994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85</v>
      </c>
      <c r="C57" s="4">
        <v>43886</v>
      </c>
      <c r="D57" s="5">
        <f t="shared" si="0"/>
        <v>0.65208333333333324</v>
      </c>
      <c r="E57" s="6">
        <f t="shared" si="2"/>
        <v>13.348006875000001</v>
      </c>
      <c r="F57" s="6">
        <f t="shared" si="1"/>
        <v>41295.396269531251</v>
      </c>
      <c r="G57" s="6">
        <f t="shared" si="3"/>
        <v>7.6499999999999995</v>
      </c>
      <c r="H57" s="6">
        <v>0</v>
      </c>
    </row>
    <row r="58" spans="1:8" x14ac:dyDescent="0.25">
      <c r="A58" s="1">
        <v>76</v>
      </c>
      <c r="B58" s="1">
        <v>67</v>
      </c>
      <c r="C58" s="4">
        <v>43887</v>
      </c>
      <c r="D58" s="5">
        <f t="shared" si="0"/>
        <v>0.58458333333333334</v>
      </c>
      <c r="E58" s="6">
        <f t="shared" si="2"/>
        <v>7.2002662200000005</v>
      </c>
      <c r="F58" s="6">
        <f t="shared" si="1"/>
        <v>22275.823618125003</v>
      </c>
      <c r="G58" s="6">
        <f t="shared" si="3"/>
        <v>6.03</v>
      </c>
      <c r="H58" s="6">
        <v>0</v>
      </c>
    </row>
    <row r="59" spans="1:8" x14ac:dyDescent="0.25">
      <c r="A59" s="1">
        <v>88</v>
      </c>
      <c r="B59" s="1">
        <v>90</v>
      </c>
      <c r="C59" s="4">
        <v>43888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36</v>
      </c>
      <c r="C61" s="4">
        <v>43890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44</v>
      </c>
      <c r="C62" s="4">
        <v>43891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57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69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43894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43895</v>
      </c>
      <c r="D66" s="5">
        <f t="shared" ref="D66:D91" si="4">(8+G66)/24</f>
        <v>0.49833333333333335</v>
      </c>
      <c r="E66" s="6">
        <f t="shared" si="2"/>
        <v>2.2003027199999998</v>
      </c>
      <c r="F66" s="6">
        <f t="shared" ref="F66:F92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57</v>
      </c>
      <c r="B67" s="1">
        <v>82</v>
      </c>
      <c r="C67" s="4">
        <v>43896</v>
      </c>
      <c r="D67" s="5">
        <f t="shared" si="4"/>
        <v>0.64083333333333325</v>
      </c>
      <c r="E67" s="6">
        <f t="shared" ref="E67:E91" si="6">(G67/9)*3.5*(B67/100)*G67*A67/100</f>
        <v>9.899812439999998</v>
      </c>
      <c r="F67" s="6">
        <f t="shared" si="5"/>
        <v>30627.544736249994</v>
      </c>
      <c r="G67" s="6">
        <f t="shared" ref="G67:G91" si="7">9*(B67/100)</f>
        <v>7.38</v>
      </c>
      <c r="H67" s="6">
        <v>0</v>
      </c>
    </row>
    <row r="68" spans="1:8" x14ac:dyDescent="0.25">
      <c r="A68" s="1">
        <v>88</v>
      </c>
      <c r="B68" s="1">
        <v>90</v>
      </c>
      <c r="C68" s="4">
        <v>43897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43898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78</v>
      </c>
      <c r="B70" s="1">
        <v>68</v>
      </c>
      <c r="C70" s="4">
        <v>43899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43905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43906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43907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43909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67</v>
      </c>
      <c r="C81" s="4">
        <v>43910</v>
      </c>
      <c r="D81" s="5">
        <f t="shared" si="4"/>
        <v>0.58458333333333334</v>
      </c>
      <c r="E81" s="6">
        <f t="shared" si="6"/>
        <v>5.4001996650000015</v>
      </c>
      <c r="F81" s="6">
        <f t="shared" si="5"/>
        <v>16706.867713593754</v>
      </c>
      <c r="G81" s="6">
        <f t="shared" si="7"/>
        <v>6.03</v>
      </c>
      <c r="H81" s="6">
        <v>0</v>
      </c>
    </row>
    <row r="82" spans="1:8" x14ac:dyDescent="0.25">
      <c r="A82" s="1">
        <v>88</v>
      </c>
      <c r="B82" s="1">
        <v>95</v>
      </c>
      <c r="C82" s="4">
        <v>43911</v>
      </c>
      <c r="D82" s="5">
        <f t="shared" si="4"/>
        <v>0.68958333333333321</v>
      </c>
      <c r="E82" s="6">
        <f t="shared" si="6"/>
        <v>23.766434999999987</v>
      </c>
      <c r="F82" s="6">
        <f t="shared" si="5"/>
        <v>73527.408281249955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43916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43917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43919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611.19365989500011</v>
      </c>
      <c r="F92" s="10">
        <f t="shared" si="5"/>
        <v>1890880.3853001567</v>
      </c>
      <c r="G92" s="10">
        <f>SUM(G2:G91)</f>
        <v>392.04000000000008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43831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43832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82</v>
      </c>
      <c r="C4" s="4">
        <v>43833</v>
      </c>
      <c r="D4" s="5">
        <f t="shared" si="0"/>
        <v>0.64083333333333325</v>
      </c>
      <c r="E4" s="6">
        <f t="shared" si="2"/>
        <v>9.899812439999998</v>
      </c>
      <c r="F4" s="6">
        <f t="shared" si="1"/>
        <v>30627.544736249994</v>
      </c>
      <c r="G4" s="6">
        <f t="shared" si="3"/>
        <v>7.38</v>
      </c>
      <c r="H4" s="6">
        <v>0</v>
      </c>
    </row>
    <row r="5" spans="1:8" x14ac:dyDescent="0.25">
      <c r="A5" s="1">
        <v>88</v>
      </c>
      <c r="B5" s="1">
        <v>90</v>
      </c>
      <c r="C5" s="4">
        <v>43834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85</v>
      </c>
      <c r="C6" s="4">
        <v>43835</v>
      </c>
      <c r="D6" s="5">
        <f t="shared" si="0"/>
        <v>0.65208333333333324</v>
      </c>
      <c r="E6" s="6">
        <f t="shared" si="2"/>
        <v>13.348006875000001</v>
      </c>
      <c r="F6" s="6">
        <f t="shared" si="1"/>
        <v>41295.396269531251</v>
      </c>
      <c r="G6" s="6">
        <f t="shared" si="3"/>
        <v>7.6499999999999995</v>
      </c>
      <c r="H6" s="6">
        <v>0</v>
      </c>
    </row>
    <row r="7" spans="1:8" x14ac:dyDescent="0.25">
      <c r="A7" s="1">
        <v>76</v>
      </c>
      <c r="B7" s="1">
        <v>67</v>
      </c>
      <c r="C7" s="4">
        <v>43836</v>
      </c>
      <c r="D7" s="5">
        <f t="shared" si="0"/>
        <v>0.58458333333333334</v>
      </c>
      <c r="E7" s="6">
        <f t="shared" si="2"/>
        <v>7.2002662200000005</v>
      </c>
      <c r="F7" s="6">
        <f t="shared" si="1"/>
        <v>22275.823618125003</v>
      </c>
      <c r="G7" s="6">
        <f t="shared" si="3"/>
        <v>6.03</v>
      </c>
      <c r="H7" s="6">
        <v>0</v>
      </c>
    </row>
    <row r="8" spans="1:8" x14ac:dyDescent="0.25">
      <c r="A8" s="1">
        <v>77</v>
      </c>
      <c r="B8" s="1">
        <v>95</v>
      </c>
      <c r="C8" s="4">
        <v>43837</v>
      </c>
      <c r="D8" s="5">
        <f t="shared" si="0"/>
        <v>0.68958333333333321</v>
      </c>
      <c r="E8" s="6">
        <f t="shared" si="2"/>
        <v>20.79563062499999</v>
      </c>
      <c r="F8" s="6">
        <f t="shared" si="1"/>
        <v>64336.482246093721</v>
      </c>
      <c r="G8" s="6">
        <f t="shared" si="3"/>
        <v>8.5499999999999989</v>
      </c>
      <c r="H8" s="6">
        <v>0</v>
      </c>
    </row>
    <row r="9" spans="1:8" x14ac:dyDescent="0.25">
      <c r="A9" s="1">
        <v>57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43841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43842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57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43846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43847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43848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24</v>
      </c>
      <c r="C20" s="4">
        <v>43849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43851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43856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68</v>
      </c>
      <c r="C28" s="4">
        <v>43857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43858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43859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43861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57</v>
      </c>
      <c r="B33" s="1">
        <v>67</v>
      </c>
      <c r="C33" s="4">
        <v>43862</v>
      </c>
      <c r="D33" s="5">
        <f t="shared" si="0"/>
        <v>0.58458333333333334</v>
      </c>
      <c r="E33" s="6">
        <f t="shared" si="2"/>
        <v>5.4001996650000015</v>
      </c>
      <c r="F33" s="6">
        <f t="shared" si="1"/>
        <v>16706.867713593754</v>
      </c>
      <c r="G33" s="6">
        <f t="shared" si="3"/>
        <v>6.03</v>
      </c>
      <c r="H33" s="6">
        <v>0</v>
      </c>
    </row>
    <row r="34" spans="1:8" x14ac:dyDescent="0.25">
      <c r="A34" s="1">
        <v>88</v>
      </c>
      <c r="B34" s="1">
        <v>95</v>
      </c>
      <c r="C34" s="4">
        <v>43863</v>
      </c>
      <c r="D34" s="5">
        <f t="shared" si="0"/>
        <v>0.68958333333333321</v>
      </c>
      <c r="E34" s="6">
        <f t="shared" si="2"/>
        <v>23.766434999999987</v>
      </c>
      <c r="F34" s="6">
        <f t="shared" si="1"/>
        <v>73527.408281249955</v>
      </c>
      <c r="G34" s="6">
        <f t="shared" si="3"/>
        <v>8.5499999999999989</v>
      </c>
      <c r="H34" s="6">
        <v>0</v>
      </c>
    </row>
    <row r="35" spans="1:8" x14ac:dyDescent="0.25">
      <c r="A35" s="1">
        <v>76</v>
      </c>
      <c r="B35" s="1">
        <v>67</v>
      </c>
      <c r="C35" s="4">
        <v>43864</v>
      </c>
      <c r="D35" s="5">
        <f t="shared" si="0"/>
        <v>0.58458333333333334</v>
      </c>
      <c r="E35" s="6">
        <f t="shared" si="2"/>
        <v>7.2002662200000005</v>
      </c>
      <c r="F35" s="6">
        <f t="shared" si="1"/>
        <v>22275.823618125003</v>
      </c>
      <c r="G35" s="6">
        <f t="shared" si="3"/>
        <v>6.03</v>
      </c>
      <c r="H35" s="6">
        <v>0</v>
      </c>
    </row>
    <row r="36" spans="1:8" x14ac:dyDescent="0.25">
      <c r="A36" s="1">
        <v>77</v>
      </c>
      <c r="B36" s="1">
        <v>95</v>
      </c>
      <c r="C36" s="4">
        <v>43865</v>
      </c>
      <c r="D36" s="5">
        <f t="shared" si="0"/>
        <v>0.68958333333333321</v>
      </c>
      <c r="E36" s="6">
        <f t="shared" si="2"/>
        <v>20.79563062499999</v>
      </c>
      <c r="F36" s="6">
        <f t="shared" si="1"/>
        <v>64336.482246093721</v>
      </c>
      <c r="G36" s="6">
        <f t="shared" si="3"/>
        <v>8.5499999999999989</v>
      </c>
      <c r="H36" s="6">
        <v>0</v>
      </c>
    </row>
    <row r="37" spans="1:8" x14ac:dyDescent="0.25">
      <c r="A37" s="1">
        <v>57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43867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85</v>
      </c>
      <c r="C39" s="4">
        <v>43868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43869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82</v>
      </c>
      <c r="B41" s="1">
        <v>95</v>
      </c>
      <c r="C41" s="4">
        <v>43870</v>
      </c>
      <c r="D41" s="5">
        <f t="shared" si="0"/>
        <v>0.68958333333333321</v>
      </c>
      <c r="E41" s="6">
        <f t="shared" si="2"/>
        <v>22.145996249999989</v>
      </c>
      <c r="F41" s="6">
        <f t="shared" si="1"/>
        <v>68514.175898437461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13.089194999999997</v>
      </c>
      <c r="F42" s="6">
        <f t="shared" si="1"/>
        <v>40494.697031249991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76</v>
      </c>
      <c r="B45" s="1">
        <v>36</v>
      </c>
      <c r="C45" s="4">
        <v>43874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76</v>
      </c>
      <c r="B46" s="1">
        <v>36</v>
      </c>
      <c r="C46" s="4">
        <v>43875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43876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43877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43880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43881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43882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9.899812439999998</v>
      </c>
      <c r="F54" s="6">
        <f t="shared" si="1"/>
        <v>30627.544736249994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85</v>
      </c>
      <c r="C56" s="4">
        <v>43885</v>
      </c>
      <c r="D56" s="5">
        <f t="shared" si="0"/>
        <v>0.65208333333333324</v>
      </c>
      <c r="E56" s="6">
        <f t="shared" si="2"/>
        <v>13.348006875000001</v>
      </c>
      <c r="F56" s="6">
        <f t="shared" si="1"/>
        <v>41295.396269531251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67</v>
      </c>
      <c r="C57" s="4">
        <v>43886</v>
      </c>
      <c r="D57" s="5">
        <f t="shared" si="0"/>
        <v>0.58458333333333334</v>
      </c>
      <c r="E57" s="6">
        <f t="shared" si="2"/>
        <v>7.2002662200000005</v>
      </c>
      <c r="F57" s="6">
        <f t="shared" si="1"/>
        <v>22275.823618125003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43887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43891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43892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43896</v>
      </c>
      <c r="D67" s="5">
        <f t="shared" si="4"/>
        <v>0.46833333333333332</v>
      </c>
      <c r="E67" s="6">
        <f t="shared" ref="E67:E91" si="6">(G67/9)*3.5*(B67/100)*G67*A67/100</f>
        <v>1.1169446399999998</v>
      </c>
      <c r="F67" s="6">
        <f t="shared" si="5"/>
        <v>3455.5474799999993</v>
      </c>
      <c r="G67" s="6">
        <f t="shared" ref="G67:G91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43897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43898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43899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43901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43907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43908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43909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43911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67</v>
      </c>
      <c r="C83" s="4">
        <v>43912</v>
      </c>
      <c r="D83" s="5">
        <f t="shared" si="4"/>
        <v>0.58458333333333334</v>
      </c>
      <c r="E83" s="6">
        <f t="shared" si="6"/>
        <v>5.4001996650000015</v>
      </c>
      <c r="F83" s="6">
        <f t="shared" si="5"/>
        <v>16706.867713593754</v>
      </c>
      <c r="G83" s="6">
        <f t="shared" si="7"/>
        <v>6.03</v>
      </c>
      <c r="H83" s="6">
        <v>0</v>
      </c>
    </row>
    <row r="84" spans="1:8" x14ac:dyDescent="0.25">
      <c r="A84" s="1">
        <v>88</v>
      </c>
      <c r="B84" s="1">
        <v>95</v>
      </c>
      <c r="C84" s="4">
        <v>43913</v>
      </c>
      <c r="D84" s="5">
        <f t="shared" si="4"/>
        <v>0.68958333333333321</v>
      </c>
      <c r="E84" s="6">
        <f t="shared" si="6"/>
        <v>23.766434999999987</v>
      </c>
      <c r="F84" s="6">
        <f t="shared" si="5"/>
        <v>73527.408281249955</v>
      </c>
      <c r="G84" s="6">
        <f t="shared" si="7"/>
        <v>8.5499999999999989</v>
      </c>
      <c r="H84" s="6">
        <v>0</v>
      </c>
    </row>
    <row r="85" spans="1:8" x14ac:dyDescent="0.25">
      <c r="A85" s="1">
        <v>88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43918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43919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43920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625.05699574500011</v>
      </c>
      <c r="F92" s="10">
        <f t="shared" si="5"/>
        <v>1933770.0805860942</v>
      </c>
      <c r="G92" s="10">
        <f>SUM(G2:G91)</f>
        <v>396.90000000000015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43831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43833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43834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43835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43836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43838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43839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43841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43843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43844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43845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43846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43848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43851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43852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43853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43854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43856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67</v>
      </c>
      <c r="C28" s="4">
        <v>43857</v>
      </c>
      <c r="D28" s="5">
        <f t="shared" si="0"/>
        <v>0.58458333333333334</v>
      </c>
      <c r="E28" s="6">
        <f t="shared" si="2"/>
        <v>5.4001996650000015</v>
      </c>
      <c r="F28" s="6">
        <f t="shared" si="1"/>
        <v>16706.867713593754</v>
      </c>
      <c r="G28" s="6">
        <f t="shared" si="3"/>
        <v>6.03</v>
      </c>
      <c r="H28" s="6">
        <v>0</v>
      </c>
    </row>
    <row r="29" spans="1:8" x14ac:dyDescent="0.25">
      <c r="A29" s="1">
        <v>88</v>
      </c>
      <c r="B29" s="1">
        <v>95</v>
      </c>
      <c r="C29" s="4">
        <v>43858</v>
      </c>
      <c r="D29" s="5">
        <f t="shared" si="0"/>
        <v>0.68958333333333321</v>
      </c>
      <c r="E29" s="6">
        <f t="shared" si="2"/>
        <v>23.766434999999987</v>
      </c>
      <c r="F29" s="6">
        <f t="shared" si="1"/>
        <v>73527.408281249955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43859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43861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43863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43864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43865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43866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43868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45</v>
      </c>
      <c r="C40" s="4">
        <v>43869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82</v>
      </c>
      <c r="C41" s="4">
        <v>43870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43873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43874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82</v>
      </c>
      <c r="C48" s="4">
        <v>43877</v>
      </c>
      <c r="D48" s="5">
        <f t="shared" si="0"/>
        <v>0.64083333333333325</v>
      </c>
      <c r="E48" s="6">
        <f t="shared" si="2"/>
        <v>9.899812439999998</v>
      </c>
      <c r="F48" s="6">
        <f t="shared" si="1"/>
        <v>30627.544736249994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43879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43881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43883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43884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43888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43889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43890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43891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43893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43894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0.43312499999999998</v>
      </c>
      <c r="F67" s="6">
        <f t="shared" si="5"/>
        <v>1339.98046875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43898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43899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43900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43901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67</v>
      </c>
      <c r="C75" s="4">
        <v>43904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43908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43909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43910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43912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43914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43915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43916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43919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43920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605.03630827500001</v>
      </c>
      <c r="F92" s="10">
        <f t="shared" si="5"/>
        <v>1871831.0787257813</v>
      </c>
      <c r="G92" s="10">
        <f>SUM(G2:G91)</f>
        <v>395.28000000000014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65</v>
      </c>
      <c r="B3" s="1">
        <v>65</v>
      </c>
      <c r="C3" s="4">
        <v>43832</v>
      </c>
      <c r="D3" s="5">
        <f t="shared" si="0"/>
        <v>0.57708333333333339</v>
      </c>
      <c r="E3" s="6">
        <f t="shared" ref="E3:E66" si="2">(G3/9)*3.5*(B3/100)*G3*A3/100</f>
        <v>5.6229468750000002</v>
      </c>
      <c r="F3" s="6">
        <f t="shared" si="1"/>
        <v>17395.991894531249</v>
      </c>
      <c r="G3" s="6">
        <f t="shared" ref="G3:G66" si="3">9*(B3/100)</f>
        <v>5.8500000000000005</v>
      </c>
      <c r="H3" s="6">
        <v>0</v>
      </c>
    </row>
    <row r="4" spans="1:10" x14ac:dyDescent="0.25">
      <c r="A4" s="1">
        <v>90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20.667149999999996</v>
      </c>
      <c r="F4" s="6">
        <f t="shared" si="1"/>
        <v>63938.995312499988</v>
      </c>
      <c r="G4" s="6">
        <f t="shared" si="3"/>
        <v>8.1</v>
      </c>
      <c r="H4" s="6">
        <v>0</v>
      </c>
    </row>
    <row r="5" spans="1:10" x14ac:dyDescent="0.25">
      <c r="A5" s="1">
        <v>78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93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21.356054999999998</v>
      </c>
      <c r="F6" s="6">
        <f t="shared" si="1"/>
        <v>66070.295156249995</v>
      </c>
      <c r="G6" s="6">
        <f t="shared" si="3"/>
        <v>8.1</v>
      </c>
      <c r="H6" s="6">
        <v>0</v>
      </c>
    </row>
    <row r="7" spans="1:10" x14ac:dyDescent="0.25">
      <c r="A7" s="1">
        <v>77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10" x14ac:dyDescent="0.25">
      <c r="A8" s="1">
        <v>57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88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10" x14ac:dyDescent="0.25">
      <c r="A10" s="1">
        <v>69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76</v>
      </c>
      <c r="B11" s="1">
        <v>90</v>
      </c>
      <c r="C11" s="4">
        <v>43840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10" x14ac:dyDescent="0.25">
      <c r="A12" s="1">
        <v>82</v>
      </c>
      <c r="B12" s="1">
        <v>55</v>
      </c>
      <c r="C12" s="4">
        <v>43841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10" x14ac:dyDescent="0.25">
      <c r="A13" s="1">
        <v>85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76</v>
      </c>
      <c r="B14" s="1">
        <v>91</v>
      </c>
      <c r="C14" s="4">
        <v>43843</v>
      </c>
      <c r="D14" s="5">
        <f t="shared" si="0"/>
        <v>0.6745833333333332</v>
      </c>
      <c r="E14" s="6">
        <f t="shared" si="2"/>
        <v>18.040489739999995</v>
      </c>
      <c r="F14" s="6">
        <f t="shared" si="1"/>
        <v>55812.76513312498</v>
      </c>
      <c r="G14" s="6">
        <f t="shared" si="3"/>
        <v>8.19</v>
      </c>
      <c r="H14" s="6">
        <v>0</v>
      </c>
    </row>
    <row r="15" spans="1:10" x14ac:dyDescent="0.25">
      <c r="A15" s="1">
        <v>82</v>
      </c>
      <c r="B15" s="1">
        <v>45</v>
      </c>
      <c r="C15" s="4">
        <v>43844</v>
      </c>
      <c r="D15" s="5">
        <f t="shared" si="0"/>
        <v>0.50208333333333333</v>
      </c>
      <c r="E15" s="6">
        <f t="shared" si="2"/>
        <v>2.3537587499999995</v>
      </c>
      <c r="F15" s="6">
        <f t="shared" si="1"/>
        <v>7281.9411328124979</v>
      </c>
      <c r="G15" s="6">
        <f t="shared" si="3"/>
        <v>4.05</v>
      </c>
      <c r="H15" s="6">
        <v>0</v>
      </c>
    </row>
    <row r="16" spans="1:10" x14ac:dyDescent="0.25">
      <c r="A16" s="1">
        <v>86</v>
      </c>
      <c r="B16" s="1">
        <v>82</v>
      </c>
      <c r="C16" s="4">
        <v>43845</v>
      </c>
      <c r="D16" s="5">
        <f t="shared" si="0"/>
        <v>0.64083333333333325</v>
      </c>
      <c r="E16" s="6">
        <f t="shared" si="2"/>
        <v>14.936559119999997</v>
      </c>
      <c r="F16" s="6">
        <f t="shared" si="1"/>
        <v>46209.97977749999</v>
      </c>
      <c r="G16" s="6">
        <f t="shared" si="3"/>
        <v>7.38</v>
      </c>
      <c r="H16" s="6">
        <v>0</v>
      </c>
    </row>
    <row r="17" spans="1:8" x14ac:dyDescent="0.25">
      <c r="A17" s="1">
        <v>68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15.615179999999999</v>
      </c>
      <c r="F17" s="6">
        <f t="shared" si="1"/>
        <v>48309.463124999995</v>
      </c>
      <c r="G17" s="6">
        <f t="shared" si="3"/>
        <v>8.1</v>
      </c>
      <c r="H17" s="6">
        <v>0</v>
      </c>
    </row>
    <row r="18" spans="1:8" x14ac:dyDescent="0.25">
      <c r="A18" s="1">
        <v>68</v>
      </c>
      <c r="B18" s="1">
        <v>85</v>
      </c>
      <c r="C18" s="4">
        <v>43847</v>
      </c>
      <c r="D18" s="5">
        <f t="shared" si="0"/>
        <v>0.65208333333333324</v>
      </c>
      <c r="E18" s="6">
        <f t="shared" si="2"/>
        <v>13.154557500000001</v>
      </c>
      <c r="F18" s="6">
        <f t="shared" si="1"/>
        <v>40696.912265625004</v>
      </c>
      <c r="G18" s="6">
        <f t="shared" si="3"/>
        <v>7.6499999999999995</v>
      </c>
      <c r="H18" s="6">
        <v>0</v>
      </c>
    </row>
    <row r="19" spans="1:8" x14ac:dyDescent="0.25">
      <c r="A19" s="1">
        <v>92</v>
      </c>
      <c r="B19" s="1">
        <v>67</v>
      </c>
      <c r="C19" s="4">
        <v>43848</v>
      </c>
      <c r="D19" s="5">
        <f t="shared" si="0"/>
        <v>0.58458333333333334</v>
      </c>
      <c r="E19" s="6">
        <f t="shared" si="2"/>
        <v>8.7161117400000006</v>
      </c>
      <c r="F19" s="6">
        <f t="shared" si="1"/>
        <v>26965.470695625001</v>
      </c>
      <c r="G19" s="6">
        <f t="shared" si="3"/>
        <v>6.03</v>
      </c>
      <c r="H19" s="6">
        <v>0</v>
      </c>
    </row>
    <row r="20" spans="1:8" x14ac:dyDescent="0.25">
      <c r="A20" s="1">
        <v>92</v>
      </c>
      <c r="B20" s="1">
        <v>95</v>
      </c>
      <c r="C20" s="4">
        <v>43849</v>
      </c>
      <c r="D20" s="5">
        <f t="shared" si="0"/>
        <v>0.68958333333333321</v>
      </c>
      <c r="E20" s="6">
        <f t="shared" si="2"/>
        <v>24.846727499999989</v>
      </c>
      <c r="F20" s="6">
        <f t="shared" si="1"/>
        <v>76869.56320312497</v>
      </c>
      <c r="G20" s="6">
        <f t="shared" si="3"/>
        <v>8.5499999999999989</v>
      </c>
      <c r="H20" s="6">
        <v>0</v>
      </c>
    </row>
    <row r="21" spans="1:8" x14ac:dyDescent="0.25">
      <c r="A21" s="1">
        <v>65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0.31992187500000002</v>
      </c>
      <c r="F21" s="6">
        <f t="shared" si="1"/>
        <v>989.75830078125011</v>
      </c>
      <c r="G21" s="6">
        <f t="shared" si="3"/>
        <v>2.25</v>
      </c>
      <c r="H21" s="6">
        <v>0</v>
      </c>
    </row>
    <row r="22" spans="1:8" x14ac:dyDescent="0.25">
      <c r="A22" s="1">
        <v>90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43852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93</v>
      </c>
      <c r="B24" s="1">
        <v>75</v>
      </c>
      <c r="C24" s="4">
        <v>43853</v>
      </c>
      <c r="D24" s="5">
        <f t="shared" si="0"/>
        <v>0.61458333333333337</v>
      </c>
      <c r="E24" s="6">
        <f t="shared" si="2"/>
        <v>12.358828125</v>
      </c>
      <c r="F24" s="6">
        <f t="shared" si="1"/>
        <v>38235.12451171875</v>
      </c>
      <c r="G24" s="6">
        <f t="shared" si="3"/>
        <v>6.75</v>
      </c>
      <c r="H24" s="6">
        <v>0</v>
      </c>
    </row>
    <row r="25" spans="1:8" x14ac:dyDescent="0.25">
      <c r="A25" s="1">
        <v>77</v>
      </c>
      <c r="B25" s="1">
        <v>45</v>
      </c>
      <c r="C25" s="4">
        <v>43854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43855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88</v>
      </c>
      <c r="B27" s="1">
        <v>50</v>
      </c>
      <c r="C27" s="4">
        <v>43856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43858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43859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43860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85</v>
      </c>
      <c r="C33" s="4">
        <v>43862</v>
      </c>
      <c r="D33" s="5">
        <f t="shared" si="0"/>
        <v>0.65208333333333324</v>
      </c>
      <c r="E33" s="6">
        <f t="shared" si="2"/>
        <v>17.990791874999999</v>
      </c>
      <c r="F33" s="6">
        <f t="shared" si="1"/>
        <v>55659.012363281247</v>
      </c>
      <c r="G33" s="6">
        <f t="shared" si="3"/>
        <v>7.6499999999999995</v>
      </c>
      <c r="H33" s="6">
        <v>0</v>
      </c>
    </row>
    <row r="34" spans="1:8" x14ac:dyDescent="0.25">
      <c r="A34" s="1">
        <v>58</v>
      </c>
      <c r="B34" s="1">
        <v>95</v>
      </c>
      <c r="C34" s="4">
        <v>43863</v>
      </c>
      <c r="D34" s="5">
        <f t="shared" si="0"/>
        <v>0.68958333333333321</v>
      </c>
      <c r="E34" s="6">
        <f t="shared" si="2"/>
        <v>15.664241249999993</v>
      </c>
      <c r="F34" s="6">
        <f t="shared" si="1"/>
        <v>48461.246367187479</v>
      </c>
      <c r="G34" s="6">
        <f t="shared" si="3"/>
        <v>8.5499999999999989</v>
      </c>
      <c r="H34" s="6">
        <v>0</v>
      </c>
    </row>
    <row r="35" spans="1:8" x14ac:dyDescent="0.25">
      <c r="A35" s="1">
        <v>82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65</v>
      </c>
      <c r="B36" s="1">
        <v>65</v>
      </c>
      <c r="C36" s="4">
        <v>43865</v>
      </c>
      <c r="D36" s="5">
        <f t="shared" si="0"/>
        <v>0.57708333333333339</v>
      </c>
      <c r="E36" s="6">
        <f t="shared" si="2"/>
        <v>5.6229468750000002</v>
      </c>
      <c r="F36" s="6">
        <f t="shared" si="1"/>
        <v>17395.991894531249</v>
      </c>
      <c r="G36" s="6">
        <f t="shared" si="3"/>
        <v>5.8500000000000005</v>
      </c>
      <c r="H36" s="6">
        <v>0</v>
      </c>
    </row>
    <row r="37" spans="1:8" x14ac:dyDescent="0.25">
      <c r="A37" s="1">
        <v>90</v>
      </c>
      <c r="B37" s="1">
        <v>90</v>
      </c>
      <c r="C37" s="4">
        <v>43866</v>
      </c>
      <c r="D37" s="5">
        <f t="shared" si="0"/>
        <v>0.67083333333333339</v>
      </c>
      <c r="E37" s="6">
        <f t="shared" si="2"/>
        <v>20.667149999999996</v>
      </c>
      <c r="F37" s="6">
        <f t="shared" si="1"/>
        <v>63938.995312499988</v>
      </c>
      <c r="G37" s="6">
        <f t="shared" si="3"/>
        <v>8.1</v>
      </c>
      <c r="H37" s="6">
        <v>0</v>
      </c>
    </row>
    <row r="38" spans="1:8" x14ac:dyDescent="0.25">
      <c r="A38" s="1">
        <v>78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21.356054999999998</v>
      </c>
      <c r="F39" s="6">
        <f t="shared" si="1"/>
        <v>66070.295156249995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25</v>
      </c>
      <c r="C40" s="4">
        <v>43869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43874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0.45773437500000003</v>
      </c>
      <c r="F47" s="6">
        <f t="shared" si="1"/>
        <v>1416.11572265625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43877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57</v>
      </c>
      <c r="B49" s="1">
        <v>30</v>
      </c>
      <c r="C49" s="4">
        <v>43878</v>
      </c>
      <c r="D49" s="5">
        <f t="shared" si="0"/>
        <v>0.4458333333333333</v>
      </c>
      <c r="E49" s="6">
        <f t="shared" si="2"/>
        <v>0.48478499999999997</v>
      </c>
      <c r="F49" s="6">
        <f t="shared" si="1"/>
        <v>1499.8035937499999</v>
      </c>
      <c r="G49" s="6">
        <f t="shared" si="3"/>
        <v>2.6999999999999997</v>
      </c>
      <c r="H49" s="6">
        <v>0</v>
      </c>
    </row>
    <row r="50" spans="1:8" x14ac:dyDescent="0.25">
      <c r="A50" s="1">
        <v>88</v>
      </c>
      <c r="B50" s="1">
        <v>15</v>
      </c>
      <c r="C50" s="4">
        <v>43879</v>
      </c>
      <c r="D50" s="5">
        <f t="shared" si="0"/>
        <v>0.38958333333333334</v>
      </c>
      <c r="E50" s="6">
        <f t="shared" si="2"/>
        <v>9.3554999999999999E-2</v>
      </c>
      <c r="F50" s="6">
        <f t="shared" si="1"/>
        <v>289.43578124999999</v>
      </c>
      <c r="G50" s="6">
        <f t="shared" si="3"/>
        <v>1.3499999999999999</v>
      </c>
      <c r="H50" s="6">
        <v>0</v>
      </c>
    </row>
    <row r="51" spans="1:8" x14ac:dyDescent="0.25">
      <c r="A51" s="1">
        <v>69</v>
      </c>
      <c r="B51" s="1">
        <v>2</v>
      </c>
      <c r="C51" s="4">
        <v>43880</v>
      </c>
      <c r="D51" s="5">
        <f t="shared" si="0"/>
        <v>0.34083333333333332</v>
      </c>
      <c r="E51" s="6">
        <f t="shared" si="2"/>
        <v>1.7388000000000004E-4</v>
      </c>
      <c r="F51" s="6">
        <f t="shared" si="1"/>
        <v>0.53794125000000015</v>
      </c>
      <c r="G51" s="6">
        <f t="shared" si="3"/>
        <v>0.18</v>
      </c>
      <c r="H51" s="6">
        <v>0</v>
      </c>
    </row>
    <row r="52" spans="1:8" x14ac:dyDescent="0.25">
      <c r="A52" s="1">
        <v>76</v>
      </c>
      <c r="B52" s="1">
        <v>10</v>
      </c>
      <c r="C52" s="4">
        <v>43881</v>
      </c>
      <c r="D52" s="5">
        <f t="shared" si="0"/>
        <v>0.37083333333333335</v>
      </c>
      <c r="E52" s="6">
        <f t="shared" si="2"/>
        <v>2.3940000000000006E-2</v>
      </c>
      <c r="F52" s="6">
        <f t="shared" si="1"/>
        <v>74.064375000000027</v>
      </c>
      <c r="G52" s="6">
        <f t="shared" si="3"/>
        <v>0.9</v>
      </c>
      <c r="H52" s="6">
        <v>0</v>
      </c>
    </row>
    <row r="53" spans="1:8" x14ac:dyDescent="0.25">
      <c r="A53" s="1">
        <v>82</v>
      </c>
      <c r="B53" s="1">
        <v>33</v>
      </c>
      <c r="C53" s="4">
        <v>43882</v>
      </c>
      <c r="D53" s="5">
        <f t="shared" si="0"/>
        <v>0.45708333333333334</v>
      </c>
      <c r="E53" s="6">
        <f t="shared" si="2"/>
        <v>0.92825271000000031</v>
      </c>
      <c r="F53" s="6">
        <f t="shared" si="1"/>
        <v>2871.7818215625011</v>
      </c>
      <c r="G53" s="6">
        <f t="shared" si="3"/>
        <v>2.97</v>
      </c>
      <c r="H53" s="6">
        <v>0</v>
      </c>
    </row>
    <row r="54" spans="1:8" x14ac:dyDescent="0.25">
      <c r="A54" s="1">
        <v>98</v>
      </c>
      <c r="B54" s="1">
        <v>95</v>
      </c>
      <c r="C54" s="4">
        <v>43883</v>
      </c>
      <c r="D54" s="5">
        <f t="shared" si="0"/>
        <v>0.68958333333333321</v>
      </c>
      <c r="E54" s="6">
        <f t="shared" si="2"/>
        <v>26.467166249999988</v>
      </c>
      <c r="F54" s="6">
        <f t="shared" si="1"/>
        <v>81882.795585937463</v>
      </c>
      <c r="G54" s="6">
        <f t="shared" si="3"/>
        <v>8.5499999999999989</v>
      </c>
      <c r="H54" s="6">
        <v>0</v>
      </c>
    </row>
    <row r="55" spans="1:8" x14ac:dyDescent="0.25">
      <c r="A55" s="1">
        <v>66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12.767658750000001</v>
      </c>
      <c r="F55" s="6">
        <f t="shared" si="1"/>
        <v>39499.944257812502</v>
      </c>
      <c r="G55" s="6">
        <f t="shared" si="3"/>
        <v>7.6499999999999995</v>
      </c>
      <c r="H55" s="6">
        <v>0</v>
      </c>
    </row>
    <row r="56" spans="1:8" x14ac:dyDescent="0.25">
      <c r="A56" s="1">
        <v>58</v>
      </c>
      <c r="B56" s="1">
        <v>75</v>
      </c>
      <c r="C56" s="4">
        <v>43885</v>
      </c>
      <c r="D56" s="5">
        <f t="shared" si="0"/>
        <v>0.61458333333333337</v>
      </c>
      <c r="E56" s="6">
        <f t="shared" si="2"/>
        <v>7.7076562500000003</v>
      </c>
      <c r="F56" s="6">
        <f t="shared" si="1"/>
        <v>23845.5615234375</v>
      </c>
      <c r="G56" s="6">
        <f t="shared" si="3"/>
        <v>6.75</v>
      </c>
      <c r="H56" s="6">
        <v>0</v>
      </c>
    </row>
    <row r="57" spans="1:8" x14ac:dyDescent="0.25">
      <c r="A57" s="1">
        <v>76</v>
      </c>
      <c r="B57" s="1">
        <v>36</v>
      </c>
      <c r="C57" s="4">
        <v>43886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43887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85</v>
      </c>
      <c r="B59" s="1">
        <v>92</v>
      </c>
      <c r="C59" s="4">
        <v>43888</v>
      </c>
      <c r="D59" s="5">
        <f t="shared" si="0"/>
        <v>0.67833333333333334</v>
      </c>
      <c r="E59" s="6">
        <f t="shared" si="2"/>
        <v>20.849371200000004</v>
      </c>
      <c r="F59" s="6">
        <f t="shared" si="1"/>
        <v>64502.742150000013</v>
      </c>
      <c r="G59" s="6">
        <f t="shared" si="3"/>
        <v>8.2800000000000011</v>
      </c>
      <c r="H59" s="6">
        <v>0</v>
      </c>
    </row>
    <row r="60" spans="1:8" x14ac:dyDescent="0.25">
      <c r="A60" s="1">
        <v>87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43891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43893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43896</v>
      </c>
      <c r="D67" s="5">
        <f t="shared" si="4"/>
        <v>0.67083333333333339</v>
      </c>
      <c r="E67" s="6">
        <f t="shared" ref="E67:E91" si="6">(G67/9)*3.5*(B67/100)*G67*A67/100</f>
        <v>21.356054999999998</v>
      </c>
      <c r="F67" s="6">
        <f t="shared" si="5"/>
        <v>66070.295156249995</v>
      </c>
      <c r="G67" s="6">
        <f t="shared" ref="G67:G91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65</v>
      </c>
      <c r="B70" s="1">
        <v>65</v>
      </c>
      <c r="C70" s="4">
        <v>43899</v>
      </c>
      <c r="D70" s="5">
        <f t="shared" si="4"/>
        <v>0.57708333333333339</v>
      </c>
      <c r="E70" s="6">
        <f t="shared" si="6"/>
        <v>5.6229468750000002</v>
      </c>
      <c r="F70" s="6">
        <f t="shared" si="5"/>
        <v>17395.991894531249</v>
      </c>
      <c r="G70" s="6">
        <f t="shared" si="7"/>
        <v>5.8500000000000005</v>
      </c>
      <c r="H70" s="6">
        <v>0</v>
      </c>
    </row>
    <row r="71" spans="1:8" x14ac:dyDescent="0.25">
      <c r="A71" s="1">
        <v>90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20.667149999999996</v>
      </c>
      <c r="F71" s="6">
        <f t="shared" si="5"/>
        <v>63938.995312499988</v>
      </c>
      <c r="G71" s="6">
        <f t="shared" si="7"/>
        <v>8.1</v>
      </c>
      <c r="H71" s="6">
        <v>0</v>
      </c>
    </row>
    <row r="72" spans="1:8" x14ac:dyDescent="0.25">
      <c r="A72" s="1">
        <v>78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93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21.356054999999998</v>
      </c>
      <c r="F73" s="6">
        <f t="shared" si="5"/>
        <v>66070.295156249995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25</v>
      </c>
      <c r="C74" s="4">
        <v>43903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82</v>
      </c>
      <c r="B76" s="1">
        <v>55</v>
      </c>
      <c r="C76" s="4">
        <v>43905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85</v>
      </c>
      <c r="B77" s="1">
        <v>45</v>
      </c>
      <c r="C77" s="4">
        <v>43906</v>
      </c>
      <c r="D77" s="5">
        <f t="shared" si="4"/>
        <v>0.50208333333333333</v>
      </c>
      <c r="E77" s="6">
        <f t="shared" si="6"/>
        <v>2.4398718749999997</v>
      </c>
      <c r="F77" s="6">
        <f t="shared" si="5"/>
        <v>7548.3536132812487</v>
      </c>
      <c r="G77" s="6">
        <f t="shared" si="7"/>
        <v>4.05</v>
      </c>
      <c r="H77" s="6">
        <v>0</v>
      </c>
    </row>
    <row r="78" spans="1:8" x14ac:dyDescent="0.25">
      <c r="A78" s="1">
        <v>90</v>
      </c>
      <c r="B78" s="1">
        <v>42</v>
      </c>
      <c r="C78" s="4">
        <v>43907</v>
      </c>
      <c r="D78" s="5">
        <f t="shared" si="4"/>
        <v>0.49083333333333329</v>
      </c>
      <c r="E78" s="6">
        <f t="shared" si="6"/>
        <v>2.1003947999999997</v>
      </c>
      <c r="F78" s="6">
        <f t="shared" si="5"/>
        <v>6498.0964124999991</v>
      </c>
      <c r="G78" s="6">
        <f t="shared" si="7"/>
        <v>3.78</v>
      </c>
      <c r="H78" s="6">
        <v>0</v>
      </c>
    </row>
    <row r="79" spans="1:8" x14ac:dyDescent="0.25">
      <c r="A79" s="1">
        <v>78</v>
      </c>
      <c r="B79" s="1">
        <v>68</v>
      </c>
      <c r="C79" s="4">
        <v>43908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93</v>
      </c>
      <c r="B80" s="1">
        <v>75</v>
      </c>
      <c r="C80" s="4">
        <v>43909</v>
      </c>
      <c r="D80" s="5">
        <f t="shared" si="4"/>
        <v>0.61458333333333337</v>
      </c>
      <c r="E80" s="6">
        <f t="shared" si="6"/>
        <v>12.358828125</v>
      </c>
      <c r="F80" s="6">
        <f t="shared" si="5"/>
        <v>38235.12451171875</v>
      </c>
      <c r="G80" s="6">
        <f t="shared" si="7"/>
        <v>6.75</v>
      </c>
      <c r="H80" s="6">
        <v>0</v>
      </c>
    </row>
    <row r="81" spans="1:8" x14ac:dyDescent="0.25">
      <c r="A81" s="1">
        <v>77</v>
      </c>
      <c r="B81" s="1">
        <v>45</v>
      </c>
      <c r="C81" s="4">
        <v>43910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43911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88</v>
      </c>
      <c r="B83" s="1">
        <v>50</v>
      </c>
      <c r="C83" s="4">
        <v>43912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43914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43915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43916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43919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672.14401411499978</v>
      </c>
      <c r="F92" s="10">
        <f t="shared" si="5"/>
        <v>2079445.5436682806</v>
      </c>
      <c r="G92" s="10">
        <f>SUM(G2:G91)</f>
        <v>387.63000000000017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95</v>
      </c>
      <c r="C2" s="4">
        <v>43831</v>
      </c>
      <c r="D2" s="5">
        <f t="shared" ref="D2:D65" si="0">(8+G2)/24</f>
        <v>0.68958333333333321</v>
      </c>
      <c r="E2" s="6">
        <f>(G2/9)*3.5*(B2/100)*G2*A2/100</f>
        <v>23.766434999999987</v>
      </c>
      <c r="F2" s="6">
        <f t="shared" ref="F2:F65" si="1">(E2/32)*99000</f>
        <v>73527.408281249955</v>
      </c>
      <c r="G2" s="6">
        <f>9*(B2/100)</f>
        <v>8.5499999999999989</v>
      </c>
      <c r="H2" s="6">
        <v>0</v>
      </c>
    </row>
    <row r="3" spans="1:8" x14ac:dyDescent="0.25">
      <c r="A3" s="1">
        <v>88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43834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43836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43837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43838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43839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43841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45</v>
      </c>
      <c r="C13" s="4">
        <v>43842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82</v>
      </c>
      <c r="C14" s="4">
        <v>43843</v>
      </c>
      <c r="D14" s="5">
        <f t="shared" si="0"/>
        <v>0.64083333333333325</v>
      </c>
      <c r="E14" s="6">
        <f t="shared" si="2"/>
        <v>9.899812439999998</v>
      </c>
      <c r="F14" s="6">
        <f t="shared" si="1"/>
        <v>30627.544736249994</v>
      </c>
      <c r="G14" s="6">
        <f t="shared" si="3"/>
        <v>7.38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13.348006875000001</v>
      </c>
      <c r="F16" s="6">
        <f t="shared" si="1"/>
        <v>41295.396269531251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67</v>
      </c>
      <c r="C17" s="4">
        <v>43846</v>
      </c>
      <c r="D17" s="5">
        <f t="shared" si="0"/>
        <v>0.58458333333333334</v>
      </c>
      <c r="E17" s="6">
        <f t="shared" si="2"/>
        <v>7.2002662200000005</v>
      </c>
      <c r="F17" s="6">
        <f t="shared" si="1"/>
        <v>22275.823618125003</v>
      </c>
      <c r="G17" s="6">
        <f t="shared" si="3"/>
        <v>6.03</v>
      </c>
      <c r="H17" s="6">
        <v>0</v>
      </c>
    </row>
    <row r="18" spans="1:8" x14ac:dyDescent="0.25">
      <c r="A18" s="1">
        <v>77</v>
      </c>
      <c r="B18" s="1">
        <v>95</v>
      </c>
      <c r="C18" s="4">
        <v>43847</v>
      </c>
      <c r="D18" s="5">
        <f t="shared" si="0"/>
        <v>0.68958333333333321</v>
      </c>
      <c r="E18" s="6">
        <f t="shared" si="2"/>
        <v>20.79563062499999</v>
      </c>
      <c r="F18" s="6">
        <f t="shared" si="1"/>
        <v>64336.482246093721</v>
      </c>
      <c r="G18" s="6">
        <f t="shared" si="3"/>
        <v>8.5499999999999989</v>
      </c>
      <c r="H18" s="6">
        <v>0</v>
      </c>
    </row>
    <row r="19" spans="1:8" x14ac:dyDescent="0.25">
      <c r="A19" s="1">
        <v>57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43849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82</v>
      </c>
      <c r="C21" s="4">
        <v>43850</v>
      </c>
      <c r="D21" s="5">
        <f t="shared" si="0"/>
        <v>0.64083333333333325</v>
      </c>
      <c r="E21" s="6">
        <f t="shared" si="2"/>
        <v>9.899812439999998</v>
      </c>
      <c r="F21" s="6">
        <f t="shared" si="1"/>
        <v>30627.544736249994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85</v>
      </c>
      <c r="C23" s="4">
        <v>43852</v>
      </c>
      <c r="D23" s="5">
        <f t="shared" si="0"/>
        <v>0.65208333333333324</v>
      </c>
      <c r="E23" s="6">
        <f t="shared" si="2"/>
        <v>13.348006875000001</v>
      </c>
      <c r="F23" s="6">
        <f t="shared" si="1"/>
        <v>41295.396269531251</v>
      </c>
      <c r="G23" s="6">
        <f t="shared" si="3"/>
        <v>7.6499999999999995</v>
      </c>
      <c r="H23" s="6">
        <v>0</v>
      </c>
    </row>
    <row r="24" spans="1:8" x14ac:dyDescent="0.25">
      <c r="A24" s="1">
        <v>57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88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85</v>
      </c>
      <c r="C27" s="4">
        <v>43856</v>
      </c>
      <c r="D27" s="5">
        <f t="shared" si="0"/>
        <v>0.65208333333333324</v>
      </c>
      <c r="E27" s="6">
        <f t="shared" si="2"/>
        <v>13.348006875000001</v>
      </c>
      <c r="F27" s="6">
        <f t="shared" si="1"/>
        <v>41295.396269531251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67</v>
      </c>
      <c r="C28" s="4">
        <v>43857</v>
      </c>
      <c r="D28" s="5">
        <f t="shared" si="0"/>
        <v>0.58458333333333334</v>
      </c>
      <c r="E28" s="6">
        <f t="shared" si="2"/>
        <v>7.2002662200000005</v>
      </c>
      <c r="F28" s="6">
        <f t="shared" si="1"/>
        <v>22275.823618125003</v>
      </c>
      <c r="G28" s="6">
        <f t="shared" si="3"/>
        <v>6.03</v>
      </c>
      <c r="H28" s="6">
        <v>0</v>
      </c>
    </row>
    <row r="29" spans="1:8" x14ac:dyDescent="0.25">
      <c r="A29" s="1">
        <v>77</v>
      </c>
      <c r="B29" s="1">
        <v>95</v>
      </c>
      <c r="C29" s="4">
        <v>43858</v>
      </c>
      <c r="D29" s="5">
        <f t="shared" si="0"/>
        <v>0.68958333333333321</v>
      </c>
      <c r="E29" s="6">
        <f t="shared" si="2"/>
        <v>20.79563062499999</v>
      </c>
      <c r="F29" s="6">
        <f t="shared" si="1"/>
        <v>64336.482246093721</v>
      </c>
      <c r="G29" s="6">
        <f t="shared" si="3"/>
        <v>8.5499999999999989</v>
      </c>
      <c r="H29" s="6">
        <v>0</v>
      </c>
    </row>
    <row r="30" spans="1:8" x14ac:dyDescent="0.25">
      <c r="A30" s="1">
        <v>57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57</v>
      </c>
      <c r="B32" s="1">
        <v>82</v>
      </c>
      <c r="C32" s="4">
        <v>43861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88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85</v>
      </c>
      <c r="C34" s="4">
        <v>43863</v>
      </c>
      <c r="D34" s="5">
        <f t="shared" si="0"/>
        <v>0.65208333333333324</v>
      </c>
      <c r="E34" s="6">
        <f t="shared" si="2"/>
        <v>13.348006875000001</v>
      </c>
      <c r="F34" s="6">
        <f t="shared" si="1"/>
        <v>41295.396269531251</v>
      </c>
      <c r="G34" s="6">
        <f t="shared" si="3"/>
        <v>7.6499999999999995</v>
      </c>
      <c r="H34" s="6">
        <v>0</v>
      </c>
    </row>
    <row r="35" spans="1:8" x14ac:dyDescent="0.25">
      <c r="A35" s="1">
        <v>57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43865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43867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69</v>
      </c>
      <c r="B39" s="1">
        <v>85</v>
      </c>
      <c r="C39" s="4">
        <v>43868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43869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77</v>
      </c>
      <c r="B41" s="1">
        <v>95</v>
      </c>
      <c r="C41" s="4">
        <v>43870</v>
      </c>
      <c r="D41" s="5">
        <f t="shared" si="0"/>
        <v>0.68958333333333321</v>
      </c>
      <c r="E41" s="6">
        <f t="shared" si="2"/>
        <v>20.79563062499999</v>
      </c>
      <c r="F41" s="6">
        <f t="shared" si="1"/>
        <v>64336.482246093721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43872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82</v>
      </c>
      <c r="C44" s="4">
        <v>43873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90</v>
      </c>
      <c r="C45" s="4">
        <v>43874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85</v>
      </c>
      <c r="C46" s="4">
        <v>43875</v>
      </c>
      <c r="D46" s="5">
        <f t="shared" si="0"/>
        <v>0.65208333333333324</v>
      </c>
      <c r="E46" s="6">
        <f t="shared" si="2"/>
        <v>13.348006875000001</v>
      </c>
      <c r="F46" s="6">
        <f t="shared" si="1"/>
        <v>41295.396269531251</v>
      </c>
      <c r="G46" s="6">
        <f t="shared" si="3"/>
        <v>7.6499999999999995</v>
      </c>
      <c r="H46" s="6">
        <v>0</v>
      </c>
    </row>
    <row r="47" spans="1:8" x14ac:dyDescent="0.25">
      <c r="A47" s="1">
        <v>57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43879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43880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43884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43885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43886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43887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43889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43890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67</v>
      </c>
      <c r="C62" s="4">
        <v>43891</v>
      </c>
      <c r="D62" s="5">
        <f t="shared" si="0"/>
        <v>0.58458333333333334</v>
      </c>
      <c r="E62" s="6">
        <f t="shared" si="2"/>
        <v>5.4001996650000015</v>
      </c>
      <c r="F62" s="6">
        <f t="shared" si="1"/>
        <v>16706.867713593754</v>
      </c>
      <c r="G62" s="6">
        <f t="shared" si="3"/>
        <v>6.03</v>
      </c>
      <c r="H62" s="6">
        <v>0</v>
      </c>
    </row>
    <row r="63" spans="1:8" x14ac:dyDescent="0.25">
      <c r="A63" s="1">
        <v>88</v>
      </c>
      <c r="B63" s="1">
        <v>95</v>
      </c>
      <c r="C63" s="4">
        <v>43892</v>
      </c>
      <c r="D63" s="5">
        <f t="shared" si="0"/>
        <v>0.68958333333333321</v>
      </c>
      <c r="E63" s="6">
        <f t="shared" si="2"/>
        <v>23.766434999999987</v>
      </c>
      <c r="F63" s="6">
        <f t="shared" si="1"/>
        <v>73527.408281249955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43893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20.207879999999996</v>
      </c>
      <c r="F66" s="6">
        <f t="shared" ref="F66:F92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43897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43898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43899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57</v>
      </c>
      <c r="B71" s="1">
        <v>24</v>
      </c>
      <c r="C71" s="4">
        <v>43900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43902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45</v>
      </c>
      <c r="C74" s="4">
        <v>43903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82</v>
      </c>
      <c r="C75" s="4">
        <v>43904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88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85</v>
      </c>
      <c r="C77" s="4">
        <v>43906</v>
      </c>
      <c r="D77" s="5">
        <f t="shared" si="4"/>
        <v>0.65208333333333324</v>
      </c>
      <c r="E77" s="6">
        <f t="shared" si="6"/>
        <v>13.348006875000001</v>
      </c>
      <c r="F77" s="6">
        <f t="shared" si="5"/>
        <v>41295.396269531251</v>
      </c>
      <c r="G77" s="6">
        <f t="shared" si="7"/>
        <v>7.6499999999999995</v>
      </c>
      <c r="H77" s="6">
        <v>0</v>
      </c>
    </row>
    <row r="78" spans="1:8" x14ac:dyDescent="0.25">
      <c r="A78" s="1">
        <v>76</v>
      </c>
      <c r="B78" s="1">
        <v>67</v>
      </c>
      <c r="C78" s="4">
        <v>43907</v>
      </c>
      <c r="D78" s="5">
        <f t="shared" si="4"/>
        <v>0.58458333333333334</v>
      </c>
      <c r="E78" s="6">
        <f t="shared" si="6"/>
        <v>7.2002662200000005</v>
      </c>
      <c r="F78" s="6">
        <f t="shared" si="5"/>
        <v>22275.823618125003</v>
      </c>
      <c r="G78" s="6">
        <f t="shared" si="7"/>
        <v>6.03</v>
      </c>
      <c r="H78" s="6">
        <v>0</v>
      </c>
    </row>
    <row r="79" spans="1:8" x14ac:dyDescent="0.25">
      <c r="A79" s="1">
        <v>77</v>
      </c>
      <c r="B79" s="1">
        <v>95</v>
      </c>
      <c r="C79" s="4">
        <v>43908</v>
      </c>
      <c r="D79" s="5">
        <f t="shared" si="4"/>
        <v>0.68958333333333321</v>
      </c>
      <c r="E79" s="6">
        <f t="shared" si="6"/>
        <v>20.79563062499999</v>
      </c>
      <c r="F79" s="6">
        <f t="shared" si="5"/>
        <v>64336.482246093721</v>
      </c>
      <c r="G79" s="6">
        <f t="shared" si="7"/>
        <v>8.5499999999999989</v>
      </c>
      <c r="H79" s="6">
        <v>0</v>
      </c>
    </row>
    <row r="80" spans="1:8" x14ac:dyDescent="0.25">
      <c r="A80" s="1">
        <v>57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82</v>
      </c>
      <c r="C82" s="4">
        <v>43911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88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13.348006875000001</v>
      </c>
      <c r="F84" s="6">
        <f t="shared" si="5"/>
        <v>41295.396269531251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43918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43919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43920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828.72770935500012</v>
      </c>
      <c r="F92" s="10">
        <f t="shared" si="5"/>
        <v>2563876.3508170317</v>
      </c>
      <c r="G92" s="10">
        <f>SUM(G2:G91)</f>
        <v>451.71000000000015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67</v>
      </c>
      <c r="C2" s="4">
        <v>43831</v>
      </c>
      <c r="D2" s="5">
        <f t="shared" ref="D2:D65" si="0">(8+G2)/24</f>
        <v>0.58458333333333334</v>
      </c>
      <c r="E2" s="6">
        <f>(G2/9)*3.5*(B2/100)*G2*A2/100</f>
        <v>5.4001996650000015</v>
      </c>
      <c r="F2" s="6">
        <f t="shared" ref="F2:F65" si="1">(E2/32)*99000</f>
        <v>16706.867713593754</v>
      </c>
      <c r="G2" s="6">
        <f>9*(B2/100)</f>
        <v>6.03</v>
      </c>
      <c r="H2" s="6">
        <v>0</v>
      </c>
    </row>
    <row r="3" spans="1:8" x14ac:dyDescent="0.25">
      <c r="A3" s="1">
        <v>88</v>
      </c>
      <c r="B3" s="1">
        <v>95</v>
      </c>
      <c r="C3" s="4">
        <v>43832</v>
      </c>
      <c r="D3" s="5">
        <f t="shared" si="0"/>
        <v>0.68958333333333321</v>
      </c>
      <c r="E3" s="6">
        <f t="shared" ref="E3:E66" si="2">(G3/9)*3.5*(B3/100)*G3*A3/100</f>
        <v>23.766434999999987</v>
      </c>
      <c r="F3" s="6">
        <f t="shared" si="1"/>
        <v>73527.408281249955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88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43836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43837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43838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43839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24</v>
      </c>
      <c r="C11" s="4">
        <v>43840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43842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45</v>
      </c>
      <c r="C14" s="4">
        <v>43843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82</v>
      </c>
      <c r="C15" s="4">
        <v>43844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67</v>
      </c>
      <c r="C18" s="4">
        <v>43847</v>
      </c>
      <c r="D18" s="5">
        <f t="shared" si="0"/>
        <v>0.58458333333333334</v>
      </c>
      <c r="E18" s="6">
        <f t="shared" si="2"/>
        <v>7.2002662200000005</v>
      </c>
      <c r="F18" s="6">
        <f t="shared" si="1"/>
        <v>22275.823618125003</v>
      </c>
      <c r="G18" s="6">
        <f t="shared" si="3"/>
        <v>6.03</v>
      </c>
      <c r="H18" s="6">
        <v>0</v>
      </c>
    </row>
    <row r="19" spans="1:8" x14ac:dyDescent="0.25">
      <c r="A19" s="1">
        <v>77</v>
      </c>
      <c r="B19" s="1">
        <v>95</v>
      </c>
      <c r="C19" s="4">
        <v>43848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82</v>
      </c>
      <c r="C22" s="4">
        <v>43851</v>
      </c>
      <c r="D22" s="5">
        <f t="shared" si="0"/>
        <v>0.64083333333333325</v>
      </c>
      <c r="E22" s="6">
        <f t="shared" si="2"/>
        <v>9.899812439999998</v>
      </c>
      <c r="F22" s="6">
        <f t="shared" si="1"/>
        <v>30627.544736249994</v>
      </c>
      <c r="G22" s="6">
        <f t="shared" si="3"/>
        <v>7.38</v>
      </c>
      <c r="H22" s="6">
        <v>0</v>
      </c>
    </row>
    <row r="23" spans="1:8" x14ac:dyDescent="0.25">
      <c r="A23" s="1">
        <v>88</v>
      </c>
      <c r="B23" s="1">
        <v>90</v>
      </c>
      <c r="C23" s="4">
        <v>43852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43853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57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43857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43858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43860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43862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43863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43864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43865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43867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43868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43869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43870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43873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43874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43875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43877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43878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43881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43882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90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43886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43889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68</v>
      </c>
      <c r="C61" s="4">
        <v>43890</v>
      </c>
      <c r="D61" s="5">
        <f t="shared" si="0"/>
        <v>0.58833333333333337</v>
      </c>
      <c r="E61" s="6">
        <f t="shared" si="2"/>
        <v>5.6456265600000002</v>
      </c>
      <c r="F61" s="6">
        <f t="shared" si="1"/>
        <v>17466.157170000002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45</v>
      </c>
      <c r="C62" s="4">
        <v>43891</v>
      </c>
      <c r="D62" s="5">
        <f t="shared" si="0"/>
        <v>0.50208333333333333</v>
      </c>
      <c r="E62" s="6">
        <f t="shared" si="2"/>
        <v>2.5259849999999995</v>
      </c>
      <c r="F62" s="6">
        <f t="shared" si="1"/>
        <v>7814.7660937499986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43892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43893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90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43895</v>
      </c>
      <c r="D66" s="5">
        <f t="shared" ref="D66:D91" si="4">(8+G66)/24</f>
        <v>0.58833333333333337</v>
      </c>
      <c r="E66" s="6">
        <f t="shared" si="2"/>
        <v>7.7255942400000013</v>
      </c>
      <c r="F66" s="6">
        <f t="shared" ref="F66:F92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0.37898437499999998</v>
      </c>
      <c r="F67" s="6">
        <f t="shared" si="5"/>
        <v>1172.48291015625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88</v>
      </c>
      <c r="B68" s="1">
        <v>90</v>
      </c>
      <c r="C68" s="4">
        <v>43897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43898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76</v>
      </c>
      <c r="B70" s="1">
        <v>67</v>
      </c>
      <c r="C70" s="4">
        <v>43899</v>
      </c>
      <c r="D70" s="5">
        <f t="shared" si="4"/>
        <v>0.58458333333333334</v>
      </c>
      <c r="E70" s="6">
        <f t="shared" si="6"/>
        <v>7.2002662200000005</v>
      </c>
      <c r="F70" s="6">
        <f t="shared" si="5"/>
        <v>22275.823618125003</v>
      </c>
      <c r="G70" s="6">
        <f t="shared" si="7"/>
        <v>6.03</v>
      </c>
      <c r="H70" s="6">
        <v>0</v>
      </c>
    </row>
    <row r="71" spans="1:8" x14ac:dyDescent="0.25">
      <c r="A71" s="1">
        <v>77</v>
      </c>
      <c r="B71" s="1">
        <v>95</v>
      </c>
      <c r="C71" s="4">
        <v>43900</v>
      </c>
      <c r="D71" s="5">
        <f t="shared" si="4"/>
        <v>0.68958333333333321</v>
      </c>
      <c r="E71" s="6">
        <f t="shared" si="6"/>
        <v>20.79563062499999</v>
      </c>
      <c r="F71" s="6">
        <f t="shared" si="5"/>
        <v>64336.482246093721</v>
      </c>
      <c r="G71" s="6">
        <f t="shared" si="7"/>
        <v>8.5499999999999989</v>
      </c>
      <c r="H71" s="6">
        <v>0</v>
      </c>
    </row>
    <row r="72" spans="1:8" x14ac:dyDescent="0.25">
      <c r="A72" s="1">
        <v>57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82</v>
      </c>
      <c r="C74" s="4">
        <v>43903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57</v>
      </c>
      <c r="B75" s="1">
        <v>67</v>
      </c>
      <c r="C75" s="4">
        <v>43904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95</v>
      </c>
      <c r="C76" s="4">
        <v>43905</v>
      </c>
      <c r="D76" s="5">
        <f t="shared" si="4"/>
        <v>0.68958333333333321</v>
      </c>
      <c r="E76" s="6">
        <f t="shared" si="6"/>
        <v>23.766434999999987</v>
      </c>
      <c r="F76" s="6">
        <f t="shared" si="5"/>
        <v>73527.408281249955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43906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43910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43911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43912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43913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43915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45</v>
      </c>
      <c r="C87" s="4">
        <v>43916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82</v>
      </c>
      <c r="C88" s="4">
        <v>43917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43918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85</v>
      </c>
      <c r="C90" s="4">
        <v>43919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67</v>
      </c>
      <c r="C91" s="4">
        <v>43920</v>
      </c>
      <c r="D91" s="5">
        <f t="shared" si="4"/>
        <v>0.58458333333333334</v>
      </c>
      <c r="E91" s="6">
        <f t="shared" si="6"/>
        <v>7.2002662200000005</v>
      </c>
      <c r="F91" s="6">
        <f t="shared" si="5"/>
        <v>22275.823618125003</v>
      </c>
      <c r="G91" s="6">
        <f t="shared" si="7"/>
        <v>6.03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651.56326452000008</v>
      </c>
      <c r="F92" s="10">
        <f t="shared" si="5"/>
        <v>2015773.8496087503</v>
      </c>
      <c r="G92" s="10">
        <f>SUM(G2:G91)</f>
        <v>410.40000000000009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43831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43832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43833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43835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45</v>
      </c>
      <c r="C7" s="4">
        <v>43836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82</v>
      </c>
      <c r="C8" s="4">
        <v>43837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85</v>
      </c>
      <c r="C10" s="4">
        <v>43839</v>
      </c>
      <c r="D10" s="5">
        <f t="shared" si="0"/>
        <v>0.65208333333333324</v>
      </c>
      <c r="E10" s="6">
        <f t="shared" si="2"/>
        <v>13.348006875000001</v>
      </c>
      <c r="F10" s="6">
        <f t="shared" si="1"/>
        <v>41295.396269531251</v>
      </c>
      <c r="G10" s="6">
        <f t="shared" si="3"/>
        <v>7.6499999999999995</v>
      </c>
      <c r="H10" s="6">
        <v>0</v>
      </c>
    </row>
    <row r="11" spans="1:8" x14ac:dyDescent="0.25">
      <c r="A11" s="1">
        <v>76</v>
      </c>
      <c r="B11" s="1">
        <v>67</v>
      </c>
      <c r="C11" s="4">
        <v>43840</v>
      </c>
      <c r="D11" s="5">
        <f t="shared" si="0"/>
        <v>0.58458333333333334</v>
      </c>
      <c r="E11" s="6">
        <f t="shared" si="2"/>
        <v>7.2002662200000005</v>
      </c>
      <c r="F11" s="6">
        <f t="shared" si="1"/>
        <v>22275.823618125003</v>
      </c>
      <c r="G11" s="6">
        <f t="shared" si="3"/>
        <v>6.03</v>
      </c>
      <c r="H11" s="6">
        <v>0</v>
      </c>
    </row>
    <row r="12" spans="1:8" x14ac:dyDescent="0.25">
      <c r="A12" s="1">
        <v>77</v>
      </c>
      <c r="B12" s="1">
        <v>95</v>
      </c>
      <c r="C12" s="4">
        <v>43841</v>
      </c>
      <c r="D12" s="5">
        <f t="shared" si="0"/>
        <v>0.68958333333333321</v>
      </c>
      <c r="E12" s="6">
        <f t="shared" si="2"/>
        <v>20.79563062499999</v>
      </c>
      <c r="F12" s="6">
        <f t="shared" si="1"/>
        <v>64336.482246093721</v>
      </c>
      <c r="G12" s="6">
        <f t="shared" si="3"/>
        <v>8.5499999999999989</v>
      </c>
      <c r="H12" s="6">
        <v>0</v>
      </c>
    </row>
    <row r="13" spans="1:8" x14ac:dyDescent="0.25">
      <c r="A13" s="1">
        <v>57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82</v>
      </c>
      <c r="C15" s="4">
        <v>43844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57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13.089194999999997</v>
      </c>
      <c r="F18" s="6">
        <f t="shared" si="1"/>
        <v>40494.697031249991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85</v>
      </c>
      <c r="C19" s="4">
        <v>43848</v>
      </c>
      <c r="D19" s="5">
        <f t="shared" si="0"/>
        <v>0.65208333333333324</v>
      </c>
      <c r="E19" s="6">
        <f t="shared" si="2"/>
        <v>17.023544999999999</v>
      </c>
      <c r="F19" s="6">
        <f t="shared" si="1"/>
        <v>52666.592343749995</v>
      </c>
      <c r="G19" s="6">
        <f t="shared" si="3"/>
        <v>7.6499999999999995</v>
      </c>
      <c r="H19" s="6">
        <v>0</v>
      </c>
    </row>
    <row r="20" spans="1:8" x14ac:dyDescent="0.25">
      <c r="A20" s="1">
        <v>69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0.33960937499999999</v>
      </c>
      <c r="F20" s="6">
        <f t="shared" si="1"/>
        <v>1050.66650390625</v>
      </c>
      <c r="G20" s="6">
        <f t="shared" si="3"/>
        <v>2.25</v>
      </c>
      <c r="H20" s="6">
        <v>0</v>
      </c>
    </row>
    <row r="21" spans="1:8" x14ac:dyDescent="0.25">
      <c r="A21" s="1">
        <v>76</v>
      </c>
      <c r="B21" s="1">
        <v>44</v>
      </c>
      <c r="C21" s="4">
        <v>43850</v>
      </c>
      <c r="D21" s="5">
        <f t="shared" si="0"/>
        <v>0.49833333333333335</v>
      </c>
      <c r="E21" s="6">
        <f t="shared" si="2"/>
        <v>2.0393049599999999</v>
      </c>
      <c r="F21" s="6">
        <f t="shared" si="1"/>
        <v>6309.0997200000002</v>
      </c>
      <c r="G21" s="6">
        <f t="shared" si="3"/>
        <v>3.96</v>
      </c>
      <c r="H21" s="6">
        <v>0</v>
      </c>
    </row>
    <row r="22" spans="1:8" x14ac:dyDescent="0.25">
      <c r="A22" s="1">
        <v>82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2.3537587499999995</v>
      </c>
      <c r="F22" s="6">
        <f t="shared" si="1"/>
        <v>7281.9411328124979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90</v>
      </c>
      <c r="C23" s="4">
        <v>43852</v>
      </c>
      <c r="D23" s="5">
        <f t="shared" si="0"/>
        <v>0.67083333333333339</v>
      </c>
      <c r="E23" s="6">
        <f t="shared" si="2"/>
        <v>13.089194999999997</v>
      </c>
      <c r="F23" s="6">
        <f t="shared" si="1"/>
        <v>40494.697031249991</v>
      </c>
      <c r="G23" s="6">
        <f t="shared" si="3"/>
        <v>8.1</v>
      </c>
      <c r="H23" s="6">
        <v>0</v>
      </c>
    </row>
    <row r="24" spans="1:8" x14ac:dyDescent="0.25">
      <c r="A24" s="1">
        <v>88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43855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18.830069999999996</v>
      </c>
      <c r="F27" s="6">
        <f t="shared" si="1"/>
        <v>58255.529062499983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57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0.28054687499999997</v>
      </c>
      <c r="F29" s="6">
        <f t="shared" si="1"/>
        <v>867.94189453124989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44</v>
      </c>
      <c r="C30" s="4">
        <v>43859</v>
      </c>
      <c r="D30" s="5">
        <f t="shared" si="0"/>
        <v>0.49833333333333335</v>
      </c>
      <c r="E30" s="6">
        <f t="shared" si="2"/>
        <v>2.4149664</v>
      </c>
      <c r="F30" s="6">
        <f t="shared" si="1"/>
        <v>7471.3023000000003</v>
      </c>
      <c r="G30" s="6">
        <f t="shared" si="3"/>
        <v>3.96</v>
      </c>
      <c r="H30" s="6">
        <v>0</v>
      </c>
    </row>
    <row r="31" spans="1:8" x14ac:dyDescent="0.25">
      <c r="A31" s="1">
        <v>78</v>
      </c>
      <c r="B31" s="1">
        <v>45</v>
      </c>
      <c r="C31" s="4">
        <v>43860</v>
      </c>
      <c r="D31" s="5">
        <f t="shared" si="0"/>
        <v>0.50208333333333333</v>
      </c>
      <c r="E31" s="6">
        <f t="shared" si="2"/>
        <v>2.2389412499999999</v>
      </c>
      <c r="F31" s="6">
        <f t="shared" si="1"/>
        <v>6926.7244921874999</v>
      </c>
      <c r="G31" s="6">
        <f t="shared" si="3"/>
        <v>4.05</v>
      </c>
      <c r="H31" s="6">
        <v>0</v>
      </c>
    </row>
    <row r="32" spans="1:8" x14ac:dyDescent="0.25">
      <c r="A32" s="1">
        <v>77</v>
      </c>
      <c r="B32" s="1">
        <v>90</v>
      </c>
      <c r="C32" s="4">
        <v>43861</v>
      </c>
      <c r="D32" s="5">
        <f t="shared" si="0"/>
        <v>0.67083333333333339</v>
      </c>
      <c r="E32" s="6">
        <f t="shared" si="2"/>
        <v>17.681894999999997</v>
      </c>
      <c r="F32" s="6">
        <f t="shared" si="1"/>
        <v>54703.362656249992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25</v>
      </c>
      <c r="C34" s="4">
        <v>43863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43866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43867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43868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43870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43872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43873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43874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43876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43877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43880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43881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44</v>
      </c>
      <c r="C53" s="4">
        <v>43882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43883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43886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43887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57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43891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43892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43893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57</v>
      </c>
      <c r="B65" s="1">
        <v>24</v>
      </c>
      <c r="C65" s="4">
        <v>43894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43896</v>
      </c>
      <c r="D67" s="5">
        <f t="shared" si="4"/>
        <v>0.58833333333333337</v>
      </c>
      <c r="E67" s="6">
        <f t="shared" ref="E67:E91" si="6">(G67/9)*3.5*(B67/100)*G67*A67/100</f>
        <v>7.7255942400000013</v>
      </c>
      <c r="F67" s="6">
        <f t="shared" si="5"/>
        <v>23901.057180000003</v>
      </c>
      <c r="G67" s="6">
        <f t="shared" ref="G67:G91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43899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43901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68</v>
      </c>
      <c r="C73" s="4">
        <v>43902</v>
      </c>
      <c r="D73" s="5">
        <f t="shared" si="4"/>
        <v>0.58833333333333337</v>
      </c>
      <c r="E73" s="6">
        <f t="shared" si="6"/>
        <v>5.6456265600000002</v>
      </c>
      <c r="F73" s="6">
        <f t="shared" si="5"/>
        <v>17466.157170000002</v>
      </c>
      <c r="G73" s="6">
        <f t="shared" si="7"/>
        <v>6.12</v>
      </c>
      <c r="H73" s="6">
        <v>0</v>
      </c>
    </row>
    <row r="74" spans="1:8" x14ac:dyDescent="0.25">
      <c r="A74" s="1">
        <v>88</v>
      </c>
      <c r="B74" s="1">
        <v>45</v>
      </c>
      <c r="C74" s="4">
        <v>43903</v>
      </c>
      <c r="D74" s="5">
        <f t="shared" si="4"/>
        <v>0.50208333333333333</v>
      </c>
      <c r="E74" s="6">
        <f t="shared" si="6"/>
        <v>2.5259849999999995</v>
      </c>
      <c r="F74" s="6">
        <f t="shared" si="5"/>
        <v>7814.7660937499986</v>
      </c>
      <c r="G74" s="6">
        <f t="shared" si="7"/>
        <v>4.05</v>
      </c>
      <c r="H74" s="6">
        <v>0</v>
      </c>
    </row>
    <row r="75" spans="1:8" x14ac:dyDescent="0.25">
      <c r="A75" s="1">
        <v>69</v>
      </c>
      <c r="B75" s="1">
        <v>82</v>
      </c>
      <c r="C75" s="4">
        <v>43904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43906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57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43910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43911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43912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43913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43915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43917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583.48305225000036</v>
      </c>
      <c r="F92" s="10">
        <f t="shared" si="5"/>
        <v>1805150.6928984385</v>
      </c>
      <c r="G92" s="10">
        <f>SUM(G2:G91)</f>
        <v>397.35000000000014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43831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43832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85</v>
      </c>
      <c r="C6" s="4">
        <v>43835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0.28054687499999997</v>
      </c>
      <c r="F7" s="6">
        <f t="shared" si="1"/>
        <v>867.94189453124989</v>
      </c>
      <c r="G7" s="6">
        <f t="shared" si="3"/>
        <v>2.25</v>
      </c>
      <c r="H7" s="6">
        <v>0</v>
      </c>
    </row>
    <row r="8" spans="1:8" x14ac:dyDescent="0.25">
      <c r="A8" s="1">
        <v>90</v>
      </c>
      <c r="B8" s="1">
        <v>44</v>
      </c>
      <c r="C8" s="4">
        <v>43837</v>
      </c>
      <c r="D8" s="5">
        <f t="shared" si="0"/>
        <v>0.49833333333333335</v>
      </c>
      <c r="E8" s="6">
        <f t="shared" si="2"/>
        <v>2.4149664</v>
      </c>
      <c r="F8" s="6">
        <f t="shared" si="1"/>
        <v>7471.3023000000003</v>
      </c>
      <c r="G8" s="6">
        <f t="shared" si="3"/>
        <v>3.96</v>
      </c>
      <c r="H8" s="6">
        <v>0</v>
      </c>
    </row>
    <row r="9" spans="1:8" x14ac:dyDescent="0.25">
      <c r="A9" s="1">
        <v>78</v>
      </c>
      <c r="B9" s="1">
        <v>45</v>
      </c>
      <c r="C9" s="4">
        <v>43838</v>
      </c>
      <c r="D9" s="5">
        <f t="shared" si="0"/>
        <v>0.50208333333333333</v>
      </c>
      <c r="E9" s="6">
        <f t="shared" si="2"/>
        <v>2.2389412499999999</v>
      </c>
      <c r="F9" s="6">
        <f t="shared" si="1"/>
        <v>6926.7244921874999</v>
      </c>
      <c r="G9" s="6">
        <f t="shared" si="3"/>
        <v>4.05</v>
      </c>
      <c r="H9" s="6">
        <v>0</v>
      </c>
    </row>
    <row r="10" spans="1:8" x14ac:dyDescent="0.25">
      <c r="A10" s="1">
        <v>77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17.681894999999997</v>
      </c>
      <c r="F10" s="6">
        <f t="shared" si="1"/>
        <v>54703.362656249992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43841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43843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43844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43845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43846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43848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43850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43853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43854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43858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68</v>
      </c>
      <c r="C30" s="4">
        <v>43859</v>
      </c>
      <c r="D30" s="5">
        <f t="shared" si="0"/>
        <v>0.58833333333333337</v>
      </c>
      <c r="E30" s="6">
        <f t="shared" si="2"/>
        <v>8.121778560000001</v>
      </c>
      <c r="F30" s="6">
        <f t="shared" si="1"/>
        <v>25126.752420000004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45</v>
      </c>
      <c r="C31" s="4">
        <v>43860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82</v>
      </c>
      <c r="C32" s="4">
        <v>43861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90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85</v>
      </c>
      <c r="C34" s="4">
        <v>43863</v>
      </c>
      <c r="D34" s="5">
        <f t="shared" si="0"/>
        <v>0.65208333333333324</v>
      </c>
      <c r="E34" s="6">
        <f t="shared" si="2"/>
        <v>15.089051250000001</v>
      </c>
      <c r="F34" s="6">
        <f t="shared" si="1"/>
        <v>46681.752304687499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44</v>
      </c>
      <c r="C36" s="4">
        <v>43865</v>
      </c>
      <c r="D36" s="5">
        <f t="shared" si="0"/>
        <v>0.49833333333333335</v>
      </c>
      <c r="E36" s="6">
        <f t="shared" si="2"/>
        <v>1.52947872</v>
      </c>
      <c r="F36" s="6">
        <f t="shared" si="1"/>
        <v>4731.8247899999997</v>
      </c>
      <c r="G36" s="6">
        <f t="shared" si="3"/>
        <v>3.96</v>
      </c>
      <c r="H36" s="6">
        <v>0</v>
      </c>
    </row>
    <row r="37" spans="1:8" x14ac:dyDescent="0.25">
      <c r="A37" s="1">
        <v>88</v>
      </c>
      <c r="B37" s="1">
        <v>45</v>
      </c>
      <c r="C37" s="4">
        <v>43866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25</v>
      </c>
      <c r="C39" s="4">
        <v>43868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68</v>
      </c>
      <c r="C40" s="4">
        <v>43869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45</v>
      </c>
      <c r="C41" s="4">
        <v>43870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43871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43872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43873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68</v>
      </c>
      <c r="C45" s="4">
        <v>43874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45</v>
      </c>
      <c r="C46" s="4">
        <v>43875</v>
      </c>
      <c r="D46" s="5">
        <f t="shared" si="0"/>
        <v>0.50208333333333333</v>
      </c>
      <c r="E46" s="6">
        <f t="shared" si="2"/>
        <v>1.6361493749999996</v>
      </c>
      <c r="F46" s="6">
        <f t="shared" si="1"/>
        <v>5061.8371289062488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82</v>
      </c>
      <c r="C47" s="4">
        <v>43876</v>
      </c>
      <c r="D47" s="5">
        <f t="shared" si="0"/>
        <v>0.64083333333333325</v>
      </c>
      <c r="E47" s="6">
        <f t="shared" si="2"/>
        <v>15.631282799999997</v>
      </c>
      <c r="F47" s="6">
        <f t="shared" si="1"/>
        <v>48359.281162499989</v>
      </c>
      <c r="G47" s="6">
        <f t="shared" si="3"/>
        <v>7.38</v>
      </c>
      <c r="H47" s="6">
        <v>0</v>
      </c>
    </row>
    <row r="48" spans="1:8" x14ac:dyDescent="0.25">
      <c r="A48" s="1">
        <v>78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17.911529999999999</v>
      </c>
      <c r="F48" s="6">
        <f t="shared" si="1"/>
        <v>55413.795937499999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43878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57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0.28054687499999997</v>
      </c>
      <c r="F50" s="6">
        <f t="shared" si="1"/>
        <v>867.94189453124989</v>
      </c>
      <c r="G50" s="6">
        <f t="shared" si="3"/>
        <v>2.25</v>
      </c>
      <c r="H50" s="6">
        <v>0</v>
      </c>
    </row>
    <row r="51" spans="1:8" x14ac:dyDescent="0.25">
      <c r="A51" s="1">
        <v>88</v>
      </c>
      <c r="B51" s="1">
        <v>44</v>
      </c>
      <c r="C51" s="4">
        <v>43880</v>
      </c>
      <c r="D51" s="5">
        <f t="shared" si="0"/>
        <v>0.49833333333333335</v>
      </c>
      <c r="E51" s="6">
        <f t="shared" si="2"/>
        <v>2.3613004799999997</v>
      </c>
      <c r="F51" s="6">
        <f t="shared" si="1"/>
        <v>7305.2733599999992</v>
      </c>
      <c r="G51" s="6">
        <f t="shared" si="3"/>
        <v>3.96</v>
      </c>
      <c r="H51" s="6">
        <v>0</v>
      </c>
    </row>
    <row r="52" spans="1:8" x14ac:dyDescent="0.25">
      <c r="A52" s="1">
        <v>69</v>
      </c>
      <c r="B52" s="1">
        <v>45</v>
      </c>
      <c r="C52" s="4">
        <v>43881</v>
      </c>
      <c r="D52" s="5">
        <f t="shared" si="0"/>
        <v>0.50208333333333333</v>
      </c>
      <c r="E52" s="6">
        <f t="shared" si="2"/>
        <v>1.9806018749999996</v>
      </c>
      <c r="F52" s="6">
        <f t="shared" si="1"/>
        <v>6127.4870507812484</v>
      </c>
      <c r="G52" s="6">
        <f t="shared" si="3"/>
        <v>4.05</v>
      </c>
      <c r="H52" s="6">
        <v>0</v>
      </c>
    </row>
    <row r="53" spans="1:8" x14ac:dyDescent="0.25">
      <c r="A53" s="1">
        <v>77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17.681894999999997</v>
      </c>
      <c r="F53" s="6">
        <f t="shared" si="1"/>
        <v>54703.362656249992</v>
      </c>
      <c r="G53" s="6">
        <f t="shared" si="3"/>
        <v>8.1</v>
      </c>
      <c r="H53" s="6">
        <v>0</v>
      </c>
    </row>
    <row r="54" spans="1:8" x14ac:dyDescent="0.25">
      <c r="A54" s="1">
        <v>57</v>
      </c>
      <c r="B54" s="1">
        <v>85</v>
      </c>
      <c r="C54" s="4">
        <v>43883</v>
      </c>
      <c r="D54" s="5">
        <f t="shared" si="0"/>
        <v>0.65208333333333324</v>
      </c>
      <c r="E54" s="6">
        <f t="shared" si="2"/>
        <v>11.026614374999999</v>
      </c>
      <c r="F54" s="6">
        <f t="shared" si="1"/>
        <v>34113.588222656246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17.023544999999999</v>
      </c>
      <c r="F55" s="6">
        <f t="shared" si="1"/>
        <v>52666.592343749995</v>
      </c>
      <c r="G55" s="6">
        <f t="shared" si="3"/>
        <v>7.6499999999999995</v>
      </c>
      <c r="H55" s="6">
        <v>0</v>
      </c>
    </row>
    <row r="56" spans="1:8" x14ac:dyDescent="0.25">
      <c r="A56" s="1">
        <v>69</v>
      </c>
      <c r="B56" s="1">
        <v>25</v>
      </c>
      <c r="C56" s="4">
        <v>43885</v>
      </c>
      <c r="D56" s="5">
        <f t="shared" si="0"/>
        <v>0.42708333333333331</v>
      </c>
      <c r="E56" s="6">
        <f t="shared" si="2"/>
        <v>0.33960937499999999</v>
      </c>
      <c r="F56" s="6">
        <f t="shared" si="1"/>
        <v>1050.66650390625</v>
      </c>
      <c r="G56" s="6">
        <f t="shared" si="3"/>
        <v>2.25</v>
      </c>
      <c r="H56" s="6">
        <v>0</v>
      </c>
    </row>
    <row r="57" spans="1:8" x14ac:dyDescent="0.25">
      <c r="A57" s="1">
        <v>76</v>
      </c>
      <c r="B57" s="1">
        <v>36</v>
      </c>
      <c r="C57" s="4">
        <v>43886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43887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43888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68</v>
      </c>
      <c r="C60" s="4">
        <v>43889</v>
      </c>
      <c r="D60" s="5">
        <f t="shared" si="0"/>
        <v>0.58833333333333337</v>
      </c>
      <c r="E60" s="6">
        <f t="shared" si="2"/>
        <v>5.6456265600000002</v>
      </c>
      <c r="F60" s="6">
        <f t="shared" si="1"/>
        <v>17466.157170000002</v>
      </c>
      <c r="G60" s="6">
        <f t="shared" si="3"/>
        <v>6.12</v>
      </c>
      <c r="H60" s="6">
        <v>0</v>
      </c>
    </row>
    <row r="61" spans="1:8" x14ac:dyDescent="0.25">
      <c r="A61" s="1">
        <v>90</v>
      </c>
      <c r="B61" s="1">
        <v>45</v>
      </c>
      <c r="C61" s="4">
        <v>43890</v>
      </c>
      <c r="D61" s="5">
        <f t="shared" si="0"/>
        <v>0.50208333333333333</v>
      </c>
      <c r="E61" s="6">
        <f t="shared" si="2"/>
        <v>2.5833937499999995</v>
      </c>
      <c r="F61" s="6">
        <f t="shared" si="1"/>
        <v>7992.3744140624985</v>
      </c>
      <c r="G61" s="6">
        <f t="shared" si="3"/>
        <v>4.05</v>
      </c>
      <c r="H61" s="6">
        <v>0</v>
      </c>
    </row>
    <row r="62" spans="1:8" x14ac:dyDescent="0.25">
      <c r="A62" s="1">
        <v>78</v>
      </c>
      <c r="B62" s="1">
        <v>82</v>
      </c>
      <c r="C62" s="4">
        <v>43891</v>
      </c>
      <c r="D62" s="5">
        <f t="shared" si="0"/>
        <v>0.64083333333333325</v>
      </c>
      <c r="E62" s="6">
        <f t="shared" si="2"/>
        <v>13.547111759999998</v>
      </c>
      <c r="F62" s="6">
        <f t="shared" si="1"/>
        <v>41911.377007499992</v>
      </c>
      <c r="G62" s="6">
        <f t="shared" si="3"/>
        <v>7.38</v>
      </c>
      <c r="H62" s="6">
        <v>0</v>
      </c>
    </row>
    <row r="63" spans="1:8" x14ac:dyDescent="0.25">
      <c r="A63" s="1">
        <v>77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17.681894999999997</v>
      </c>
      <c r="F63" s="6">
        <f t="shared" si="1"/>
        <v>54703.362656249992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11.026614374999999</v>
      </c>
      <c r="F64" s="6">
        <f t="shared" si="1"/>
        <v>34113.588222656246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43894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44</v>
      </c>
      <c r="C66" s="4">
        <v>43895</v>
      </c>
      <c r="D66" s="5">
        <f t="shared" ref="D66:D91" si="4">(8+G66)/24</f>
        <v>0.49833333333333335</v>
      </c>
      <c r="E66" s="6">
        <f t="shared" si="2"/>
        <v>1.8514742399999999</v>
      </c>
      <c r="F66" s="6">
        <f t="shared" ref="F66:F92" si="5">(E66/32)*99000</f>
        <v>5727.9984299999996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43896</v>
      </c>
      <c r="D67" s="5">
        <f t="shared" si="4"/>
        <v>0.50208333333333333</v>
      </c>
      <c r="E67" s="6">
        <f t="shared" ref="E67:E91" si="6">(G67/9)*3.5*(B67/100)*G67*A67/100</f>
        <v>2.2102368749999997</v>
      </c>
      <c r="F67" s="6">
        <f t="shared" si="5"/>
        <v>6837.920332031249</v>
      </c>
      <c r="G67" s="6">
        <f t="shared" ref="G67:G91" si="7">9*(B67/100)</f>
        <v>4.05</v>
      </c>
      <c r="H67" s="6">
        <v>0</v>
      </c>
    </row>
    <row r="68" spans="1:8" x14ac:dyDescent="0.25">
      <c r="A68" s="1">
        <v>57</v>
      </c>
      <c r="B68" s="1">
        <v>68</v>
      </c>
      <c r="C68" s="4">
        <v>43897</v>
      </c>
      <c r="D68" s="5">
        <f t="shared" si="4"/>
        <v>0.58833333333333337</v>
      </c>
      <c r="E68" s="6">
        <f t="shared" si="6"/>
        <v>5.6456265600000002</v>
      </c>
      <c r="F68" s="6">
        <f t="shared" si="5"/>
        <v>17466.157170000002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45</v>
      </c>
      <c r="C69" s="4">
        <v>43898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43899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88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43903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43904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68</v>
      </c>
      <c r="C77" s="4">
        <v>43906</v>
      </c>
      <c r="D77" s="5">
        <f t="shared" si="4"/>
        <v>0.58833333333333337</v>
      </c>
      <c r="E77" s="6">
        <f t="shared" si="6"/>
        <v>7.5275020800000014</v>
      </c>
      <c r="F77" s="6">
        <f t="shared" si="5"/>
        <v>23288.209560000003</v>
      </c>
      <c r="G77" s="6">
        <f t="shared" si="7"/>
        <v>6.12</v>
      </c>
      <c r="H77" s="6">
        <v>0</v>
      </c>
    </row>
    <row r="78" spans="1:8" x14ac:dyDescent="0.25">
      <c r="A78" s="1">
        <v>82</v>
      </c>
      <c r="B78" s="1">
        <v>45</v>
      </c>
      <c r="C78" s="4">
        <v>43907</v>
      </c>
      <c r="D78" s="5">
        <f t="shared" si="4"/>
        <v>0.50208333333333333</v>
      </c>
      <c r="E78" s="6">
        <f t="shared" si="6"/>
        <v>2.3537587499999995</v>
      </c>
      <c r="F78" s="6">
        <f t="shared" si="5"/>
        <v>7281.9411328124979</v>
      </c>
      <c r="G78" s="6">
        <f t="shared" si="7"/>
        <v>4.05</v>
      </c>
      <c r="H78" s="6">
        <v>0</v>
      </c>
    </row>
    <row r="79" spans="1:8" x14ac:dyDescent="0.25">
      <c r="A79" s="1">
        <v>77</v>
      </c>
      <c r="B79" s="1">
        <v>82</v>
      </c>
      <c r="C79" s="4">
        <v>43908</v>
      </c>
      <c r="D79" s="5">
        <f t="shared" si="4"/>
        <v>0.64083333333333325</v>
      </c>
      <c r="E79" s="6">
        <f t="shared" si="6"/>
        <v>13.373430839999999</v>
      </c>
      <c r="F79" s="6">
        <f t="shared" si="5"/>
        <v>41374.05166125</v>
      </c>
      <c r="G79" s="6">
        <f t="shared" si="7"/>
        <v>7.38</v>
      </c>
      <c r="H79" s="6">
        <v>0</v>
      </c>
    </row>
    <row r="80" spans="1:8" x14ac:dyDescent="0.25">
      <c r="A80" s="1">
        <v>57</v>
      </c>
      <c r="B80" s="1">
        <v>90</v>
      </c>
      <c r="C80" s="4">
        <v>43909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90</v>
      </c>
      <c r="B81" s="1">
        <v>85</v>
      </c>
      <c r="C81" s="4">
        <v>43910</v>
      </c>
      <c r="D81" s="5">
        <f t="shared" si="4"/>
        <v>0.65208333333333324</v>
      </c>
      <c r="E81" s="6">
        <f t="shared" si="6"/>
        <v>17.410443749999999</v>
      </c>
      <c r="F81" s="6">
        <f t="shared" si="5"/>
        <v>53863.560351562497</v>
      </c>
      <c r="G81" s="6">
        <f t="shared" si="7"/>
        <v>7.6499999999999995</v>
      </c>
      <c r="H81" s="6">
        <v>0</v>
      </c>
    </row>
    <row r="82" spans="1:8" x14ac:dyDescent="0.25">
      <c r="A82" s="1">
        <v>78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0.38390625</v>
      </c>
      <c r="F82" s="6">
        <f t="shared" si="5"/>
        <v>1187.7099609375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11.026614374999999</v>
      </c>
      <c r="F84" s="6">
        <f t="shared" si="5"/>
        <v>34113.588222656246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85</v>
      </c>
      <c r="C85" s="4">
        <v>43914</v>
      </c>
      <c r="D85" s="5">
        <f t="shared" si="4"/>
        <v>0.65208333333333324</v>
      </c>
      <c r="E85" s="6">
        <f t="shared" si="6"/>
        <v>17.023544999999999</v>
      </c>
      <c r="F85" s="6">
        <f t="shared" si="5"/>
        <v>52666.592343749995</v>
      </c>
      <c r="G85" s="6">
        <f t="shared" si="7"/>
        <v>7.6499999999999995</v>
      </c>
      <c r="H85" s="6">
        <v>0</v>
      </c>
    </row>
    <row r="86" spans="1:8" x14ac:dyDescent="0.25">
      <c r="A86" s="1">
        <v>69</v>
      </c>
      <c r="B86" s="1">
        <v>25</v>
      </c>
      <c r="C86" s="4">
        <v>43915</v>
      </c>
      <c r="D86" s="5">
        <f t="shared" si="4"/>
        <v>0.42708333333333331</v>
      </c>
      <c r="E86" s="6">
        <f t="shared" si="6"/>
        <v>0.33960937499999999</v>
      </c>
      <c r="F86" s="6">
        <f t="shared" si="5"/>
        <v>1050.66650390625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68</v>
      </c>
      <c r="C88" s="4">
        <v>43917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43919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616.71424594500002</v>
      </c>
      <c r="F92" s="10">
        <f t="shared" si="5"/>
        <v>1907959.6983923437</v>
      </c>
      <c r="G92" s="10">
        <f>SUM(G2:G91)</f>
        <v>444.24000000000007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43832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43833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90</v>
      </c>
      <c r="B7" s="1">
        <v>0</v>
      </c>
      <c r="C7" s="4">
        <v>43836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43837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68</v>
      </c>
      <c r="C10" s="4">
        <v>43839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43840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90</v>
      </c>
      <c r="B12" s="1">
        <v>82</v>
      </c>
      <c r="C12" s="4">
        <v>43841</v>
      </c>
      <c r="D12" s="5">
        <f t="shared" si="0"/>
        <v>0.64083333333333325</v>
      </c>
      <c r="E12" s="6">
        <f t="shared" si="2"/>
        <v>15.631282799999997</v>
      </c>
      <c r="F12" s="6">
        <f t="shared" si="1"/>
        <v>48359.281162499989</v>
      </c>
      <c r="G12" s="6">
        <f t="shared" si="3"/>
        <v>7.38</v>
      </c>
      <c r="H12" s="6">
        <v>0</v>
      </c>
    </row>
    <row r="13" spans="1:8" x14ac:dyDescent="0.25">
      <c r="A13" s="1">
        <v>78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17.911529999999999</v>
      </c>
      <c r="F13" s="6">
        <f t="shared" si="1"/>
        <v>55413.795937499999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85</v>
      </c>
      <c r="C14" s="4">
        <v>43843</v>
      </c>
      <c r="D14" s="5">
        <f t="shared" si="0"/>
        <v>0.65208333333333324</v>
      </c>
      <c r="E14" s="6">
        <f t="shared" si="2"/>
        <v>11.026614374999999</v>
      </c>
      <c r="F14" s="6">
        <f t="shared" si="1"/>
        <v>34113.588222656246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43844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44</v>
      </c>
      <c r="C16" s="4">
        <v>43845</v>
      </c>
      <c r="D16" s="5">
        <f t="shared" si="0"/>
        <v>0.49833333333333335</v>
      </c>
      <c r="E16" s="6">
        <f t="shared" si="2"/>
        <v>1.8514742399999999</v>
      </c>
      <c r="F16" s="6">
        <f t="shared" si="1"/>
        <v>5727.9984299999996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25</v>
      </c>
      <c r="C17" s="4">
        <v>43846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68</v>
      </c>
      <c r="C18" s="4">
        <v>43847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43848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43849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43851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43853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43854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88</v>
      </c>
      <c r="B26" s="1">
        <v>90</v>
      </c>
      <c r="C26" s="4">
        <v>43855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57</v>
      </c>
      <c r="B27" s="1">
        <v>68</v>
      </c>
      <c r="C27" s="4">
        <v>43856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43857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43858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43859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43860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43862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43863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43864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68</v>
      </c>
      <c r="C38" s="4">
        <v>43867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43868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43873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43874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43876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43877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43881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43882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68</v>
      </c>
      <c r="C54" s="4">
        <v>43883</v>
      </c>
      <c r="D54" s="5">
        <f t="shared" si="0"/>
        <v>0.58833333333333337</v>
      </c>
      <c r="E54" s="6">
        <f t="shared" si="2"/>
        <v>7.6265481600000014</v>
      </c>
      <c r="F54" s="6">
        <f t="shared" si="1"/>
        <v>23594.633370000003</v>
      </c>
      <c r="G54" s="6">
        <f t="shared" si="3"/>
        <v>6.12</v>
      </c>
      <c r="H54" s="6">
        <v>0</v>
      </c>
    </row>
    <row r="55" spans="1:8" x14ac:dyDescent="0.25">
      <c r="A55" s="1">
        <v>57</v>
      </c>
      <c r="B55" s="1">
        <v>45</v>
      </c>
      <c r="C55" s="4">
        <v>43884</v>
      </c>
      <c r="D55" s="5">
        <f t="shared" si="0"/>
        <v>0.50208333333333333</v>
      </c>
      <c r="E55" s="6">
        <f t="shared" si="2"/>
        <v>1.6361493749999996</v>
      </c>
      <c r="F55" s="6">
        <f t="shared" si="1"/>
        <v>5061.8371289062488</v>
      </c>
      <c r="G55" s="6">
        <f t="shared" si="3"/>
        <v>4.05</v>
      </c>
      <c r="H55" s="6">
        <v>0</v>
      </c>
    </row>
    <row r="56" spans="1:8" x14ac:dyDescent="0.25">
      <c r="A56" s="1">
        <v>90</v>
      </c>
      <c r="B56" s="1">
        <v>82</v>
      </c>
      <c r="C56" s="4">
        <v>43885</v>
      </c>
      <c r="D56" s="5">
        <f t="shared" si="0"/>
        <v>0.64083333333333325</v>
      </c>
      <c r="E56" s="6">
        <f t="shared" si="2"/>
        <v>15.631282799999997</v>
      </c>
      <c r="F56" s="6">
        <f t="shared" si="1"/>
        <v>48359.281162499989</v>
      </c>
      <c r="G56" s="6">
        <f t="shared" si="3"/>
        <v>7.38</v>
      </c>
      <c r="H56" s="6">
        <v>0</v>
      </c>
    </row>
    <row r="57" spans="1:8" x14ac:dyDescent="0.25">
      <c r="A57" s="1">
        <v>78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17.911529999999999</v>
      </c>
      <c r="F57" s="6">
        <f t="shared" si="1"/>
        <v>55413.795937499999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43887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57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0.28054687499999997</v>
      </c>
      <c r="F59" s="6">
        <f t="shared" si="1"/>
        <v>867.94189453124989</v>
      </c>
      <c r="G59" s="6">
        <f t="shared" si="3"/>
        <v>2.25</v>
      </c>
      <c r="H59" s="6">
        <v>0</v>
      </c>
    </row>
    <row r="60" spans="1:8" x14ac:dyDescent="0.25">
      <c r="A60" s="1">
        <v>88</v>
      </c>
      <c r="B60" s="1">
        <v>44</v>
      </c>
      <c r="C60" s="4">
        <v>43889</v>
      </c>
      <c r="D60" s="5">
        <f t="shared" si="0"/>
        <v>0.49833333333333335</v>
      </c>
      <c r="E60" s="6">
        <f t="shared" si="2"/>
        <v>2.3613004799999997</v>
      </c>
      <c r="F60" s="6">
        <f t="shared" si="1"/>
        <v>7305.2733599999992</v>
      </c>
      <c r="G60" s="6">
        <f t="shared" si="3"/>
        <v>3.96</v>
      </c>
      <c r="H60" s="6">
        <v>0</v>
      </c>
    </row>
    <row r="61" spans="1:8" x14ac:dyDescent="0.25">
      <c r="A61" s="1">
        <v>90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43891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25</v>
      </c>
      <c r="C65" s="4">
        <v>43894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90</v>
      </c>
      <c r="B66" s="1">
        <v>44</v>
      </c>
      <c r="C66" s="4">
        <v>43895</v>
      </c>
      <c r="D66" s="5">
        <f t="shared" ref="D66:D91" si="4">(8+G66)/24</f>
        <v>0.49833333333333335</v>
      </c>
      <c r="E66" s="6">
        <f t="shared" si="2"/>
        <v>2.4149664</v>
      </c>
      <c r="F66" s="6">
        <f t="shared" ref="F66:F92" si="5">(E66/32)*99000</f>
        <v>7471.3023000000003</v>
      </c>
      <c r="G66" s="6">
        <f t="shared" si="3"/>
        <v>3.96</v>
      </c>
      <c r="H66" s="6">
        <v>0</v>
      </c>
    </row>
    <row r="67" spans="1:8" x14ac:dyDescent="0.25">
      <c r="A67" s="1">
        <v>78</v>
      </c>
      <c r="B67" s="1">
        <v>45</v>
      </c>
      <c r="C67" s="4">
        <v>43896</v>
      </c>
      <c r="D67" s="5">
        <f t="shared" si="4"/>
        <v>0.50208333333333333</v>
      </c>
      <c r="E67" s="6">
        <f t="shared" ref="E67:E91" si="6">(G67/9)*3.5*(B67/100)*G67*A67/100</f>
        <v>2.2389412499999999</v>
      </c>
      <c r="F67" s="6">
        <f t="shared" si="5"/>
        <v>6926.7244921874999</v>
      </c>
      <c r="G67" s="6">
        <f t="shared" ref="G67:G91" si="7">9*(B67/100)</f>
        <v>4.05</v>
      </c>
      <c r="H67" s="6">
        <v>0</v>
      </c>
    </row>
    <row r="68" spans="1:8" x14ac:dyDescent="0.25">
      <c r="A68" s="1">
        <v>88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44</v>
      </c>
      <c r="C69" s="4">
        <v>43898</v>
      </c>
      <c r="D69" s="5">
        <f t="shared" si="4"/>
        <v>0.49833333333333335</v>
      </c>
      <c r="E69" s="6">
        <f t="shared" si="6"/>
        <v>1.8514742399999999</v>
      </c>
      <c r="F69" s="6">
        <f t="shared" si="5"/>
        <v>5727.9984299999996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25</v>
      </c>
      <c r="C70" s="4">
        <v>43899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68</v>
      </c>
      <c r="C71" s="4">
        <v>43900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43901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43902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44</v>
      </c>
      <c r="C75" s="4">
        <v>43904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68</v>
      </c>
      <c r="C76" s="4">
        <v>43905</v>
      </c>
      <c r="D76" s="5">
        <f t="shared" si="4"/>
        <v>0.58833333333333337</v>
      </c>
      <c r="E76" s="6">
        <f t="shared" si="6"/>
        <v>7.6265481600000014</v>
      </c>
      <c r="F76" s="6">
        <f t="shared" si="5"/>
        <v>23594.633370000003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45</v>
      </c>
      <c r="C77" s="4">
        <v>43906</v>
      </c>
      <c r="D77" s="5">
        <f t="shared" si="4"/>
        <v>0.50208333333333333</v>
      </c>
      <c r="E77" s="6">
        <f t="shared" si="6"/>
        <v>1.6361493749999996</v>
      </c>
      <c r="F77" s="6">
        <f t="shared" si="5"/>
        <v>5061.8371289062488</v>
      </c>
      <c r="G77" s="6">
        <f t="shared" si="7"/>
        <v>4.05</v>
      </c>
      <c r="H77" s="6">
        <v>0</v>
      </c>
    </row>
    <row r="78" spans="1:8" x14ac:dyDescent="0.25">
      <c r="A78" s="1">
        <v>90</v>
      </c>
      <c r="B78" s="1">
        <v>82</v>
      </c>
      <c r="C78" s="4">
        <v>43907</v>
      </c>
      <c r="D78" s="5">
        <f t="shared" si="4"/>
        <v>0.64083333333333325</v>
      </c>
      <c r="E78" s="6">
        <f t="shared" si="6"/>
        <v>15.631282799999997</v>
      </c>
      <c r="F78" s="6">
        <f t="shared" si="5"/>
        <v>48359.281162499989</v>
      </c>
      <c r="G78" s="6">
        <f t="shared" si="7"/>
        <v>7.38</v>
      </c>
      <c r="H78" s="6">
        <v>0</v>
      </c>
    </row>
    <row r="79" spans="1:8" x14ac:dyDescent="0.25">
      <c r="A79" s="1">
        <v>78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17.911529999999999</v>
      </c>
      <c r="F79" s="6">
        <f t="shared" si="5"/>
        <v>55413.795937499999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43909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25</v>
      </c>
      <c r="C81" s="4">
        <v>43910</v>
      </c>
      <c r="D81" s="5">
        <f t="shared" si="4"/>
        <v>0.42708333333333331</v>
      </c>
      <c r="E81" s="6">
        <f t="shared" si="6"/>
        <v>0.28054687499999997</v>
      </c>
      <c r="F81" s="6">
        <f t="shared" si="5"/>
        <v>867.94189453124989</v>
      </c>
      <c r="G81" s="6">
        <f t="shared" si="7"/>
        <v>2.25</v>
      </c>
      <c r="H81" s="6">
        <v>0</v>
      </c>
    </row>
    <row r="82" spans="1:8" x14ac:dyDescent="0.25">
      <c r="A82" s="1">
        <v>88</v>
      </c>
      <c r="B82" s="1">
        <v>44</v>
      </c>
      <c r="C82" s="4">
        <v>43911</v>
      </c>
      <c r="D82" s="5">
        <f t="shared" si="4"/>
        <v>0.49833333333333335</v>
      </c>
      <c r="E82" s="6">
        <f t="shared" si="6"/>
        <v>2.3613004799999997</v>
      </c>
      <c r="F82" s="6">
        <f t="shared" si="5"/>
        <v>7305.2733599999992</v>
      </c>
      <c r="G82" s="6">
        <f t="shared" si="7"/>
        <v>3.96</v>
      </c>
      <c r="H82" s="6">
        <v>0</v>
      </c>
    </row>
    <row r="83" spans="1:8" x14ac:dyDescent="0.25">
      <c r="A83" s="1">
        <v>90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43913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90</v>
      </c>
      <c r="B88" s="1">
        <v>44</v>
      </c>
      <c r="C88" s="4">
        <v>43917</v>
      </c>
      <c r="D88" s="5">
        <f t="shared" si="4"/>
        <v>0.49833333333333335</v>
      </c>
      <c r="E88" s="6">
        <f t="shared" si="6"/>
        <v>2.4149664</v>
      </c>
      <c r="F88" s="6">
        <f t="shared" si="5"/>
        <v>7471.3023000000003</v>
      </c>
      <c r="G88" s="6">
        <f t="shared" si="7"/>
        <v>3.96</v>
      </c>
      <c r="H88" s="6">
        <v>0</v>
      </c>
    </row>
    <row r="89" spans="1:8" x14ac:dyDescent="0.25">
      <c r="A89" s="1">
        <v>78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2.2389412499999999</v>
      </c>
      <c r="F89" s="6">
        <f t="shared" si="5"/>
        <v>6926.7244921874999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82</v>
      </c>
      <c r="C90" s="4">
        <v>43919</v>
      </c>
      <c r="D90" s="5">
        <f t="shared" si="4"/>
        <v>0.64083333333333325</v>
      </c>
      <c r="E90" s="6">
        <f t="shared" si="6"/>
        <v>15.283920959999998</v>
      </c>
      <c r="F90" s="6">
        <f t="shared" si="5"/>
        <v>47284.630469999996</v>
      </c>
      <c r="G90" s="6">
        <f t="shared" si="7"/>
        <v>7.38</v>
      </c>
      <c r="H90" s="6">
        <v>0</v>
      </c>
    </row>
    <row r="91" spans="1:8" x14ac:dyDescent="0.25">
      <c r="A91" s="1">
        <v>69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532.39500720000046</v>
      </c>
      <c r="F92" s="10">
        <f t="shared" si="5"/>
        <v>1647097.0535250015</v>
      </c>
      <c r="G92" s="10">
        <f>SUM(G2:G91)</f>
        <v>402.21000000000004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82</v>
      </c>
      <c r="C2" s="4">
        <v>43831</v>
      </c>
      <c r="D2" s="5">
        <f t="shared" ref="D2:D65" si="0">(8+G2)/24</f>
        <v>0.64083333333333325</v>
      </c>
      <c r="E2" s="6">
        <f>(G2/9)*3.5*(B2/100)*G2*A2/100</f>
        <v>15.631282799999997</v>
      </c>
      <c r="F2" s="6">
        <f t="shared" ref="F2:F65" si="1">(E2/32)*99000</f>
        <v>48359.281162499989</v>
      </c>
      <c r="G2" s="6">
        <f>9*(B2/100)</f>
        <v>7.38</v>
      </c>
      <c r="H2" s="6">
        <v>0</v>
      </c>
    </row>
    <row r="3" spans="1:8" x14ac:dyDescent="0.25">
      <c r="A3" s="1">
        <v>78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17.911529999999999</v>
      </c>
      <c r="F3" s="6">
        <f t="shared" si="1"/>
        <v>55413.795937499999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11.026614374999999</v>
      </c>
      <c r="F4" s="6">
        <f t="shared" si="1"/>
        <v>34113.588222656246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43835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43836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43837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77</v>
      </c>
      <c r="B10" s="1">
        <v>25</v>
      </c>
      <c r="C10" s="4">
        <v>43839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68</v>
      </c>
      <c r="C11" s="4">
        <v>43840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43841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43842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43844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43845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43846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43847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43849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68</v>
      </c>
      <c r="C21" s="4">
        <v>43850</v>
      </c>
      <c r="D21" s="5">
        <f t="shared" si="0"/>
        <v>0.58833333333333337</v>
      </c>
      <c r="E21" s="6">
        <f t="shared" si="2"/>
        <v>8.121778560000001</v>
      </c>
      <c r="F21" s="6">
        <f t="shared" si="1"/>
        <v>25126.752420000004</v>
      </c>
      <c r="G21" s="6">
        <f t="shared" si="3"/>
        <v>6.12</v>
      </c>
      <c r="H21" s="6">
        <v>0</v>
      </c>
    </row>
    <row r="22" spans="1:8" x14ac:dyDescent="0.25">
      <c r="A22" s="1">
        <v>57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1.6361493749999996</v>
      </c>
      <c r="F22" s="6">
        <f t="shared" si="1"/>
        <v>5061.8371289062488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82</v>
      </c>
      <c r="C23" s="4">
        <v>43852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15.844814999999997</v>
      </c>
      <c r="F24" s="6">
        <f t="shared" si="1"/>
        <v>49019.896406249987</v>
      </c>
      <c r="G24" s="6">
        <f t="shared" si="3"/>
        <v>8.1</v>
      </c>
      <c r="H24" s="6">
        <v>0</v>
      </c>
    </row>
    <row r="25" spans="1:8" x14ac:dyDescent="0.25">
      <c r="A25" s="1">
        <v>76</v>
      </c>
      <c r="B25" s="1">
        <v>85</v>
      </c>
      <c r="C25" s="4">
        <v>43854</v>
      </c>
      <c r="D25" s="5">
        <f t="shared" si="0"/>
        <v>0.65208333333333324</v>
      </c>
      <c r="E25" s="6">
        <f t="shared" si="2"/>
        <v>14.7021525</v>
      </c>
      <c r="F25" s="6">
        <f t="shared" si="1"/>
        <v>45484.784296875005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25</v>
      </c>
      <c r="C26" s="4">
        <v>43855</v>
      </c>
      <c r="D26" s="5">
        <f t="shared" si="0"/>
        <v>0.42708333333333331</v>
      </c>
      <c r="E26" s="6">
        <f t="shared" si="2"/>
        <v>0.40359374999999997</v>
      </c>
      <c r="F26" s="6">
        <f t="shared" si="1"/>
        <v>1248.6181640625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44</v>
      </c>
      <c r="C27" s="4">
        <v>43856</v>
      </c>
      <c r="D27" s="5">
        <f t="shared" si="0"/>
        <v>0.49833333333333335</v>
      </c>
      <c r="E27" s="6">
        <f t="shared" si="2"/>
        <v>2.0661379200000001</v>
      </c>
      <c r="F27" s="6">
        <f t="shared" si="1"/>
        <v>6392.1141900000002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24</v>
      </c>
      <c r="C28" s="4">
        <v>43857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43859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43860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43862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90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43864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43866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43867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82</v>
      </c>
      <c r="C39" s="4">
        <v>43868</v>
      </c>
      <c r="D39" s="5">
        <f t="shared" si="0"/>
        <v>0.64083333333333325</v>
      </c>
      <c r="E39" s="6">
        <f t="shared" si="2"/>
        <v>15.631282799999997</v>
      </c>
      <c r="F39" s="6">
        <f t="shared" si="1"/>
        <v>48359.281162499989</v>
      </c>
      <c r="G39" s="6">
        <f t="shared" si="3"/>
        <v>7.38</v>
      </c>
      <c r="H39" s="6">
        <v>0</v>
      </c>
    </row>
    <row r="40" spans="1:8" x14ac:dyDescent="0.25">
      <c r="A40" s="1">
        <v>78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17.911529999999999</v>
      </c>
      <c r="F40" s="6">
        <f t="shared" si="1"/>
        <v>55413.795937499999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85</v>
      </c>
      <c r="C41" s="4">
        <v>43870</v>
      </c>
      <c r="D41" s="5">
        <f t="shared" si="0"/>
        <v>0.65208333333333324</v>
      </c>
      <c r="E41" s="6">
        <f t="shared" si="2"/>
        <v>11.026614374999999</v>
      </c>
      <c r="F41" s="6">
        <f t="shared" si="1"/>
        <v>34113.588222656246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44</v>
      </c>
      <c r="C43" s="4">
        <v>43872</v>
      </c>
      <c r="D43" s="5">
        <f t="shared" si="0"/>
        <v>0.49833333333333335</v>
      </c>
      <c r="E43" s="6">
        <f t="shared" si="2"/>
        <v>1.8514742399999999</v>
      </c>
      <c r="F43" s="6">
        <f t="shared" si="1"/>
        <v>5727.9984299999996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68</v>
      </c>
      <c r="C45" s="4">
        <v>43874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43875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43876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43878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43880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43881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90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43883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43884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43885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45</v>
      </c>
      <c r="C58" s="4">
        <v>43887</v>
      </c>
      <c r="D58" s="5">
        <f t="shared" si="0"/>
        <v>0.50208333333333333</v>
      </c>
      <c r="E58" s="6">
        <f t="shared" si="2"/>
        <v>2.3537587499999995</v>
      </c>
      <c r="F58" s="6">
        <f t="shared" si="1"/>
        <v>7281.9411328124979</v>
      </c>
      <c r="G58" s="6">
        <f t="shared" si="3"/>
        <v>4.05</v>
      </c>
      <c r="H58" s="6">
        <v>0</v>
      </c>
    </row>
    <row r="59" spans="1:8" x14ac:dyDescent="0.25">
      <c r="A59" s="1">
        <v>77</v>
      </c>
      <c r="B59" s="1">
        <v>82</v>
      </c>
      <c r="C59" s="4">
        <v>43888</v>
      </c>
      <c r="D59" s="5">
        <f t="shared" si="0"/>
        <v>0.64083333333333325</v>
      </c>
      <c r="E59" s="6">
        <f t="shared" si="2"/>
        <v>13.373430839999999</v>
      </c>
      <c r="F59" s="6">
        <f t="shared" si="1"/>
        <v>41374.05166125</v>
      </c>
      <c r="G59" s="6">
        <f t="shared" si="3"/>
        <v>7.38</v>
      </c>
      <c r="H59" s="6">
        <v>0</v>
      </c>
    </row>
    <row r="60" spans="1:8" x14ac:dyDescent="0.25">
      <c r="A60" s="1">
        <v>90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20.667149999999996</v>
      </c>
      <c r="F60" s="6">
        <f t="shared" si="1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78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15.089051250000001</v>
      </c>
      <c r="F61" s="6">
        <f t="shared" si="1"/>
        <v>46681.752304687499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43892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43893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43894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17.911529999999999</v>
      </c>
      <c r="F66" s="6">
        <f t="shared" ref="F66:F92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43896</v>
      </c>
      <c r="D67" s="5">
        <f t="shared" si="4"/>
        <v>0.65208333333333324</v>
      </c>
      <c r="E67" s="6">
        <f t="shared" ref="E67:E91" si="6">(G67/9)*3.5*(B67/100)*G67*A67/100</f>
        <v>11.026614374999999</v>
      </c>
      <c r="F67" s="6">
        <f t="shared" si="5"/>
        <v>34113.588222656246</v>
      </c>
      <c r="G67" s="6">
        <f t="shared" ref="G67:G91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43898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43899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45</v>
      </c>
      <c r="C73" s="4">
        <v>43902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43903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43904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43905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90</v>
      </c>
      <c r="C77" s="4">
        <v>43906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43907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43909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43910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43911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43912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68</v>
      </c>
      <c r="C84" s="4">
        <v>43913</v>
      </c>
      <c r="D84" s="5">
        <f t="shared" si="4"/>
        <v>0.58833333333333337</v>
      </c>
      <c r="E84" s="6">
        <f t="shared" si="6"/>
        <v>8.121778560000001</v>
      </c>
      <c r="F84" s="6">
        <f t="shared" si="5"/>
        <v>25126.752420000004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45</v>
      </c>
      <c r="C85" s="4">
        <v>43914</v>
      </c>
      <c r="D85" s="5">
        <f t="shared" si="4"/>
        <v>0.50208333333333333</v>
      </c>
      <c r="E85" s="6">
        <f t="shared" si="6"/>
        <v>1.6361493749999996</v>
      </c>
      <c r="F85" s="6">
        <f t="shared" si="5"/>
        <v>5061.8371289062488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82</v>
      </c>
      <c r="C86" s="4">
        <v>43915</v>
      </c>
      <c r="D86" s="5">
        <f t="shared" si="4"/>
        <v>0.64083333333333325</v>
      </c>
      <c r="E86" s="6">
        <f t="shared" si="6"/>
        <v>15.283920959999998</v>
      </c>
      <c r="F86" s="6">
        <f t="shared" si="5"/>
        <v>47284.630469999996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85</v>
      </c>
      <c r="C88" s="4">
        <v>43917</v>
      </c>
      <c r="D88" s="5">
        <f t="shared" si="4"/>
        <v>0.65208333333333324</v>
      </c>
      <c r="E88" s="6">
        <f t="shared" si="6"/>
        <v>17.023544999999999</v>
      </c>
      <c r="F88" s="6">
        <f t="shared" si="5"/>
        <v>52666.592343749995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44</v>
      </c>
      <c r="C89" s="4">
        <v>43918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43919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90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615.5482261950001</v>
      </c>
      <c r="F92" s="10">
        <f t="shared" si="5"/>
        <v>1904352.3247907816</v>
      </c>
      <c r="G92" s="10">
        <f>SUM(G2:G91)</f>
        <v>433.62000000000006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43831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43832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43836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43837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0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82</v>
      </c>
      <c r="B13" s="1">
        <v>44</v>
      </c>
      <c r="C13" s="4">
        <v>43842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43843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45</v>
      </c>
      <c r="C17" s="4">
        <v>43846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43847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85</v>
      </c>
      <c r="C20" s="4">
        <v>43849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43853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45</v>
      </c>
      <c r="C26" s="4">
        <v>43855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43856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43857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43858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43859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82</v>
      </c>
      <c r="B31" s="1">
        <v>44</v>
      </c>
      <c r="C31" s="4">
        <v>43860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82</v>
      </c>
      <c r="B32" s="1">
        <v>44</v>
      </c>
      <c r="C32" s="4">
        <v>43861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45</v>
      </c>
      <c r="C34" s="4">
        <v>43863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43864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43865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43868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43869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43871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0</v>
      </c>
      <c r="B44" s="1">
        <v>68</v>
      </c>
      <c r="C44" s="4">
        <v>43873</v>
      </c>
      <c r="D44" s="5">
        <f t="shared" si="0"/>
        <v>0.58833333333333337</v>
      </c>
      <c r="E44" s="6">
        <f t="shared" si="2"/>
        <v>0</v>
      </c>
      <c r="F44" s="6">
        <f t="shared" si="1"/>
        <v>0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43874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69</v>
      </c>
      <c r="C46" s="4">
        <v>43875</v>
      </c>
      <c r="D46" s="5">
        <f t="shared" si="0"/>
        <v>0.59208333333333329</v>
      </c>
      <c r="E46" s="6">
        <f t="shared" si="2"/>
        <v>7.1401431149999981</v>
      </c>
      <c r="F46" s="6">
        <f t="shared" si="1"/>
        <v>22089.817762031245</v>
      </c>
      <c r="G46" s="6">
        <f t="shared" si="3"/>
        <v>6.2099999999999991</v>
      </c>
      <c r="H46" s="6">
        <v>0</v>
      </c>
    </row>
    <row r="47" spans="1:8" x14ac:dyDescent="0.25">
      <c r="A47" s="1">
        <v>77</v>
      </c>
      <c r="B47" s="1">
        <v>76</v>
      </c>
      <c r="C47" s="4">
        <v>43876</v>
      </c>
      <c r="D47" s="5">
        <f t="shared" si="0"/>
        <v>0.61833333333333329</v>
      </c>
      <c r="E47" s="6">
        <f t="shared" si="2"/>
        <v>10.647362880000001</v>
      </c>
      <c r="F47" s="6">
        <f t="shared" si="1"/>
        <v>32940.278910000001</v>
      </c>
      <c r="G47" s="6">
        <f t="shared" si="3"/>
        <v>6.84</v>
      </c>
      <c r="H47" s="6">
        <v>0</v>
      </c>
    </row>
    <row r="48" spans="1:8" x14ac:dyDescent="0.25">
      <c r="A48" s="1">
        <v>88</v>
      </c>
      <c r="B48" s="1">
        <v>77</v>
      </c>
      <c r="C48" s="4">
        <v>43877</v>
      </c>
      <c r="D48" s="5">
        <f t="shared" si="0"/>
        <v>0.62208333333333332</v>
      </c>
      <c r="E48" s="6">
        <f t="shared" si="2"/>
        <v>12.655094759999999</v>
      </c>
      <c r="F48" s="6">
        <f t="shared" si="1"/>
        <v>39151.699413750001</v>
      </c>
      <c r="G48" s="6">
        <f t="shared" si="3"/>
        <v>6.93</v>
      </c>
      <c r="H48" s="6">
        <v>0</v>
      </c>
    </row>
    <row r="49" spans="1:8" x14ac:dyDescent="0.25">
      <c r="A49" s="1">
        <v>82</v>
      </c>
      <c r="B49" s="1">
        <v>88</v>
      </c>
      <c r="C49" s="4">
        <v>43878</v>
      </c>
      <c r="D49" s="5">
        <f t="shared" si="0"/>
        <v>0.66333333333333333</v>
      </c>
      <c r="E49" s="6">
        <f t="shared" si="2"/>
        <v>17.602421759999999</v>
      </c>
      <c r="F49" s="6">
        <f t="shared" si="1"/>
        <v>54457.492319999998</v>
      </c>
      <c r="G49" s="6">
        <f t="shared" si="3"/>
        <v>7.92</v>
      </c>
      <c r="H49" s="6">
        <v>0</v>
      </c>
    </row>
    <row r="50" spans="1:8" x14ac:dyDescent="0.25">
      <c r="A50" s="1">
        <v>77</v>
      </c>
      <c r="B50" s="1">
        <v>82</v>
      </c>
      <c r="C50" s="4">
        <v>43879</v>
      </c>
      <c r="D50" s="5">
        <f t="shared" si="0"/>
        <v>0.64083333333333325</v>
      </c>
      <c r="E50" s="6">
        <f t="shared" si="2"/>
        <v>13.373430839999999</v>
      </c>
      <c r="F50" s="6">
        <f t="shared" si="1"/>
        <v>41374.05166125</v>
      </c>
      <c r="G50" s="6">
        <f t="shared" si="3"/>
        <v>7.38</v>
      </c>
      <c r="H50" s="6">
        <v>0</v>
      </c>
    </row>
    <row r="51" spans="1:8" x14ac:dyDescent="0.25">
      <c r="A51" s="1">
        <v>88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90</v>
      </c>
      <c r="C52" s="4">
        <v>43881</v>
      </c>
      <c r="D52" s="5">
        <f t="shared" si="0"/>
        <v>0.67083333333333339</v>
      </c>
      <c r="E52" s="6">
        <f t="shared" si="2"/>
        <v>13.089194999999997</v>
      </c>
      <c r="F52" s="6">
        <f t="shared" si="1"/>
        <v>40494.697031249991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78</v>
      </c>
      <c r="C53" s="4">
        <v>43882</v>
      </c>
      <c r="D53" s="5">
        <f t="shared" si="0"/>
        <v>0.62583333333333335</v>
      </c>
      <c r="E53" s="6">
        <f t="shared" si="2"/>
        <v>13.154581440000001</v>
      </c>
      <c r="F53" s="6">
        <f t="shared" si="1"/>
        <v>40696.986330000007</v>
      </c>
      <c r="G53" s="6">
        <f t="shared" si="3"/>
        <v>7.0200000000000005</v>
      </c>
      <c r="H53" s="6">
        <v>0</v>
      </c>
    </row>
    <row r="54" spans="1:8" x14ac:dyDescent="0.25">
      <c r="A54" s="1">
        <v>69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57</v>
      </c>
      <c r="C55" s="4">
        <v>43884</v>
      </c>
      <c r="D55" s="5">
        <f t="shared" si="0"/>
        <v>0.54708333333333325</v>
      </c>
      <c r="E55" s="6">
        <f t="shared" si="2"/>
        <v>4.4335204199999989</v>
      </c>
      <c r="F55" s="6">
        <f t="shared" si="1"/>
        <v>13716.203799374996</v>
      </c>
      <c r="G55" s="6">
        <f t="shared" si="3"/>
        <v>5.13</v>
      </c>
      <c r="H55" s="6">
        <v>0</v>
      </c>
    </row>
    <row r="56" spans="1:8" x14ac:dyDescent="0.25">
      <c r="A56" s="1">
        <v>77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44</v>
      </c>
      <c r="C58" s="4">
        <v>43887</v>
      </c>
      <c r="D58" s="5">
        <f t="shared" si="0"/>
        <v>0.49833333333333335</v>
      </c>
      <c r="E58" s="6">
        <f t="shared" si="2"/>
        <v>2.0661379200000001</v>
      </c>
      <c r="F58" s="6">
        <f t="shared" si="1"/>
        <v>6392.1141900000002</v>
      </c>
      <c r="G58" s="6">
        <f t="shared" si="3"/>
        <v>3.96</v>
      </c>
      <c r="H58" s="6">
        <v>0</v>
      </c>
    </row>
    <row r="59" spans="1:8" x14ac:dyDescent="0.25">
      <c r="A59" s="1">
        <v>88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82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18.830069999999996</v>
      </c>
      <c r="F60" s="6">
        <f t="shared" si="1"/>
        <v>58255.529062499983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85</v>
      </c>
      <c r="C62" s="4">
        <v>43891</v>
      </c>
      <c r="D62" s="5">
        <f t="shared" si="0"/>
        <v>0.65208333333333324</v>
      </c>
      <c r="E62" s="6">
        <f t="shared" si="2"/>
        <v>17.023544999999999</v>
      </c>
      <c r="F62" s="6">
        <f t="shared" si="1"/>
        <v>52666.592343749995</v>
      </c>
      <c r="G62" s="6">
        <f t="shared" si="3"/>
        <v>7.6499999999999995</v>
      </c>
      <c r="H62" s="6">
        <v>0</v>
      </c>
    </row>
    <row r="63" spans="1:8" x14ac:dyDescent="0.25">
      <c r="A63" s="1">
        <v>69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0.33960937499999999</v>
      </c>
      <c r="F63" s="6">
        <f t="shared" si="1"/>
        <v>1050.66650390625</v>
      </c>
      <c r="G63" s="6">
        <f t="shared" si="3"/>
        <v>2.25</v>
      </c>
      <c r="H63" s="6">
        <v>0</v>
      </c>
    </row>
    <row r="64" spans="1:8" x14ac:dyDescent="0.25">
      <c r="A64" s="1">
        <v>76</v>
      </c>
      <c r="B64" s="1">
        <v>44</v>
      </c>
      <c r="C64" s="4">
        <v>43893</v>
      </c>
      <c r="D64" s="5">
        <f t="shared" si="0"/>
        <v>0.49833333333333335</v>
      </c>
      <c r="E64" s="6">
        <f t="shared" si="2"/>
        <v>2.0393049599999999</v>
      </c>
      <c r="F64" s="6">
        <f t="shared" si="1"/>
        <v>6309.0997200000002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43894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20.207879999999996</v>
      </c>
      <c r="F66" s="6">
        <f t="shared" ref="F66:F92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68</v>
      </c>
      <c r="C67" s="4">
        <v>43896</v>
      </c>
      <c r="D67" s="5">
        <f t="shared" si="4"/>
        <v>0.58833333333333337</v>
      </c>
      <c r="E67" s="6">
        <f t="shared" ref="E67:E91" si="6">(G67/9)*3.5*(B67/100)*G67*A67/100</f>
        <v>8.121778560000001</v>
      </c>
      <c r="F67" s="6">
        <f t="shared" si="5"/>
        <v>25126.752420000004</v>
      </c>
      <c r="G67" s="6">
        <f t="shared" ref="G67:G91" si="7">9*(B67/100)</f>
        <v>6.12</v>
      </c>
      <c r="H67" s="6">
        <v>0</v>
      </c>
    </row>
    <row r="68" spans="1:8" x14ac:dyDescent="0.25">
      <c r="A68" s="1">
        <v>77</v>
      </c>
      <c r="B68" s="1">
        <v>45</v>
      </c>
      <c r="C68" s="4">
        <v>43897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90</v>
      </c>
      <c r="B69" s="1">
        <v>82</v>
      </c>
      <c r="C69" s="4">
        <v>43898</v>
      </c>
      <c r="D69" s="5">
        <f t="shared" si="4"/>
        <v>0.64083333333333325</v>
      </c>
      <c r="E69" s="6">
        <f t="shared" si="6"/>
        <v>15.631282799999997</v>
      </c>
      <c r="F69" s="6">
        <f t="shared" si="5"/>
        <v>48359.281162499989</v>
      </c>
      <c r="G69" s="6">
        <f t="shared" si="7"/>
        <v>7.38</v>
      </c>
      <c r="H69" s="6">
        <v>0</v>
      </c>
    </row>
    <row r="70" spans="1:8" x14ac:dyDescent="0.25">
      <c r="A70" s="1">
        <v>78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17.911529999999999</v>
      </c>
      <c r="F70" s="6">
        <f t="shared" si="5"/>
        <v>55413.795937499999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43900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57</v>
      </c>
      <c r="B72" s="1">
        <v>25</v>
      </c>
      <c r="C72" s="4">
        <v>43901</v>
      </c>
      <c r="D72" s="5">
        <f t="shared" si="4"/>
        <v>0.42708333333333331</v>
      </c>
      <c r="E72" s="6">
        <f t="shared" si="6"/>
        <v>0.28054687499999997</v>
      </c>
      <c r="F72" s="6">
        <f t="shared" si="5"/>
        <v>867.94189453124989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43902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43903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43904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85</v>
      </c>
      <c r="C77" s="4">
        <v>43906</v>
      </c>
      <c r="D77" s="5">
        <f t="shared" si="4"/>
        <v>0.65208333333333324</v>
      </c>
      <c r="E77" s="6">
        <f t="shared" si="6"/>
        <v>14.7021525</v>
      </c>
      <c r="F77" s="6">
        <f t="shared" si="5"/>
        <v>45484.784296875005</v>
      </c>
      <c r="G77" s="6">
        <f t="shared" si="7"/>
        <v>7.6499999999999995</v>
      </c>
      <c r="H77" s="6">
        <v>0</v>
      </c>
    </row>
    <row r="78" spans="1:8" x14ac:dyDescent="0.25">
      <c r="A78" s="1">
        <v>82</v>
      </c>
      <c r="B78" s="1">
        <v>25</v>
      </c>
      <c r="C78" s="4">
        <v>43907</v>
      </c>
      <c r="D78" s="5">
        <f t="shared" si="4"/>
        <v>0.42708333333333331</v>
      </c>
      <c r="E78" s="6">
        <f t="shared" si="6"/>
        <v>0.40359374999999997</v>
      </c>
      <c r="F78" s="6">
        <f t="shared" si="5"/>
        <v>1248.6181640625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0</v>
      </c>
      <c r="C79" s="4">
        <v>43908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24</v>
      </c>
      <c r="C80" s="4">
        <v>43909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90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78</v>
      </c>
      <c r="B82" s="1">
        <v>68</v>
      </c>
      <c r="C82" s="4">
        <v>43911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25</v>
      </c>
      <c r="C83" s="4">
        <v>43912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0</v>
      </c>
      <c r="B86" s="1">
        <v>68</v>
      </c>
      <c r="C86" s="4">
        <v>43915</v>
      </c>
      <c r="D86" s="5">
        <f t="shared" si="4"/>
        <v>0.58833333333333337</v>
      </c>
      <c r="E86" s="6">
        <f t="shared" si="6"/>
        <v>0</v>
      </c>
      <c r="F86" s="6">
        <f t="shared" si="5"/>
        <v>0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43916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43917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43918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43919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43920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584.65696054500017</v>
      </c>
      <c r="F92" s="10">
        <f t="shared" si="5"/>
        <v>1808782.4716860943</v>
      </c>
      <c r="G92" s="10">
        <f>SUM(G2:G91)</f>
        <v>399.5100000000001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43831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43835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43837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68</v>
      </c>
      <c r="C9" s="4">
        <v>43838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43839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43840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43841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43842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43843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43844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43845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45</v>
      </c>
      <c r="C17" s="4">
        <v>43846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43847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43848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43849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43851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43852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43854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43855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68</v>
      </c>
      <c r="C27" s="4">
        <v>43856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43857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43859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43860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43861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43863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43865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43866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43867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85</v>
      </c>
      <c r="C40" s="4">
        <v>43869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43870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43871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43872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57</v>
      </c>
      <c r="B45" s="1">
        <v>68</v>
      </c>
      <c r="C45" s="4">
        <v>43874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43875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43876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88</v>
      </c>
      <c r="B48" s="1">
        <v>45</v>
      </c>
      <c r="C48" s="4">
        <v>43877</v>
      </c>
      <c r="D48" s="5">
        <f t="shared" si="0"/>
        <v>0.50208333333333333</v>
      </c>
      <c r="E48" s="6">
        <f t="shared" si="2"/>
        <v>2.5259849999999995</v>
      </c>
      <c r="F48" s="6">
        <f t="shared" si="1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43878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77</v>
      </c>
      <c r="B50" s="1">
        <v>45</v>
      </c>
      <c r="C50" s="4">
        <v>43879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43881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43882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45</v>
      </c>
      <c r="C55" s="4">
        <v>43884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43885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43887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43889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43890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43892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43893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43894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17.452259999999995</v>
      </c>
      <c r="F66" s="6">
        <f t="shared" ref="F66:F92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43896</v>
      </c>
      <c r="D67" s="5">
        <f t="shared" si="4"/>
        <v>0.65208333333333324</v>
      </c>
      <c r="E67" s="6">
        <f t="shared" ref="E67:E91" si="6">(G67/9)*3.5*(B67/100)*G67*A67/100</f>
        <v>14.895601875000001</v>
      </c>
      <c r="F67" s="6">
        <f t="shared" si="5"/>
        <v>46083.268300781252</v>
      </c>
      <c r="G67" s="6">
        <f t="shared" ref="G67:G91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43898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43899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57</v>
      </c>
      <c r="B72" s="1">
        <v>68</v>
      </c>
      <c r="C72" s="4">
        <v>43901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45</v>
      </c>
      <c r="C73" s="4">
        <v>43902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43903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43904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43905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43907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43909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57</v>
      </c>
      <c r="B81" s="1">
        <v>68</v>
      </c>
      <c r="C81" s="4">
        <v>43910</v>
      </c>
      <c r="D81" s="5">
        <f t="shared" si="4"/>
        <v>0.58833333333333337</v>
      </c>
      <c r="E81" s="6">
        <f t="shared" si="6"/>
        <v>5.6456265600000002</v>
      </c>
      <c r="F81" s="6">
        <f t="shared" si="5"/>
        <v>17466.157170000002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2.5259849999999995</v>
      </c>
      <c r="F82" s="6">
        <f t="shared" si="5"/>
        <v>7814.7660937499986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43912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43913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43914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43915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44</v>
      </c>
      <c r="C87" s="4">
        <v>43916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43917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88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43919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711.8074479600001</v>
      </c>
      <c r="F92" s="10">
        <f t="shared" si="5"/>
        <v>2202154.2921262505</v>
      </c>
      <c r="G92" s="10">
        <f>SUM(G2:G91)</f>
        <v>492.93000000000012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43832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43833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43834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43839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43841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43842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68</v>
      </c>
      <c r="C15" s="4">
        <v>43844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43845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43846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43848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43850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90</v>
      </c>
      <c r="C23" s="4">
        <v>43852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85</v>
      </c>
      <c r="C25" s="4">
        <v>43854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44</v>
      </c>
      <c r="C26" s="4">
        <v>43855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43856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88</v>
      </c>
      <c r="B28" s="1">
        <v>90</v>
      </c>
      <c r="C28" s="4">
        <v>43857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88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43859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43860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43862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43863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43864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43868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43869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68</v>
      </c>
      <c r="C42" s="4">
        <v>43871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43872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43873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43874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43875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43877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43878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85</v>
      </c>
      <c r="C52" s="4">
        <v>43881</v>
      </c>
      <c r="D52" s="5">
        <f t="shared" si="0"/>
        <v>0.65208333333333324</v>
      </c>
      <c r="E52" s="6">
        <f t="shared" si="2"/>
        <v>14.7021525</v>
      </c>
      <c r="F52" s="6">
        <f t="shared" si="1"/>
        <v>45484.784296875005</v>
      </c>
      <c r="G52" s="6">
        <f t="shared" si="3"/>
        <v>7.6499999999999995</v>
      </c>
      <c r="H52" s="6">
        <v>0</v>
      </c>
    </row>
    <row r="53" spans="1:8" x14ac:dyDescent="0.25">
      <c r="A53" s="1">
        <v>82</v>
      </c>
      <c r="B53" s="1">
        <v>25</v>
      </c>
      <c r="C53" s="4">
        <v>43882</v>
      </c>
      <c r="D53" s="5">
        <f t="shared" si="0"/>
        <v>0.42708333333333331</v>
      </c>
      <c r="E53" s="6">
        <f t="shared" si="2"/>
        <v>0.40359374999999997</v>
      </c>
      <c r="F53" s="6">
        <f t="shared" si="1"/>
        <v>1248.6181640625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44</v>
      </c>
      <c r="C54" s="4">
        <v>43883</v>
      </c>
      <c r="D54" s="5">
        <f t="shared" si="0"/>
        <v>0.49833333333333335</v>
      </c>
      <c r="E54" s="6">
        <f t="shared" si="2"/>
        <v>2.0661379200000001</v>
      </c>
      <c r="F54" s="6">
        <f t="shared" si="1"/>
        <v>6392.1141900000002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24</v>
      </c>
      <c r="C55" s="4">
        <v>43884</v>
      </c>
      <c r="D55" s="5">
        <f t="shared" si="0"/>
        <v>0.42333333333333334</v>
      </c>
      <c r="E55" s="6">
        <f t="shared" si="2"/>
        <v>0.24820992</v>
      </c>
      <c r="F55" s="6">
        <f t="shared" si="1"/>
        <v>767.89944000000003</v>
      </c>
      <c r="G55" s="6">
        <f t="shared" si="3"/>
        <v>2.16</v>
      </c>
      <c r="H55" s="6">
        <v>0</v>
      </c>
    </row>
    <row r="56" spans="1:8" x14ac:dyDescent="0.25">
      <c r="A56" s="1">
        <v>90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43886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43888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82</v>
      </c>
      <c r="B63" s="1">
        <v>44</v>
      </c>
      <c r="C63" s="4">
        <v>43892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43893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43895</v>
      </c>
      <c r="D66" s="5">
        <f t="shared" ref="D66:D91" si="4">(8+G66)/24</f>
        <v>0.58833333333333337</v>
      </c>
      <c r="E66" s="6">
        <f t="shared" si="2"/>
        <v>5.6456265600000002</v>
      </c>
      <c r="F66" s="6">
        <f t="shared" ref="F66:F92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43896</v>
      </c>
      <c r="D67" s="5">
        <f t="shared" si="4"/>
        <v>0.50208333333333333</v>
      </c>
      <c r="E67" s="6">
        <f t="shared" ref="E67:E91" si="6">(G67/9)*3.5*(B67/100)*G67*A67/100</f>
        <v>2.5259849999999995</v>
      </c>
      <c r="F67" s="6">
        <f t="shared" si="5"/>
        <v>7814.7660937499986</v>
      </c>
      <c r="G67" s="6">
        <f t="shared" ref="G67:G91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43897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43898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43899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43901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43902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85</v>
      </c>
      <c r="C76" s="4">
        <v>43905</v>
      </c>
      <c r="D76" s="5">
        <f t="shared" si="4"/>
        <v>0.65208333333333324</v>
      </c>
      <c r="E76" s="6">
        <f t="shared" si="6"/>
        <v>14.7021525</v>
      </c>
      <c r="F76" s="6">
        <f t="shared" si="5"/>
        <v>45484.784296875005</v>
      </c>
      <c r="G76" s="6">
        <f t="shared" si="7"/>
        <v>7.6499999999999995</v>
      </c>
      <c r="H76" s="6">
        <v>0</v>
      </c>
    </row>
    <row r="77" spans="1:8" x14ac:dyDescent="0.25">
      <c r="A77" s="1">
        <v>82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0.40359374999999997</v>
      </c>
      <c r="F77" s="6">
        <f t="shared" si="5"/>
        <v>1248.6181640625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44</v>
      </c>
      <c r="C78" s="4">
        <v>43907</v>
      </c>
      <c r="D78" s="5">
        <f t="shared" si="4"/>
        <v>0.49833333333333335</v>
      </c>
      <c r="E78" s="6">
        <f t="shared" si="6"/>
        <v>2.0661379200000001</v>
      </c>
      <c r="F78" s="6">
        <f t="shared" si="5"/>
        <v>6392.1141900000002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24</v>
      </c>
      <c r="C79" s="4">
        <v>43908</v>
      </c>
      <c r="D79" s="5">
        <f t="shared" si="4"/>
        <v>0.42333333333333334</v>
      </c>
      <c r="E79" s="6">
        <f t="shared" si="6"/>
        <v>0.24820992</v>
      </c>
      <c r="F79" s="6">
        <f t="shared" si="5"/>
        <v>767.89944000000003</v>
      </c>
      <c r="G79" s="6">
        <f t="shared" si="7"/>
        <v>2.16</v>
      </c>
      <c r="H79" s="6">
        <v>0</v>
      </c>
    </row>
    <row r="80" spans="1:8" x14ac:dyDescent="0.25">
      <c r="A80" s="1">
        <v>90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43910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43912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43913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43914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43915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43917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43918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43919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43920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620.53301803500017</v>
      </c>
      <c r="F92" s="10">
        <f t="shared" si="5"/>
        <v>1919774.0245457818</v>
      </c>
      <c r="G92" s="10">
        <f>SUM(G2:G91)</f>
        <v>431.19000000000005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43831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43832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85</v>
      </c>
      <c r="C6" s="4">
        <v>43835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43837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43838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68</v>
      </c>
      <c r="C11" s="4">
        <v>43840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43841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43842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43844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43845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43846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43847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43848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85</v>
      </c>
      <c r="C21" s="4">
        <v>43850</v>
      </c>
      <c r="D21" s="5">
        <f t="shared" si="0"/>
        <v>0.65208333333333324</v>
      </c>
      <c r="E21" s="6">
        <f t="shared" si="2"/>
        <v>14.7021525</v>
      </c>
      <c r="F21" s="6">
        <f t="shared" si="1"/>
        <v>45484.784296875005</v>
      </c>
      <c r="G21" s="6">
        <f t="shared" si="3"/>
        <v>7.6499999999999995</v>
      </c>
      <c r="H21" s="6">
        <v>0</v>
      </c>
    </row>
    <row r="22" spans="1:8" x14ac:dyDescent="0.25">
      <c r="A22" s="1">
        <v>82</v>
      </c>
      <c r="B22" s="1">
        <v>25</v>
      </c>
      <c r="C22" s="4">
        <v>43851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44</v>
      </c>
      <c r="C23" s="4">
        <v>43852</v>
      </c>
      <c r="D23" s="5">
        <f t="shared" si="0"/>
        <v>0.49833333333333335</v>
      </c>
      <c r="E23" s="6">
        <f t="shared" si="2"/>
        <v>2.0661379200000001</v>
      </c>
      <c r="F23" s="6">
        <f t="shared" si="1"/>
        <v>6392.1141900000002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24</v>
      </c>
      <c r="C24" s="4">
        <v>43853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43855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43856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43857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25</v>
      </c>
      <c r="C30" s="4">
        <v>43859</v>
      </c>
      <c r="D30" s="5">
        <f t="shared" si="0"/>
        <v>0.42708333333333331</v>
      </c>
      <c r="E30" s="6">
        <f t="shared" si="2"/>
        <v>0.40359374999999997</v>
      </c>
      <c r="F30" s="6">
        <f t="shared" si="1"/>
        <v>1248.6181640625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44</v>
      </c>
      <c r="C31" s="4">
        <v>43860</v>
      </c>
      <c r="D31" s="5">
        <f t="shared" si="0"/>
        <v>0.49833333333333335</v>
      </c>
      <c r="E31" s="6">
        <f t="shared" si="2"/>
        <v>2.0661379200000001</v>
      </c>
      <c r="F31" s="6">
        <f t="shared" si="1"/>
        <v>6392.1141900000002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24</v>
      </c>
      <c r="C32" s="4">
        <v>43861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43863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43865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43866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45</v>
      </c>
      <c r="C38" s="4">
        <v>43867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43868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43870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43872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43873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43874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85</v>
      </c>
      <c r="C47" s="4">
        <v>43876</v>
      </c>
      <c r="D47" s="5">
        <f t="shared" si="0"/>
        <v>0.65208333333333324</v>
      </c>
      <c r="E47" s="6">
        <f t="shared" si="2"/>
        <v>14.7021525</v>
      </c>
      <c r="F47" s="6">
        <f t="shared" si="1"/>
        <v>45484.784296875005</v>
      </c>
      <c r="G47" s="6">
        <f t="shared" si="3"/>
        <v>7.6499999999999995</v>
      </c>
      <c r="H47" s="6">
        <v>0</v>
      </c>
    </row>
    <row r="48" spans="1:8" x14ac:dyDescent="0.25">
      <c r="A48" s="1">
        <v>82</v>
      </c>
      <c r="B48" s="1">
        <v>25</v>
      </c>
      <c r="C48" s="4">
        <v>43877</v>
      </c>
      <c r="D48" s="5">
        <f t="shared" si="0"/>
        <v>0.42708333333333331</v>
      </c>
      <c r="E48" s="6">
        <f t="shared" si="2"/>
        <v>0.40359374999999997</v>
      </c>
      <c r="F48" s="6">
        <f t="shared" si="1"/>
        <v>1248.6181640625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44</v>
      </c>
      <c r="C49" s="4">
        <v>43878</v>
      </c>
      <c r="D49" s="5">
        <f t="shared" si="0"/>
        <v>0.49833333333333335</v>
      </c>
      <c r="E49" s="6">
        <f t="shared" si="2"/>
        <v>2.0661379200000001</v>
      </c>
      <c r="F49" s="6">
        <f t="shared" si="1"/>
        <v>6392.1141900000002</v>
      </c>
      <c r="G49" s="6">
        <f t="shared" si="3"/>
        <v>3.96</v>
      </c>
      <c r="H49" s="6">
        <v>0</v>
      </c>
    </row>
    <row r="50" spans="1:8" x14ac:dyDescent="0.25">
      <c r="A50" s="1">
        <v>57</v>
      </c>
      <c r="B50" s="1">
        <v>24</v>
      </c>
      <c r="C50" s="4">
        <v>43879</v>
      </c>
      <c r="D50" s="5">
        <f t="shared" si="0"/>
        <v>0.42333333333333334</v>
      </c>
      <c r="E50" s="6">
        <f t="shared" si="2"/>
        <v>0.24820992</v>
      </c>
      <c r="F50" s="6">
        <f t="shared" si="1"/>
        <v>767.89944000000003</v>
      </c>
      <c r="G50" s="6">
        <f t="shared" si="3"/>
        <v>2.16</v>
      </c>
      <c r="H50" s="6">
        <v>0</v>
      </c>
    </row>
    <row r="51" spans="1:8" x14ac:dyDescent="0.25">
      <c r="A51" s="1">
        <v>90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43881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43882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43883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43885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85</v>
      </c>
      <c r="C59" s="4">
        <v>43888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43889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43890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43891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90</v>
      </c>
      <c r="C63" s="4">
        <v>43892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68</v>
      </c>
      <c r="C64" s="4">
        <v>43893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43894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43895</v>
      </c>
      <c r="D66" s="5">
        <f t="shared" ref="D66:D91" si="4">(8+G66)/24</f>
        <v>0.64083333333333325</v>
      </c>
      <c r="E66" s="6">
        <f t="shared" si="2"/>
        <v>11.983983479999997</v>
      </c>
      <c r="F66" s="6">
        <f t="shared" ref="F66:F92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43896</v>
      </c>
      <c r="D67" s="5">
        <f t="shared" si="4"/>
        <v>0.67083333333333339</v>
      </c>
      <c r="E67" s="6">
        <f t="shared" ref="E67:E91" si="6">(G67/9)*3.5*(B67/100)*G67*A67/100</f>
        <v>17.452259999999995</v>
      </c>
      <c r="F67" s="6">
        <f t="shared" si="5"/>
        <v>53992.929374999985</v>
      </c>
      <c r="G67" s="6">
        <f t="shared" ref="G67:G91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43897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45</v>
      </c>
      <c r="C69" s="4">
        <v>43898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82</v>
      </c>
      <c r="B70" s="1">
        <v>44</v>
      </c>
      <c r="C70" s="4">
        <v>43899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43900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43901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43903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43904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43905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43906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43907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43909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43910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43911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45</v>
      </c>
      <c r="C85" s="4">
        <v>43914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82</v>
      </c>
      <c r="B86" s="1">
        <v>44</v>
      </c>
      <c r="C86" s="4">
        <v>43915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43916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43918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85</v>
      </c>
      <c r="C90" s="4">
        <v>43919</v>
      </c>
      <c r="D90" s="5">
        <f t="shared" si="4"/>
        <v>0.65208333333333324</v>
      </c>
      <c r="E90" s="6">
        <f t="shared" si="6"/>
        <v>14.7021525</v>
      </c>
      <c r="F90" s="6">
        <f t="shared" si="5"/>
        <v>45484.784296875005</v>
      </c>
      <c r="G90" s="6">
        <f t="shared" si="7"/>
        <v>7.6499999999999995</v>
      </c>
      <c r="H90" s="6">
        <v>0</v>
      </c>
    </row>
    <row r="91" spans="1:8" x14ac:dyDescent="0.25">
      <c r="A91" s="1">
        <v>82</v>
      </c>
      <c r="B91" s="1">
        <v>25</v>
      </c>
      <c r="C91" s="4">
        <v>43920</v>
      </c>
      <c r="D91" s="5">
        <f t="shared" si="4"/>
        <v>0.42708333333333331</v>
      </c>
      <c r="E91" s="6">
        <f t="shared" si="6"/>
        <v>0.40359374999999997</v>
      </c>
      <c r="F91" s="6">
        <f t="shared" si="5"/>
        <v>1248.6181640625</v>
      </c>
      <c r="G91" s="6">
        <f t="shared" si="7"/>
        <v>2.25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634.39462516500021</v>
      </c>
      <c r="F92" s="10">
        <f t="shared" si="5"/>
        <v>1962658.3716042193</v>
      </c>
      <c r="G92" s="10">
        <f>SUM(G2:G91)</f>
        <v>436.77000000000004</v>
      </c>
    </row>
    <row r="93" spans="1:8" x14ac:dyDescent="0.25">
      <c r="B9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92</v>
      </c>
      <c r="C2" s="4">
        <v>43831</v>
      </c>
      <c r="D2" s="5">
        <f t="shared" ref="D2:D65" si="0">(8+G2)/24</f>
        <v>0.67833333333333334</v>
      </c>
      <c r="E2" s="6">
        <f>(G2/9)*3.5*(B2/100)*G2*A2/100</f>
        <v>20.849371200000004</v>
      </c>
      <c r="F2" s="6">
        <f t="shared" ref="F2:F65" si="1">(E2/32)*99000</f>
        <v>64502.742150000013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87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17.990791874999999</v>
      </c>
      <c r="F4" s="6">
        <f t="shared" si="1"/>
        <v>55659.012363281247</v>
      </c>
      <c r="G4" s="6">
        <f t="shared" si="3"/>
        <v>7.6499999999999995</v>
      </c>
      <c r="H4" s="6">
        <v>0</v>
      </c>
    </row>
    <row r="5" spans="1:10" x14ac:dyDescent="0.25">
      <c r="A5" s="1">
        <v>58</v>
      </c>
      <c r="B5" s="1">
        <v>95</v>
      </c>
      <c r="C5" s="4">
        <v>43834</v>
      </c>
      <c r="D5" s="5">
        <f t="shared" si="0"/>
        <v>0.68958333333333321</v>
      </c>
      <c r="E5" s="6">
        <f t="shared" si="2"/>
        <v>15.664241249999993</v>
      </c>
      <c r="F5" s="6">
        <f t="shared" si="1"/>
        <v>48461.246367187479</v>
      </c>
      <c r="G5" s="6">
        <f t="shared" si="3"/>
        <v>8.5499999999999989</v>
      </c>
      <c r="H5" s="6">
        <v>0</v>
      </c>
    </row>
    <row r="6" spans="1:10" x14ac:dyDescent="0.25">
      <c r="A6" s="1">
        <v>82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65</v>
      </c>
      <c r="B7" s="1">
        <v>65</v>
      </c>
      <c r="C7" s="4">
        <v>43836</v>
      </c>
      <c r="D7" s="5">
        <f t="shared" si="0"/>
        <v>0.57708333333333339</v>
      </c>
      <c r="E7" s="6">
        <f t="shared" si="2"/>
        <v>5.6229468750000002</v>
      </c>
      <c r="F7" s="6">
        <f t="shared" si="1"/>
        <v>17395.991894531249</v>
      </c>
      <c r="G7" s="6">
        <f t="shared" si="3"/>
        <v>5.8500000000000005</v>
      </c>
      <c r="H7" s="6">
        <v>0</v>
      </c>
    </row>
    <row r="8" spans="1:10" x14ac:dyDescent="0.25">
      <c r="A8" s="1">
        <v>90</v>
      </c>
      <c r="B8" s="1">
        <v>90</v>
      </c>
      <c r="C8" s="4">
        <v>43837</v>
      </c>
      <c r="D8" s="5">
        <f t="shared" si="0"/>
        <v>0.67083333333333339</v>
      </c>
      <c r="E8" s="6">
        <f t="shared" si="2"/>
        <v>20.667149999999996</v>
      </c>
      <c r="F8" s="6">
        <f t="shared" si="1"/>
        <v>63938.995312499988</v>
      </c>
      <c r="G8" s="6">
        <f t="shared" si="3"/>
        <v>8.1</v>
      </c>
      <c r="H8" s="6">
        <v>0</v>
      </c>
    </row>
    <row r="9" spans="1:10" x14ac:dyDescent="0.25">
      <c r="A9" s="1">
        <v>78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10" x14ac:dyDescent="0.25">
      <c r="A11" s="1">
        <v>77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10" x14ac:dyDescent="0.25">
      <c r="A12" s="1">
        <v>57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10" x14ac:dyDescent="0.25">
      <c r="A14" s="1">
        <v>69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76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10" x14ac:dyDescent="0.25">
      <c r="A16" s="1">
        <v>82</v>
      </c>
      <c r="B16" s="1">
        <v>55</v>
      </c>
      <c r="C16" s="4">
        <v>43845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85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91</v>
      </c>
      <c r="C18" s="4">
        <v>43847</v>
      </c>
      <c r="D18" s="5">
        <f t="shared" si="0"/>
        <v>0.6745833333333332</v>
      </c>
      <c r="E18" s="6">
        <f t="shared" si="2"/>
        <v>18.040489739999995</v>
      </c>
      <c r="F18" s="6">
        <f t="shared" si="1"/>
        <v>55812.76513312498</v>
      </c>
      <c r="G18" s="6">
        <f t="shared" si="3"/>
        <v>8.19</v>
      </c>
      <c r="H18" s="6">
        <v>0</v>
      </c>
    </row>
    <row r="19" spans="1:8" x14ac:dyDescent="0.25">
      <c r="A19" s="1">
        <v>82</v>
      </c>
      <c r="B19" s="1">
        <v>45</v>
      </c>
      <c r="C19" s="4">
        <v>43848</v>
      </c>
      <c r="D19" s="5">
        <f t="shared" si="0"/>
        <v>0.50208333333333333</v>
      </c>
      <c r="E19" s="6">
        <f t="shared" si="2"/>
        <v>2.3537587499999995</v>
      </c>
      <c r="F19" s="6">
        <f t="shared" si="1"/>
        <v>7281.9411328124979</v>
      </c>
      <c r="G19" s="6">
        <f t="shared" si="3"/>
        <v>4.05</v>
      </c>
      <c r="H19" s="6">
        <v>0</v>
      </c>
    </row>
    <row r="20" spans="1:8" x14ac:dyDescent="0.25">
      <c r="A20" s="1">
        <v>86</v>
      </c>
      <c r="B20" s="1">
        <v>82</v>
      </c>
      <c r="C20" s="4">
        <v>43849</v>
      </c>
      <c r="D20" s="5">
        <f t="shared" si="0"/>
        <v>0.64083333333333325</v>
      </c>
      <c r="E20" s="6">
        <f t="shared" si="2"/>
        <v>14.936559119999997</v>
      </c>
      <c r="F20" s="6">
        <f t="shared" si="1"/>
        <v>46209.97977749999</v>
      </c>
      <c r="G20" s="6">
        <f t="shared" si="3"/>
        <v>7.38</v>
      </c>
      <c r="H20" s="6">
        <v>0</v>
      </c>
    </row>
    <row r="21" spans="1:8" x14ac:dyDescent="0.25">
      <c r="A21" s="1">
        <v>68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15.615179999999999</v>
      </c>
      <c r="F21" s="6">
        <f t="shared" si="1"/>
        <v>48309.463124999995</v>
      </c>
      <c r="G21" s="6">
        <f t="shared" si="3"/>
        <v>8.1</v>
      </c>
      <c r="H21" s="6">
        <v>0</v>
      </c>
    </row>
    <row r="22" spans="1:8" x14ac:dyDescent="0.25">
      <c r="A22" s="1">
        <v>68</v>
      </c>
      <c r="B22" s="1">
        <v>85</v>
      </c>
      <c r="C22" s="4">
        <v>43851</v>
      </c>
      <c r="D22" s="5">
        <f t="shared" si="0"/>
        <v>0.65208333333333324</v>
      </c>
      <c r="E22" s="6">
        <f t="shared" si="2"/>
        <v>13.154557500000001</v>
      </c>
      <c r="F22" s="6">
        <f t="shared" si="1"/>
        <v>40696.912265625004</v>
      </c>
      <c r="G22" s="6">
        <f t="shared" si="3"/>
        <v>7.6499999999999995</v>
      </c>
      <c r="H22" s="6">
        <v>0</v>
      </c>
    </row>
    <row r="23" spans="1:8" x14ac:dyDescent="0.25">
      <c r="A23" s="1">
        <v>92</v>
      </c>
      <c r="B23" s="1">
        <v>67</v>
      </c>
      <c r="C23" s="4">
        <v>43852</v>
      </c>
      <c r="D23" s="5">
        <f t="shared" si="0"/>
        <v>0.58458333333333334</v>
      </c>
      <c r="E23" s="6">
        <f t="shared" si="2"/>
        <v>8.7161117400000006</v>
      </c>
      <c r="F23" s="6">
        <f t="shared" si="1"/>
        <v>26965.470695625001</v>
      </c>
      <c r="G23" s="6">
        <f t="shared" si="3"/>
        <v>6.03</v>
      </c>
      <c r="H23" s="6">
        <v>0</v>
      </c>
    </row>
    <row r="24" spans="1:8" x14ac:dyDescent="0.25">
      <c r="A24" s="1">
        <v>92</v>
      </c>
      <c r="B24" s="1">
        <v>95</v>
      </c>
      <c r="C24" s="4">
        <v>43853</v>
      </c>
      <c r="D24" s="5">
        <f t="shared" si="0"/>
        <v>0.68958333333333321</v>
      </c>
      <c r="E24" s="6">
        <f t="shared" si="2"/>
        <v>24.846727499999989</v>
      </c>
      <c r="F24" s="6">
        <f t="shared" si="1"/>
        <v>76869.56320312497</v>
      </c>
      <c r="G24" s="6">
        <f t="shared" si="3"/>
        <v>8.5499999999999989</v>
      </c>
      <c r="H24" s="6">
        <v>0</v>
      </c>
    </row>
    <row r="25" spans="1:8" x14ac:dyDescent="0.25">
      <c r="A25" s="1">
        <v>65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0.31992187500000002</v>
      </c>
      <c r="F25" s="6">
        <f t="shared" si="1"/>
        <v>989.75830078125011</v>
      </c>
      <c r="G25" s="6">
        <f t="shared" si="3"/>
        <v>2.25</v>
      </c>
      <c r="H25" s="6">
        <v>0</v>
      </c>
    </row>
    <row r="26" spans="1:8" x14ac:dyDescent="0.25">
      <c r="A26" s="1">
        <v>90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43856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93</v>
      </c>
      <c r="B28" s="1">
        <v>75</v>
      </c>
      <c r="C28" s="4">
        <v>43857</v>
      </c>
      <c r="D28" s="5">
        <f t="shared" si="0"/>
        <v>0.61458333333333337</v>
      </c>
      <c r="E28" s="6">
        <f t="shared" si="2"/>
        <v>12.358828125</v>
      </c>
      <c r="F28" s="6">
        <f t="shared" si="1"/>
        <v>38235.12451171875</v>
      </c>
      <c r="G28" s="6">
        <f t="shared" si="3"/>
        <v>6.75</v>
      </c>
      <c r="H28" s="6">
        <v>0</v>
      </c>
    </row>
    <row r="29" spans="1:8" x14ac:dyDescent="0.25">
      <c r="A29" s="1">
        <v>77</v>
      </c>
      <c r="B29" s="1">
        <v>45</v>
      </c>
      <c r="C29" s="4">
        <v>43858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43859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50</v>
      </c>
      <c r="C31" s="4">
        <v>43860</v>
      </c>
      <c r="D31" s="5">
        <f t="shared" si="0"/>
        <v>0.52083333333333337</v>
      </c>
      <c r="E31" s="6">
        <f t="shared" si="2"/>
        <v>3.4649999999999999</v>
      </c>
      <c r="F31" s="6">
        <f t="shared" si="1"/>
        <v>10719.84375</v>
      </c>
      <c r="G31" s="6">
        <f t="shared" si="3"/>
        <v>4.5</v>
      </c>
      <c r="H31" s="6">
        <v>0</v>
      </c>
    </row>
    <row r="32" spans="1:8" x14ac:dyDescent="0.25">
      <c r="A32" s="1">
        <v>69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43862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43863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85</v>
      </c>
      <c r="B35" s="1">
        <v>92</v>
      </c>
      <c r="C35" s="4">
        <v>43864</v>
      </c>
      <c r="D35" s="5">
        <f t="shared" si="0"/>
        <v>0.67833333333333334</v>
      </c>
      <c r="E35" s="6">
        <f t="shared" si="2"/>
        <v>20.849371200000004</v>
      </c>
      <c r="F35" s="6">
        <f t="shared" si="1"/>
        <v>64502.742150000013</v>
      </c>
      <c r="G35" s="6">
        <f t="shared" si="3"/>
        <v>8.2800000000000011</v>
      </c>
      <c r="H35" s="6">
        <v>0</v>
      </c>
    </row>
    <row r="36" spans="1:8" x14ac:dyDescent="0.25">
      <c r="A36" s="1">
        <v>87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17.990791874999999</v>
      </c>
      <c r="F37" s="6">
        <f t="shared" si="1"/>
        <v>55659.012363281247</v>
      </c>
      <c r="G37" s="6">
        <f t="shared" si="3"/>
        <v>7.6499999999999995</v>
      </c>
      <c r="H37" s="6">
        <v>0</v>
      </c>
    </row>
    <row r="38" spans="1:8" x14ac:dyDescent="0.25">
      <c r="A38" s="1">
        <v>58</v>
      </c>
      <c r="B38" s="1">
        <v>95</v>
      </c>
      <c r="C38" s="4">
        <v>43867</v>
      </c>
      <c r="D38" s="5">
        <f t="shared" si="0"/>
        <v>0.68958333333333321</v>
      </c>
      <c r="E38" s="6">
        <f t="shared" si="2"/>
        <v>15.664241249999993</v>
      </c>
      <c r="F38" s="6">
        <f t="shared" si="1"/>
        <v>48461.246367187479</v>
      </c>
      <c r="G38" s="6">
        <f t="shared" si="3"/>
        <v>8.5499999999999989</v>
      </c>
      <c r="H38" s="6">
        <v>0</v>
      </c>
    </row>
    <row r="39" spans="1:8" x14ac:dyDescent="0.25">
      <c r="A39" s="1">
        <v>82</v>
      </c>
      <c r="B39" s="1">
        <v>0</v>
      </c>
      <c r="C39" s="4">
        <v>43868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65</v>
      </c>
      <c r="B40" s="1">
        <v>65</v>
      </c>
      <c r="C40" s="4">
        <v>43869</v>
      </c>
      <c r="D40" s="5">
        <f t="shared" si="0"/>
        <v>0.57708333333333339</v>
      </c>
      <c r="E40" s="6">
        <f t="shared" si="2"/>
        <v>5.6229468750000002</v>
      </c>
      <c r="F40" s="6">
        <f t="shared" si="1"/>
        <v>17395.991894531249</v>
      </c>
      <c r="G40" s="6">
        <f t="shared" si="3"/>
        <v>5.8500000000000005</v>
      </c>
      <c r="H40" s="6">
        <v>0</v>
      </c>
    </row>
    <row r="41" spans="1:8" x14ac:dyDescent="0.25">
      <c r="A41" s="1">
        <v>90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20.667149999999996</v>
      </c>
      <c r="F41" s="6">
        <f t="shared" si="1"/>
        <v>63938.995312499988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90</v>
      </c>
      <c r="C43" s="4">
        <v>43872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43875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82</v>
      </c>
      <c r="B49" s="1">
        <v>55</v>
      </c>
      <c r="C49" s="4">
        <v>43878</v>
      </c>
      <c r="D49" s="5">
        <f t="shared" si="0"/>
        <v>0.5395833333333333</v>
      </c>
      <c r="E49" s="6">
        <f t="shared" si="2"/>
        <v>4.2974662500000012</v>
      </c>
      <c r="F49" s="6">
        <f t="shared" si="1"/>
        <v>13295.286210937504</v>
      </c>
      <c r="G49" s="6">
        <f t="shared" si="3"/>
        <v>4.95</v>
      </c>
      <c r="H49" s="6">
        <v>0</v>
      </c>
    </row>
    <row r="50" spans="1:8" x14ac:dyDescent="0.25">
      <c r="A50" s="1">
        <v>87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93</v>
      </c>
      <c r="B51" s="1">
        <v>85</v>
      </c>
      <c r="C51" s="4">
        <v>43880</v>
      </c>
      <c r="D51" s="5">
        <f t="shared" si="0"/>
        <v>0.65208333333333324</v>
      </c>
      <c r="E51" s="6">
        <f t="shared" si="2"/>
        <v>17.990791874999999</v>
      </c>
      <c r="F51" s="6">
        <f t="shared" si="1"/>
        <v>55659.012363281247</v>
      </c>
      <c r="G51" s="6">
        <f t="shared" si="3"/>
        <v>7.6499999999999995</v>
      </c>
      <c r="H51" s="6">
        <v>0</v>
      </c>
    </row>
    <row r="52" spans="1:8" x14ac:dyDescent="0.25">
      <c r="A52" s="1">
        <v>58</v>
      </c>
      <c r="B52" s="1">
        <v>95</v>
      </c>
      <c r="C52" s="4">
        <v>43881</v>
      </c>
      <c r="D52" s="5">
        <f t="shared" si="0"/>
        <v>0.68958333333333321</v>
      </c>
      <c r="E52" s="6">
        <f t="shared" si="2"/>
        <v>15.664241249999993</v>
      </c>
      <c r="F52" s="6">
        <f t="shared" si="1"/>
        <v>48461.246367187479</v>
      </c>
      <c r="G52" s="6">
        <f t="shared" si="3"/>
        <v>8.5499999999999989</v>
      </c>
      <c r="H52" s="6">
        <v>0</v>
      </c>
    </row>
    <row r="53" spans="1:8" x14ac:dyDescent="0.25">
      <c r="A53" s="1">
        <v>82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65</v>
      </c>
      <c r="B54" s="1">
        <v>65</v>
      </c>
      <c r="C54" s="4">
        <v>43883</v>
      </c>
      <c r="D54" s="5">
        <f t="shared" si="0"/>
        <v>0.57708333333333339</v>
      </c>
      <c r="E54" s="6">
        <f t="shared" si="2"/>
        <v>5.6229468750000002</v>
      </c>
      <c r="F54" s="6">
        <f t="shared" si="1"/>
        <v>17395.991894531249</v>
      </c>
      <c r="G54" s="6">
        <f t="shared" si="3"/>
        <v>5.8500000000000005</v>
      </c>
      <c r="H54" s="6">
        <v>0</v>
      </c>
    </row>
    <row r="55" spans="1:8" x14ac:dyDescent="0.25">
      <c r="A55" s="1">
        <v>90</v>
      </c>
      <c r="B55" s="1">
        <v>90</v>
      </c>
      <c r="C55" s="4">
        <v>43884</v>
      </c>
      <c r="D55" s="5">
        <f t="shared" si="0"/>
        <v>0.67083333333333339</v>
      </c>
      <c r="E55" s="6">
        <f t="shared" si="2"/>
        <v>20.667149999999996</v>
      </c>
      <c r="F55" s="6">
        <f t="shared" si="1"/>
        <v>63938.995312499988</v>
      </c>
      <c r="G55" s="6">
        <f t="shared" si="3"/>
        <v>8.1</v>
      </c>
      <c r="H55" s="6">
        <v>0</v>
      </c>
    </row>
    <row r="56" spans="1:8" x14ac:dyDescent="0.25">
      <c r="A56" s="1">
        <v>78</v>
      </c>
      <c r="B56" s="1">
        <v>0</v>
      </c>
      <c r="C56" s="4">
        <v>43885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43892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85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90</v>
      </c>
      <c r="C66" s="4">
        <v>43895</v>
      </c>
      <c r="D66" s="5">
        <f t="shared" ref="D66:D91" si="4">(8+G66)/24</f>
        <v>0.67083333333333339</v>
      </c>
      <c r="E66" s="6">
        <f t="shared" si="2"/>
        <v>21.356054999999998</v>
      </c>
      <c r="F66" s="6">
        <f t="shared" ref="F66:F92" si="5">(E66/32)*99000</f>
        <v>66070.295156249995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0.37898437499999998</v>
      </c>
      <c r="F67" s="6">
        <f t="shared" si="5"/>
        <v>1172.48291015625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43898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82</v>
      </c>
      <c r="B72" s="1">
        <v>55</v>
      </c>
      <c r="C72" s="4">
        <v>43901</v>
      </c>
      <c r="D72" s="5">
        <f t="shared" si="4"/>
        <v>0.5395833333333333</v>
      </c>
      <c r="E72" s="6">
        <f t="shared" si="6"/>
        <v>4.2974662500000012</v>
      </c>
      <c r="F72" s="6">
        <f t="shared" si="5"/>
        <v>13295.286210937504</v>
      </c>
      <c r="G72" s="6">
        <f t="shared" si="7"/>
        <v>4.95</v>
      </c>
      <c r="H72" s="6">
        <v>0</v>
      </c>
    </row>
    <row r="73" spans="1:8" x14ac:dyDescent="0.25">
      <c r="A73" s="1">
        <v>85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25</v>
      </c>
      <c r="C74" s="4">
        <v>43903</v>
      </c>
      <c r="D74" s="5">
        <f t="shared" si="4"/>
        <v>0.42708333333333331</v>
      </c>
      <c r="E74" s="6">
        <f t="shared" si="6"/>
        <v>0.45773437500000003</v>
      </c>
      <c r="F74" s="6">
        <f t="shared" si="5"/>
        <v>1416.11572265625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43904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57</v>
      </c>
      <c r="B76" s="1">
        <v>30</v>
      </c>
      <c r="C76" s="4">
        <v>43905</v>
      </c>
      <c r="D76" s="5">
        <f t="shared" si="4"/>
        <v>0.4458333333333333</v>
      </c>
      <c r="E76" s="6">
        <f t="shared" si="6"/>
        <v>0.48478499999999997</v>
      </c>
      <c r="F76" s="6">
        <f t="shared" si="5"/>
        <v>1499.8035937499999</v>
      </c>
      <c r="G76" s="6">
        <f t="shared" si="7"/>
        <v>2.6999999999999997</v>
      </c>
      <c r="H76" s="6">
        <v>0</v>
      </c>
    </row>
    <row r="77" spans="1:8" x14ac:dyDescent="0.25">
      <c r="A77" s="1">
        <v>88</v>
      </c>
      <c r="B77" s="1">
        <v>15</v>
      </c>
      <c r="C77" s="4">
        <v>43906</v>
      </c>
      <c r="D77" s="5">
        <f t="shared" si="4"/>
        <v>0.38958333333333334</v>
      </c>
      <c r="E77" s="6">
        <f t="shared" si="6"/>
        <v>9.3554999999999999E-2</v>
      </c>
      <c r="F77" s="6">
        <f t="shared" si="5"/>
        <v>289.43578124999999</v>
      </c>
      <c r="G77" s="6">
        <f t="shared" si="7"/>
        <v>1.3499999999999999</v>
      </c>
      <c r="H77" s="6">
        <v>0</v>
      </c>
    </row>
    <row r="78" spans="1:8" x14ac:dyDescent="0.25">
      <c r="A78" s="1">
        <v>69</v>
      </c>
      <c r="B78" s="1">
        <v>2</v>
      </c>
      <c r="C78" s="4">
        <v>43907</v>
      </c>
      <c r="D78" s="5">
        <f t="shared" si="4"/>
        <v>0.34083333333333332</v>
      </c>
      <c r="E78" s="6">
        <f t="shared" si="6"/>
        <v>1.7388000000000004E-4</v>
      </c>
      <c r="F78" s="6">
        <f t="shared" si="5"/>
        <v>0.53794125000000015</v>
      </c>
      <c r="G78" s="6">
        <f t="shared" si="7"/>
        <v>0.18</v>
      </c>
      <c r="H78" s="6">
        <v>0</v>
      </c>
    </row>
    <row r="79" spans="1:8" x14ac:dyDescent="0.25">
      <c r="A79" s="1">
        <v>76</v>
      </c>
      <c r="B79" s="1">
        <v>10</v>
      </c>
      <c r="C79" s="4">
        <v>43908</v>
      </c>
      <c r="D79" s="5">
        <f t="shared" si="4"/>
        <v>0.37083333333333335</v>
      </c>
      <c r="E79" s="6">
        <f t="shared" si="6"/>
        <v>2.3940000000000006E-2</v>
      </c>
      <c r="F79" s="6">
        <f t="shared" si="5"/>
        <v>74.064375000000027</v>
      </c>
      <c r="G79" s="6">
        <f t="shared" si="7"/>
        <v>0.9</v>
      </c>
      <c r="H79" s="6">
        <v>0</v>
      </c>
    </row>
    <row r="80" spans="1:8" x14ac:dyDescent="0.25">
      <c r="A80" s="1">
        <v>82</v>
      </c>
      <c r="B80" s="1">
        <v>33</v>
      </c>
      <c r="C80" s="4">
        <v>43909</v>
      </c>
      <c r="D80" s="5">
        <f t="shared" si="4"/>
        <v>0.45708333333333334</v>
      </c>
      <c r="E80" s="6">
        <f t="shared" si="6"/>
        <v>0.92825271000000031</v>
      </c>
      <c r="F80" s="6">
        <f t="shared" si="5"/>
        <v>2871.7818215625011</v>
      </c>
      <c r="G80" s="6">
        <f t="shared" si="7"/>
        <v>2.97</v>
      </c>
      <c r="H80" s="6">
        <v>0</v>
      </c>
    </row>
    <row r="81" spans="1:8" x14ac:dyDescent="0.25">
      <c r="A81" s="1">
        <v>98</v>
      </c>
      <c r="B81" s="1">
        <v>95</v>
      </c>
      <c r="C81" s="4">
        <v>43910</v>
      </c>
      <c r="D81" s="5">
        <f t="shared" si="4"/>
        <v>0.68958333333333321</v>
      </c>
      <c r="E81" s="6">
        <f t="shared" si="6"/>
        <v>26.467166249999988</v>
      </c>
      <c r="F81" s="6">
        <f t="shared" si="5"/>
        <v>81882.795585937463</v>
      </c>
      <c r="G81" s="6">
        <f t="shared" si="7"/>
        <v>8.5499999999999989</v>
      </c>
      <c r="H81" s="6">
        <v>0</v>
      </c>
    </row>
    <row r="82" spans="1:8" x14ac:dyDescent="0.25">
      <c r="A82" s="1">
        <v>66</v>
      </c>
      <c r="B82" s="1">
        <v>85</v>
      </c>
      <c r="C82" s="4">
        <v>43911</v>
      </c>
      <c r="D82" s="5">
        <f t="shared" si="4"/>
        <v>0.65208333333333324</v>
      </c>
      <c r="E82" s="6">
        <f t="shared" si="6"/>
        <v>12.767658750000001</v>
      </c>
      <c r="F82" s="6">
        <f t="shared" si="5"/>
        <v>39499.944257812502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43915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87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85</v>
      </c>
      <c r="C88" s="4">
        <v>43917</v>
      </c>
      <c r="D88" s="5">
        <f t="shared" si="4"/>
        <v>0.65208333333333324</v>
      </c>
      <c r="E88" s="6">
        <f t="shared" si="6"/>
        <v>17.990791874999999</v>
      </c>
      <c r="F88" s="6">
        <f t="shared" si="5"/>
        <v>55659.012363281247</v>
      </c>
      <c r="G88" s="6">
        <f t="shared" si="7"/>
        <v>7.6499999999999995</v>
      </c>
      <c r="H88" s="6">
        <v>0</v>
      </c>
    </row>
    <row r="89" spans="1:8" x14ac:dyDescent="0.25">
      <c r="A89" s="1">
        <v>58</v>
      </c>
      <c r="B89" s="1">
        <v>95</v>
      </c>
      <c r="C89" s="4">
        <v>43918</v>
      </c>
      <c r="D89" s="5">
        <f t="shared" si="4"/>
        <v>0.68958333333333321</v>
      </c>
      <c r="E89" s="6">
        <f t="shared" si="6"/>
        <v>15.664241249999993</v>
      </c>
      <c r="F89" s="6">
        <f t="shared" si="5"/>
        <v>48461.246367187479</v>
      </c>
      <c r="G89" s="6">
        <f t="shared" si="7"/>
        <v>8.5499999999999989</v>
      </c>
      <c r="H89" s="6">
        <v>0</v>
      </c>
    </row>
    <row r="90" spans="1:8" x14ac:dyDescent="0.25">
      <c r="A90" s="1">
        <v>82</v>
      </c>
      <c r="B90" s="1">
        <v>0</v>
      </c>
      <c r="C90" s="4">
        <v>43919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82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735.34464486000013</v>
      </c>
      <c r="F92" s="10">
        <f t="shared" si="5"/>
        <v>2274972.4950356255</v>
      </c>
      <c r="G92" s="10">
        <f>SUM(G2:G91)</f>
        <v>387.54000000000013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43832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77</v>
      </c>
      <c r="B8" s="1">
        <v>85</v>
      </c>
      <c r="C8" s="4">
        <v>43837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43839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43840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43841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68</v>
      </c>
      <c r="C13" s="4">
        <v>43842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45</v>
      </c>
      <c r="C14" s="4">
        <v>43843</v>
      </c>
      <c r="D14" s="5">
        <f t="shared" si="0"/>
        <v>0.50208333333333333</v>
      </c>
      <c r="E14" s="6">
        <f t="shared" si="2"/>
        <v>2.5259849999999995</v>
      </c>
      <c r="F14" s="6">
        <f t="shared" si="1"/>
        <v>7814.7660937499986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43844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43848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43850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43851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90</v>
      </c>
      <c r="C23" s="4">
        <v>43852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68</v>
      </c>
      <c r="C24" s="4">
        <v>43853</v>
      </c>
      <c r="D24" s="5">
        <f t="shared" si="0"/>
        <v>0.58833333333333337</v>
      </c>
      <c r="E24" s="6">
        <f t="shared" si="2"/>
        <v>5.6456265600000002</v>
      </c>
      <c r="F24" s="6">
        <f t="shared" si="1"/>
        <v>17466.157170000002</v>
      </c>
      <c r="G24" s="6">
        <f t="shared" si="3"/>
        <v>6.12</v>
      </c>
      <c r="H24" s="6">
        <v>0</v>
      </c>
    </row>
    <row r="25" spans="1:8" x14ac:dyDescent="0.25">
      <c r="A25" s="1">
        <v>88</v>
      </c>
      <c r="B25" s="1">
        <v>45</v>
      </c>
      <c r="C25" s="4">
        <v>43854</v>
      </c>
      <c r="D25" s="5">
        <f t="shared" si="0"/>
        <v>0.50208333333333333</v>
      </c>
      <c r="E25" s="6">
        <f t="shared" si="2"/>
        <v>2.5259849999999995</v>
      </c>
      <c r="F25" s="6">
        <f t="shared" si="1"/>
        <v>7814.7660937499986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43855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45</v>
      </c>
      <c r="C29" s="4">
        <v>43858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43859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43861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43862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43863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43864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45</v>
      </c>
      <c r="C36" s="4">
        <v>43865</v>
      </c>
      <c r="D36" s="5">
        <f t="shared" si="0"/>
        <v>0.50208333333333333</v>
      </c>
      <c r="E36" s="6">
        <f t="shared" si="2"/>
        <v>2.5259849999999995</v>
      </c>
      <c r="F36" s="6">
        <f t="shared" si="1"/>
        <v>7814.7660937499986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82</v>
      </c>
      <c r="C37" s="4">
        <v>43866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43867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43868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43869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43870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43871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43872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85</v>
      </c>
      <c r="C45" s="4">
        <v>43874</v>
      </c>
      <c r="D45" s="5">
        <f t="shared" si="0"/>
        <v>0.65208333333333324</v>
      </c>
      <c r="E45" s="6">
        <f t="shared" si="2"/>
        <v>14.7021525</v>
      </c>
      <c r="F45" s="6">
        <f t="shared" si="1"/>
        <v>45484.784296875005</v>
      </c>
      <c r="G45" s="6">
        <f t="shared" si="3"/>
        <v>7.6499999999999995</v>
      </c>
      <c r="H45" s="6">
        <v>0</v>
      </c>
    </row>
    <row r="46" spans="1:8" x14ac:dyDescent="0.25">
      <c r="A46" s="1">
        <v>82</v>
      </c>
      <c r="B46" s="1">
        <v>25</v>
      </c>
      <c r="C46" s="4">
        <v>43875</v>
      </c>
      <c r="D46" s="5">
        <f t="shared" si="0"/>
        <v>0.42708333333333331</v>
      </c>
      <c r="E46" s="6">
        <f t="shared" si="2"/>
        <v>0.40359374999999997</v>
      </c>
      <c r="F46" s="6">
        <f t="shared" si="1"/>
        <v>1248.6181640625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44</v>
      </c>
      <c r="C47" s="4">
        <v>43876</v>
      </c>
      <c r="D47" s="5">
        <f t="shared" si="0"/>
        <v>0.49833333333333335</v>
      </c>
      <c r="E47" s="6">
        <f t="shared" si="2"/>
        <v>2.0661379200000001</v>
      </c>
      <c r="F47" s="6">
        <f t="shared" si="1"/>
        <v>6392.1141900000002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24</v>
      </c>
      <c r="C48" s="4">
        <v>43877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90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43879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43881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43883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43884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45</v>
      </c>
      <c r="C56" s="4">
        <v>43885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43887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43888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85</v>
      </c>
      <c r="C62" s="4">
        <v>43891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82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0.40359374999999997</v>
      </c>
      <c r="F63" s="6">
        <f t="shared" si="1"/>
        <v>1248.6181640625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44</v>
      </c>
      <c r="C64" s="4">
        <v>43893</v>
      </c>
      <c r="D64" s="5">
        <f t="shared" si="0"/>
        <v>0.49833333333333335</v>
      </c>
      <c r="E64" s="6">
        <f t="shared" si="2"/>
        <v>2.0661379200000001</v>
      </c>
      <c r="F64" s="6">
        <f t="shared" si="1"/>
        <v>6392.1141900000002</v>
      </c>
      <c r="G64" s="6">
        <f t="shared" si="3"/>
        <v>3.96</v>
      </c>
      <c r="H64" s="6">
        <v>0</v>
      </c>
    </row>
    <row r="65" spans="1:8" x14ac:dyDescent="0.25">
      <c r="A65" s="1">
        <v>57</v>
      </c>
      <c r="B65" s="1">
        <v>24</v>
      </c>
      <c r="C65" s="4">
        <v>43894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43896</v>
      </c>
      <c r="D67" s="5">
        <f t="shared" si="4"/>
        <v>0.58833333333333337</v>
      </c>
      <c r="E67" s="6">
        <f t="shared" ref="E67:E91" si="6">(G67/9)*3.5*(B67/100)*G67*A67/100</f>
        <v>7.7255942400000013</v>
      </c>
      <c r="F67" s="6">
        <f t="shared" si="5"/>
        <v>23901.057180000003</v>
      </c>
      <c r="G67" s="6">
        <f t="shared" ref="G67:G91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43898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43900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43901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45</v>
      </c>
      <c r="C73" s="4">
        <v>43902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25</v>
      </c>
      <c r="C74" s="4">
        <v>43903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43904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43905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43906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85</v>
      </c>
      <c r="C79" s="4">
        <v>43908</v>
      </c>
      <c r="D79" s="5">
        <f t="shared" si="4"/>
        <v>0.65208333333333324</v>
      </c>
      <c r="E79" s="6">
        <f t="shared" si="6"/>
        <v>14.7021525</v>
      </c>
      <c r="F79" s="6">
        <f t="shared" si="5"/>
        <v>45484.784296875005</v>
      </c>
      <c r="G79" s="6">
        <f t="shared" si="7"/>
        <v>7.6499999999999995</v>
      </c>
      <c r="H79" s="6">
        <v>0</v>
      </c>
    </row>
    <row r="80" spans="1:8" x14ac:dyDescent="0.25">
      <c r="A80" s="1">
        <v>82</v>
      </c>
      <c r="B80" s="1">
        <v>25</v>
      </c>
      <c r="C80" s="4">
        <v>43909</v>
      </c>
      <c r="D80" s="5">
        <f t="shared" si="4"/>
        <v>0.42708333333333331</v>
      </c>
      <c r="E80" s="6">
        <f t="shared" si="6"/>
        <v>0.40359374999999997</v>
      </c>
      <c r="F80" s="6">
        <f t="shared" si="5"/>
        <v>1248.6181640625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44</v>
      </c>
      <c r="C81" s="4">
        <v>43910</v>
      </c>
      <c r="D81" s="5">
        <f t="shared" si="4"/>
        <v>0.49833333333333335</v>
      </c>
      <c r="E81" s="6">
        <f t="shared" si="6"/>
        <v>2.0661379200000001</v>
      </c>
      <c r="F81" s="6">
        <f t="shared" si="5"/>
        <v>6392.1141900000002</v>
      </c>
      <c r="G81" s="6">
        <f t="shared" si="7"/>
        <v>3.96</v>
      </c>
      <c r="H81" s="6">
        <v>0</v>
      </c>
    </row>
    <row r="82" spans="1:8" x14ac:dyDescent="0.25">
      <c r="A82" s="1">
        <v>57</v>
      </c>
      <c r="B82" s="1">
        <v>24</v>
      </c>
      <c r="C82" s="4">
        <v>43911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43913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43915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43917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43918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25</v>
      </c>
      <c r="C90" s="4">
        <v>43919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43920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623.3788524600003</v>
      </c>
      <c r="F92" s="10">
        <f t="shared" si="5"/>
        <v>1928578.324798126</v>
      </c>
      <c r="G92" s="10">
        <f>SUM(G2:G91)</f>
        <v>430.38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43832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43838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43841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25</v>
      </c>
      <c r="C13" s="4">
        <v>43842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85</v>
      </c>
      <c r="C14" s="4">
        <v>43843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43844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43845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43846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43847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68</v>
      </c>
      <c r="C19" s="4">
        <v>43848</v>
      </c>
      <c r="D19" s="5">
        <f t="shared" si="0"/>
        <v>0.58833333333333337</v>
      </c>
      <c r="E19" s="6">
        <f t="shared" si="2"/>
        <v>5.6456265600000002</v>
      </c>
      <c r="F19" s="6">
        <f t="shared" si="1"/>
        <v>17466.157170000002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45</v>
      </c>
      <c r="C20" s="4">
        <v>43849</v>
      </c>
      <c r="D20" s="5">
        <f t="shared" si="0"/>
        <v>0.50208333333333333</v>
      </c>
      <c r="E20" s="6">
        <f t="shared" si="2"/>
        <v>2.5259849999999995</v>
      </c>
      <c r="F20" s="6">
        <f t="shared" si="1"/>
        <v>7814.7660937499986</v>
      </c>
      <c r="G20" s="6">
        <f t="shared" si="3"/>
        <v>4.05</v>
      </c>
      <c r="H20" s="6">
        <v>0</v>
      </c>
    </row>
    <row r="21" spans="1:8" x14ac:dyDescent="0.25">
      <c r="A21" s="1">
        <v>69</v>
      </c>
      <c r="B21" s="1">
        <v>82</v>
      </c>
      <c r="C21" s="4">
        <v>43850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43852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43853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43854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43855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43856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43857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43859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43860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43861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43863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45</v>
      </c>
      <c r="C35" s="4">
        <v>43864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43865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43867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43868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88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90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43872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43874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43875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45</v>
      </c>
      <c r="C47" s="4">
        <v>43876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43877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43879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43881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43882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88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85</v>
      </c>
      <c r="C56" s="4">
        <v>43885</v>
      </c>
      <c r="D56" s="5">
        <f t="shared" si="0"/>
        <v>0.65208333333333324</v>
      </c>
      <c r="E56" s="6">
        <f t="shared" si="2"/>
        <v>14.7021525</v>
      </c>
      <c r="F56" s="6">
        <f t="shared" si="1"/>
        <v>45484.784296875005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85</v>
      </c>
      <c r="C57" s="4">
        <v>43886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43887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43888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43889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0.40359374999999997</v>
      </c>
      <c r="F62" s="6">
        <f t="shared" si="1"/>
        <v>1248.6181640625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44</v>
      </c>
      <c r="C63" s="4">
        <v>43892</v>
      </c>
      <c r="D63" s="5">
        <f t="shared" si="0"/>
        <v>0.49833333333333335</v>
      </c>
      <c r="E63" s="6">
        <f t="shared" si="2"/>
        <v>2.0661379200000001</v>
      </c>
      <c r="F63" s="6">
        <f t="shared" si="1"/>
        <v>6392.1141900000002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24</v>
      </c>
      <c r="C64" s="4">
        <v>43893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90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43895</v>
      </c>
      <c r="D66" s="5">
        <f t="shared" ref="D66:D91" si="4">(8+G66)/24</f>
        <v>0.58833333333333337</v>
      </c>
      <c r="E66" s="6">
        <f t="shared" si="2"/>
        <v>7.7255942400000013</v>
      </c>
      <c r="F66" s="6">
        <f t="shared" ref="F66:F92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0.37898437499999998</v>
      </c>
      <c r="F67" s="6">
        <f t="shared" si="5"/>
        <v>1172.48291015625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43897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43898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43899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24</v>
      </c>
      <c r="C72" s="4">
        <v>43901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43903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43905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43906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43907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45</v>
      </c>
      <c r="C80" s="4">
        <v>43909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25</v>
      </c>
      <c r="C81" s="4">
        <v>43910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82</v>
      </c>
      <c r="B83" s="1">
        <v>44</v>
      </c>
      <c r="C83" s="4">
        <v>43912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43913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43915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43916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43917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43918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43919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45</v>
      </c>
      <c r="C91" s="4">
        <v>43920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690.53389272000027</v>
      </c>
      <c r="F92" s="10">
        <f t="shared" si="5"/>
        <v>2136339.230602501</v>
      </c>
      <c r="G92" s="10">
        <f>SUM(G2:G91)</f>
        <v>460.98000000000008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25</v>
      </c>
      <c r="C3" s="4">
        <v>43832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43835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43836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43837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43838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43839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45</v>
      </c>
      <c r="C11" s="4">
        <v>43840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43841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43843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43844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43845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88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90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43848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43850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88</v>
      </c>
      <c r="B23" s="1">
        <v>45</v>
      </c>
      <c r="C23" s="4">
        <v>43852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43853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43855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43856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43857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43858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43859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90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43861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43862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43863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88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45</v>
      </c>
      <c r="C36" s="4">
        <v>43865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90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43867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43868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43873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43874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43875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43876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85</v>
      </c>
      <c r="C50" s="4">
        <v>43879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43881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43882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43884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43885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43886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43888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43889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43892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43893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43895</v>
      </c>
      <c r="D66" s="5">
        <f t="shared" ref="D66:D91" si="4">(8+G66)/24</f>
        <v>0.42708333333333331</v>
      </c>
      <c r="E66" s="6">
        <f t="shared" si="2"/>
        <v>0.43312499999999998</v>
      </c>
      <c r="F66" s="6">
        <f t="shared" ref="F66:F92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43896</v>
      </c>
      <c r="D67" s="5">
        <f t="shared" si="4"/>
        <v>0.65208333333333324</v>
      </c>
      <c r="E67" s="6">
        <f t="shared" ref="E67:E91" si="6">(G67/9)*3.5*(B67/100)*G67*A67/100</f>
        <v>14.895601875000001</v>
      </c>
      <c r="F67" s="6">
        <f t="shared" si="5"/>
        <v>46083.268300781252</v>
      </c>
      <c r="G67" s="6">
        <f t="shared" ref="G67:G91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43898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43899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43901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25</v>
      </c>
      <c r="C76" s="4">
        <v>43905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43906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43907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43908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43909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43910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43911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43912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45</v>
      </c>
      <c r="C84" s="4">
        <v>43913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43914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43915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43916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43917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43918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88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90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645.81009790500025</v>
      </c>
      <c r="F92" s="10">
        <f t="shared" si="5"/>
        <v>1997974.9903935946</v>
      </c>
      <c r="G92" s="10">
        <f>SUM(G2:G91)</f>
        <v>432.63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43831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43832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43835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43837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43839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43841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43843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43844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25</v>
      </c>
      <c r="C16" s="4">
        <v>43845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44</v>
      </c>
      <c r="C19" s="4">
        <v>43848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69</v>
      </c>
      <c r="B21" s="1">
        <v>82</v>
      </c>
      <c r="C21" s="4">
        <v>43850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43852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43855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24</v>
      </c>
      <c r="C30" s="4">
        <v>43859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43861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43862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43863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43865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43867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43868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43873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25</v>
      </c>
      <c r="C45" s="4">
        <v>43874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82</v>
      </c>
      <c r="C46" s="4">
        <v>43875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43877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43878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43880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82</v>
      </c>
      <c r="B53" s="1">
        <v>44</v>
      </c>
      <c r="C53" s="4">
        <v>43882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43883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69</v>
      </c>
      <c r="B55" s="1">
        <v>82</v>
      </c>
      <c r="C55" s="4">
        <v>43884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43886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85</v>
      </c>
      <c r="C58" s="4">
        <v>43887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43889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85</v>
      </c>
      <c r="C62" s="4">
        <v>43891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25</v>
      </c>
      <c r="C64" s="4">
        <v>43893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43895</v>
      </c>
      <c r="D66" s="5">
        <f t="shared" ref="D66:D91" si="4">(8+G66)/24</f>
        <v>0.42708333333333331</v>
      </c>
      <c r="E66" s="6">
        <f t="shared" si="2"/>
        <v>0.43312499999999998</v>
      </c>
      <c r="F66" s="6">
        <f t="shared" ref="F66:F92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43896</v>
      </c>
      <c r="D67" s="5">
        <f t="shared" si="4"/>
        <v>0.65208333333333324</v>
      </c>
      <c r="E67" s="6">
        <f t="shared" ref="E67:E91" si="6">(G67/9)*3.5*(B67/100)*G67*A67/100</f>
        <v>14.895601875000001</v>
      </c>
      <c r="F67" s="6">
        <f t="shared" si="5"/>
        <v>46083.268300781252</v>
      </c>
      <c r="G67" s="6">
        <f t="shared" ref="G67:G91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43897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43898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43900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43901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43905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25</v>
      </c>
      <c r="C78" s="4">
        <v>43907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43908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25</v>
      </c>
      <c r="C80" s="4">
        <v>43909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43910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43911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43912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43913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85</v>
      </c>
      <c r="C86" s="4">
        <v>43915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82</v>
      </c>
      <c r="B88" s="1">
        <v>44</v>
      </c>
      <c r="C88" s="4">
        <v>43917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43918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43919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708.28158555000016</v>
      </c>
      <c r="F92" s="10">
        <f t="shared" si="5"/>
        <v>2191246.1552953129</v>
      </c>
      <c r="G92" s="10">
        <f>SUM(G2:G91)</f>
        <v>448.37999999999982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85</v>
      </c>
      <c r="C2" s="4">
        <v>43831</v>
      </c>
      <c r="D2" s="5">
        <f t="shared" ref="D2:D65" si="0">(8+G2)/24</f>
        <v>0.65208333333333324</v>
      </c>
      <c r="E2" s="6">
        <f>(G2/9)*3.5*(B2/100)*G2*A2/100</f>
        <v>14.7021525</v>
      </c>
      <c r="F2" s="6">
        <f t="shared" ref="F2:F65" si="1">(E2/32)*99000</f>
        <v>45484.784296875005</v>
      </c>
      <c r="G2" s="6">
        <f>9*(B2/100)</f>
        <v>7.6499999999999995</v>
      </c>
      <c r="H2" s="6">
        <v>0</v>
      </c>
    </row>
    <row r="3" spans="1:8" x14ac:dyDescent="0.25">
      <c r="A3" s="1">
        <v>57</v>
      </c>
      <c r="B3" s="1">
        <v>24</v>
      </c>
      <c r="C3" s="4">
        <v>43832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43834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76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43839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43841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43842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43843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82</v>
      </c>
      <c r="C19" s="4">
        <v>43848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77</v>
      </c>
      <c r="B20" s="1">
        <v>85</v>
      </c>
      <c r="C20" s="4">
        <v>43849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43851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43852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85</v>
      </c>
      <c r="C26" s="4">
        <v>43855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82</v>
      </c>
      <c r="B27" s="1">
        <v>25</v>
      </c>
      <c r="C27" s="4">
        <v>43856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44</v>
      </c>
      <c r="C28" s="4">
        <v>43857</v>
      </c>
      <c r="D28" s="5">
        <f t="shared" si="0"/>
        <v>0.49833333333333335</v>
      </c>
      <c r="E28" s="6">
        <f t="shared" si="2"/>
        <v>2.0661379200000001</v>
      </c>
      <c r="F28" s="6">
        <f t="shared" si="1"/>
        <v>6392.1141900000002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24</v>
      </c>
      <c r="C29" s="4">
        <v>43858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43859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43860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43862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43864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43868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43870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43874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25</v>
      </c>
      <c r="C46" s="4">
        <v>43875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43877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43878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43879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43880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43881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43883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77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43885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43886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43888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76</v>
      </c>
      <c r="B60" s="1">
        <v>90</v>
      </c>
      <c r="C60" s="4">
        <v>43889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43895</v>
      </c>
      <c r="D66" s="5">
        <f t="shared" ref="D66:D91" si="4">(8+G66)/24</f>
        <v>0.42708333333333331</v>
      </c>
      <c r="E66" s="6">
        <f t="shared" si="2"/>
        <v>0.43312499999999998</v>
      </c>
      <c r="F66" s="6">
        <f t="shared" ref="F66:F92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0.37898437499999998</v>
      </c>
      <c r="F67" s="6">
        <f t="shared" si="5"/>
        <v>1172.48291015625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43897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43898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43899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43900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43901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43902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43904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43905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43906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85</v>
      </c>
      <c r="C78" s="4">
        <v>43907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43909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43910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43911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25</v>
      </c>
      <c r="C86" s="4">
        <v>43915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43916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43920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776.32548178500019</v>
      </c>
      <c r="F92" s="10">
        <f t="shared" si="5"/>
        <v>2401756.9592723441</v>
      </c>
      <c r="G92" s="10">
        <f>SUM(G2:G91)</f>
        <v>482.93999999999988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43832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43833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43834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43838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25</v>
      </c>
      <c r="C10" s="4">
        <v>43839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43840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43841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43842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43843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43844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25</v>
      </c>
      <c r="C19" s="4">
        <v>43848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43849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43850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43851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43852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43853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43855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85</v>
      </c>
      <c r="C27" s="4">
        <v>43856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25</v>
      </c>
      <c r="C28" s="4">
        <v>43857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43858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43859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43860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90</v>
      </c>
      <c r="C32" s="4">
        <v>43861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43862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43863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43865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43867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43868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43869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43870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43872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43874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90</v>
      </c>
      <c r="C46" s="4">
        <v>43875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43876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43877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25</v>
      </c>
      <c r="C49" s="4">
        <v>43878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43879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43881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43882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43884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43885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43886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43888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43889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43890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43892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43893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43895</v>
      </c>
      <c r="D66" s="5">
        <f t="shared" ref="D66:D91" si="4">(8+G66)/24</f>
        <v>0.42708333333333331</v>
      </c>
      <c r="E66" s="6">
        <f t="shared" si="2"/>
        <v>0.43312499999999998</v>
      </c>
      <c r="F66" s="6">
        <f t="shared" ref="F66:F92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43896</v>
      </c>
      <c r="D67" s="5">
        <f t="shared" si="4"/>
        <v>0.65208333333333324</v>
      </c>
      <c r="E67" s="6">
        <f t="shared" ref="E67:E91" si="6">(G67/9)*3.5*(B67/100)*G67*A67/100</f>
        <v>14.895601875000001</v>
      </c>
      <c r="F67" s="6">
        <f t="shared" si="5"/>
        <v>46083.268300781252</v>
      </c>
      <c r="G67" s="6">
        <f t="shared" ref="G67:G91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43897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43898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43899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43900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43901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43903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85</v>
      </c>
      <c r="C75" s="4">
        <v>43904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43905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43906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43908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43909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43910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43912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43915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43916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43918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43919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43920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747.47961099000054</v>
      </c>
      <c r="F92" s="10">
        <f t="shared" si="5"/>
        <v>2312515.046500314</v>
      </c>
      <c r="G92" s="10">
        <f>SUM(G2:G91)</f>
        <v>470.87999999999982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43831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76</v>
      </c>
      <c r="B3" s="1">
        <v>90</v>
      </c>
      <c r="C3" s="4">
        <v>43832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43839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43840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43841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82</v>
      </c>
      <c r="C14" s="4">
        <v>43843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90</v>
      </c>
      <c r="C17" s="4">
        <v>43846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43847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43848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25</v>
      </c>
      <c r="C20" s="4">
        <v>43849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85</v>
      </c>
      <c r="C21" s="4">
        <v>43850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82</v>
      </c>
      <c r="B22" s="1">
        <v>25</v>
      </c>
      <c r="C22" s="4">
        <v>43851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43853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43855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90</v>
      </c>
      <c r="C29" s="4">
        <v>43858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43859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43860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25</v>
      </c>
      <c r="C32" s="4">
        <v>43861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85</v>
      </c>
      <c r="C33" s="4">
        <v>43862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82</v>
      </c>
      <c r="B34" s="1">
        <v>25</v>
      </c>
      <c r="C34" s="4">
        <v>43863</v>
      </c>
      <c r="D34" s="5">
        <f t="shared" si="0"/>
        <v>0.42708333333333331</v>
      </c>
      <c r="E34" s="6">
        <f t="shared" si="2"/>
        <v>0.40359374999999997</v>
      </c>
      <c r="F34" s="6">
        <f t="shared" si="1"/>
        <v>1248.6181640625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43864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90</v>
      </c>
      <c r="C38" s="4">
        <v>43867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43868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43869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25</v>
      </c>
      <c r="C41" s="4">
        <v>43870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43873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43874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43875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43877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77</v>
      </c>
      <c r="B49" s="1">
        <v>85</v>
      </c>
      <c r="C49" s="4">
        <v>43878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43880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43881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43882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76</v>
      </c>
      <c r="B54" s="1">
        <v>90</v>
      </c>
      <c r="C54" s="4">
        <v>43883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43884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43885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25</v>
      </c>
      <c r="C57" s="4">
        <v>43886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43887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43888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43889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43891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43892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43893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85</v>
      </c>
      <c r="C66" s="4">
        <v>43895</v>
      </c>
      <c r="D66" s="5">
        <f t="shared" ref="D66:D91" si="4">(8+G66)/24</f>
        <v>0.65208333333333324</v>
      </c>
      <c r="E66" s="6">
        <f t="shared" si="2"/>
        <v>14.895601875000001</v>
      </c>
      <c r="F66" s="6">
        <f t="shared" ref="F66:F92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43896</v>
      </c>
      <c r="D67" s="5">
        <f t="shared" si="4"/>
        <v>0.42708333333333331</v>
      </c>
      <c r="E67" s="6">
        <f t="shared" ref="E67:E91" si="6">(G67/9)*3.5*(B67/100)*G67*A67/100</f>
        <v>0.37898437499999998</v>
      </c>
      <c r="F67" s="6">
        <f t="shared" si="5"/>
        <v>1172.48291015625</v>
      </c>
      <c r="G67" s="6">
        <f t="shared" ref="G67:G91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43898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43899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43903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43904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43905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43906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43907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43908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85</v>
      </c>
      <c r="C80" s="4">
        <v>43909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25</v>
      </c>
      <c r="C81" s="4">
        <v>43910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82</v>
      </c>
      <c r="C82" s="4">
        <v>43911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43912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43913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90</v>
      </c>
      <c r="C85" s="4">
        <v>43914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43915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43917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43918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82</v>
      </c>
      <c r="B90" s="1">
        <v>25</v>
      </c>
      <c r="C90" s="4">
        <v>43919</v>
      </c>
      <c r="D90" s="5">
        <f t="shared" si="4"/>
        <v>0.42708333333333331</v>
      </c>
      <c r="E90" s="6">
        <f t="shared" si="6"/>
        <v>0.40359374999999997</v>
      </c>
      <c r="F90" s="6">
        <f t="shared" si="5"/>
        <v>1248.6181640625</v>
      </c>
      <c r="G90" s="6">
        <f t="shared" si="7"/>
        <v>2.25</v>
      </c>
      <c r="H90" s="6">
        <v>0</v>
      </c>
    </row>
    <row r="91" spans="1:8" x14ac:dyDescent="0.25">
      <c r="A91" s="1">
        <v>90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816.4113826050002</v>
      </c>
      <c r="F92" s="10">
        <f t="shared" si="5"/>
        <v>2525772.7149342191</v>
      </c>
      <c r="G92" s="10">
        <f>SUM(G2:G91)</f>
        <v>489.95999999999992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43832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43836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43838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43839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43840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85</v>
      </c>
      <c r="C13" s="4">
        <v>43842</v>
      </c>
      <c r="D13" s="5">
        <f t="shared" si="0"/>
        <v>0.65208333333333324</v>
      </c>
      <c r="E13" s="6">
        <f t="shared" si="2"/>
        <v>14.7021525</v>
      </c>
      <c r="F13" s="6">
        <f t="shared" si="1"/>
        <v>45484.784296875005</v>
      </c>
      <c r="G13" s="6">
        <f t="shared" si="3"/>
        <v>7.6499999999999995</v>
      </c>
      <c r="H13" s="6">
        <v>0</v>
      </c>
    </row>
    <row r="14" spans="1:8" x14ac:dyDescent="0.25">
      <c r="A14" s="1">
        <v>82</v>
      </c>
      <c r="B14" s="1">
        <v>25</v>
      </c>
      <c r="C14" s="4">
        <v>43843</v>
      </c>
      <c r="D14" s="5">
        <f t="shared" si="0"/>
        <v>0.42708333333333331</v>
      </c>
      <c r="E14" s="6">
        <f t="shared" si="2"/>
        <v>0.40359374999999997</v>
      </c>
      <c r="F14" s="6">
        <f t="shared" si="1"/>
        <v>1248.6181640625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43844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24</v>
      </c>
      <c r="C16" s="4">
        <v>43845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43847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43848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43849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43851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43853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43855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43859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69</v>
      </c>
      <c r="B32" s="1">
        <v>82</v>
      </c>
      <c r="C32" s="4">
        <v>43861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43863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43866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43867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43868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43869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43870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85</v>
      </c>
      <c r="C44" s="4">
        <v>43873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69</v>
      </c>
      <c r="B46" s="1">
        <v>82</v>
      </c>
      <c r="C46" s="4">
        <v>43875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77</v>
      </c>
      <c r="B47" s="1">
        <v>85</v>
      </c>
      <c r="C47" s="4">
        <v>43876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43877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43878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43879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85</v>
      </c>
      <c r="C53" s="4">
        <v>43882</v>
      </c>
      <c r="D53" s="5">
        <f t="shared" si="0"/>
        <v>0.65208333333333324</v>
      </c>
      <c r="E53" s="6">
        <f t="shared" si="2"/>
        <v>14.7021525</v>
      </c>
      <c r="F53" s="6">
        <f t="shared" si="1"/>
        <v>45484.784296875005</v>
      </c>
      <c r="G53" s="6">
        <f t="shared" si="3"/>
        <v>7.6499999999999995</v>
      </c>
      <c r="H53" s="6">
        <v>0</v>
      </c>
    </row>
    <row r="54" spans="1:8" x14ac:dyDescent="0.25">
      <c r="A54" s="1">
        <v>82</v>
      </c>
      <c r="B54" s="1">
        <v>25</v>
      </c>
      <c r="C54" s="4">
        <v>43883</v>
      </c>
      <c r="D54" s="5">
        <f t="shared" si="0"/>
        <v>0.42708333333333331</v>
      </c>
      <c r="E54" s="6">
        <f t="shared" si="2"/>
        <v>0.40359374999999997</v>
      </c>
      <c r="F54" s="6">
        <f t="shared" si="1"/>
        <v>1248.6181640625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24</v>
      </c>
      <c r="C56" s="4">
        <v>43885</v>
      </c>
      <c r="D56" s="5">
        <f t="shared" si="0"/>
        <v>0.42333333333333334</v>
      </c>
      <c r="E56" s="6">
        <f t="shared" si="2"/>
        <v>0.24820992</v>
      </c>
      <c r="F56" s="6">
        <f t="shared" si="1"/>
        <v>767.89944000000003</v>
      </c>
      <c r="G56" s="6">
        <f t="shared" si="3"/>
        <v>2.16</v>
      </c>
      <c r="H56" s="6">
        <v>0</v>
      </c>
    </row>
    <row r="57" spans="1:8" x14ac:dyDescent="0.25">
      <c r="A57" s="1">
        <v>90</v>
      </c>
      <c r="B57" s="1">
        <v>0</v>
      </c>
      <c r="C57" s="4">
        <v>43886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43887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43889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43891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43894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43895</v>
      </c>
      <c r="D66" s="5">
        <f t="shared" ref="D66:D91" si="4">(8+G66)/24</f>
        <v>0.64083333333333325</v>
      </c>
      <c r="E66" s="6">
        <f t="shared" si="2"/>
        <v>11.983983479999997</v>
      </c>
      <c r="F66" s="6">
        <f t="shared" ref="F66:F92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43896</v>
      </c>
      <c r="D67" s="5">
        <f t="shared" si="4"/>
        <v>0.67083333333333339</v>
      </c>
      <c r="E67" s="6">
        <f t="shared" ref="E67:E91" si="6">(G67/9)*3.5*(B67/100)*G67*A67/100</f>
        <v>17.452259999999995</v>
      </c>
      <c r="F67" s="6">
        <f t="shared" si="5"/>
        <v>53992.929374999985</v>
      </c>
      <c r="G67" s="6">
        <f t="shared" ref="G67:G91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43897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25</v>
      </c>
      <c r="C69" s="4">
        <v>43898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43899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43900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43901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43905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25</v>
      </c>
      <c r="C77" s="4">
        <v>43906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82</v>
      </c>
      <c r="C78" s="4">
        <v>43907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43909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43910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85</v>
      </c>
      <c r="C83" s="4">
        <v>43912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43913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43914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43915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43916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0</v>
      </c>
      <c r="C89" s="4">
        <v>43918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85</v>
      </c>
      <c r="C90" s="4">
        <v>43919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25</v>
      </c>
      <c r="C91" s="4">
        <v>43920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718.93340977500031</v>
      </c>
      <c r="F92" s="10">
        <f t="shared" si="5"/>
        <v>2224200.2364914073</v>
      </c>
      <c r="G92" s="10">
        <f>SUM(G2:G91)</f>
        <v>450.98999999999995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topLeftCell="A80" zoomScaleNormal="100" workbookViewId="0">
      <selection activeCell="C94" sqref="C94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43831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69</v>
      </c>
      <c r="B3" s="1">
        <v>25</v>
      </c>
      <c r="C3" s="4">
        <v>43832</v>
      </c>
      <c r="D3" s="5">
        <f t="shared" si="0"/>
        <v>0.42708333333333331</v>
      </c>
      <c r="E3" s="6">
        <f t="shared" ref="E3:E66" si="2">(G3/9)*3.5*(B3/100)*G3*A3/100</f>
        <v>0.33960937499999999</v>
      </c>
      <c r="F3" s="6">
        <f t="shared" si="1"/>
        <v>1050.66650390625</v>
      </c>
      <c r="G3" s="6">
        <f t="shared" ref="G3:G66" si="3">9*(B3/100)</f>
        <v>2.25</v>
      </c>
      <c r="H3" s="6">
        <v>0</v>
      </c>
    </row>
    <row r="4" spans="1:8" x14ac:dyDescent="0.25">
      <c r="A4" s="1">
        <v>76</v>
      </c>
      <c r="B4" s="1">
        <v>85</v>
      </c>
      <c r="C4" s="4">
        <v>43833</v>
      </c>
      <c r="D4" s="5">
        <f t="shared" si="0"/>
        <v>0.65208333333333324</v>
      </c>
      <c r="E4" s="6">
        <f t="shared" si="2"/>
        <v>14.7021525</v>
      </c>
      <c r="F4" s="6">
        <f t="shared" si="1"/>
        <v>45484.784296875005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43834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88</v>
      </c>
      <c r="B6" s="1">
        <v>82</v>
      </c>
      <c r="C6" s="4">
        <v>43835</v>
      </c>
      <c r="D6" s="5">
        <f t="shared" si="0"/>
        <v>0.64083333333333325</v>
      </c>
      <c r="E6" s="6">
        <f t="shared" si="2"/>
        <v>15.283920959999998</v>
      </c>
      <c r="F6" s="6">
        <f t="shared" si="1"/>
        <v>47284.630469999996</v>
      </c>
      <c r="G6" s="6">
        <f t="shared" si="3"/>
        <v>7.38</v>
      </c>
      <c r="H6" s="6">
        <v>0</v>
      </c>
    </row>
    <row r="7" spans="1:8" x14ac:dyDescent="0.25">
      <c r="A7" s="1">
        <v>77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17.681894999999997</v>
      </c>
      <c r="F7" s="6">
        <f t="shared" si="1"/>
        <v>54703.362656249992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43837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25</v>
      </c>
      <c r="C10" s="4">
        <v>43839</v>
      </c>
      <c r="D10" s="5">
        <f t="shared" si="0"/>
        <v>0.42708333333333331</v>
      </c>
      <c r="E10" s="6">
        <f t="shared" si="2"/>
        <v>0.40359374999999997</v>
      </c>
      <c r="F10" s="6">
        <f t="shared" si="1"/>
        <v>1248.6181640625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69</v>
      </c>
      <c r="B12" s="1">
        <v>25</v>
      </c>
      <c r="C12" s="4">
        <v>43841</v>
      </c>
      <c r="D12" s="5">
        <f t="shared" si="0"/>
        <v>0.42708333333333331</v>
      </c>
      <c r="E12" s="6">
        <f t="shared" si="2"/>
        <v>0.33960937499999999</v>
      </c>
      <c r="F12" s="6">
        <f t="shared" si="1"/>
        <v>1050.66650390625</v>
      </c>
      <c r="G12" s="6">
        <f t="shared" si="3"/>
        <v>2.25</v>
      </c>
      <c r="H12" s="6">
        <v>0</v>
      </c>
    </row>
    <row r="13" spans="1:8" x14ac:dyDescent="0.25">
      <c r="A13" s="1">
        <v>76</v>
      </c>
      <c r="B13" s="1">
        <v>44</v>
      </c>
      <c r="C13" s="4">
        <v>43842</v>
      </c>
      <c r="D13" s="5">
        <f t="shared" si="0"/>
        <v>0.49833333333333335</v>
      </c>
      <c r="E13" s="6">
        <f t="shared" si="2"/>
        <v>2.0393049599999999</v>
      </c>
      <c r="F13" s="6">
        <f t="shared" si="1"/>
        <v>6309.0997200000002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43843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77</v>
      </c>
      <c r="B15" s="1">
        <v>82</v>
      </c>
      <c r="C15" s="4">
        <v>43844</v>
      </c>
      <c r="D15" s="5">
        <f t="shared" si="0"/>
        <v>0.64083333333333325</v>
      </c>
      <c r="E15" s="6">
        <f t="shared" si="2"/>
        <v>13.373430839999999</v>
      </c>
      <c r="F15" s="6">
        <f t="shared" si="1"/>
        <v>41374.05166125</v>
      </c>
      <c r="G15" s="6">
        <f t="shared" si="3"/>
        <v>7.38</v>
      </c>
      <c r="H15" s="6">
        <v>0</v>
      </c>
    </row>
    <row r="16" spans="1:8" x14ac:dyDescent="0.25">
      <c r="A16" s="1">
        <v>77</v>
      </c>
      <c r="B16" s="1">
        <v>90</v>
      </c>
      <c r="C16" s="4">
        <v>43845</v>
      </c>
      <c r="D16" s="5">
        <f t="shared" si="0"/>
        <v>0.67083333333333339</v>
      </c>
      <c r="E16" s="6">
        <f t="shared" si="2"/>
        <v>17.681894999999997</v>
      </c>
      <c r="F16" s="6">
        <f t="shared" si="1"/>
        <v>54703.362656249992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85</v>
      </c>
      <c r="C18" s="4">
        <v>43847</v>
      </c>
      <c r="D18" s="5">
        <f t="shared" si="0"/>
        <v>0.65208333333333324</v>
      </c>
      <c r="E18" s="6">
        <f t="shared" si="2"/>
        <v>15.089051250000001</v>
      </c>
      <c r="F18" s="6">
        <f t="shared" si="1"/>
        <v>46681.752304687499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43848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43849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68</v>
      </c>
      <c r="C21" s="4">
        <v>43850</v>
      </c>
      <c r="D21" s="5">
        <f t="shared" si="0"/>
        <v>0.58833333333333337</v>
      </c>
      <c r="E21" s="6">
        <f t="shared" si="2"/>
        <v>7.5275020800000014</v>
      </c>
      <c r="F21" s="6">
        <f t="shared" si="1"/>
        <v>23288.209560000003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43851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88</v>
      </c>
      <c r="B23" s="1">
        <v>82</v>
      </c>
      <c r="C23" s="4">
        <v>43852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77</v>
      </c>
      <c r="B24" s="1">
        <v>90</v>
      </c>
      <c r="C24" s="4">
        <v>43853</v>
      </c>
      <c r="D24" s="5">
        <f t="shared" si="0"/>
        <v>0.67083333333333339</v>
      </c>
      <c r="E24" s="6">
        <f t="shared" si="2"/>
        <v>17.681894999999997</v>
      </c>
      <c r="F24" s="6">
        <f t="shared" si="1"/>
        <v>54703.362656249992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43854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25</v>
      </c>
      <c r="C27" s="4">
        <v>43856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43857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69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0.33960937499999999</v>
      </c>
      <c r="F29" s="6">
        <f t="shared" si="1"/>
        <v>1050.66650390625</v>
      </c>
      <c r="G29" s="6">
        <f t="shared" si="3"/>
        <v>2.25</v>
      </c>
      <c r="H29" s="6">
        <v>0</v>
      </c>
    </row>
    <row r="30" spans="1:8" x14ac:dyDescent="0.25">
      <c r="A30" s="1">
        <v>76</v>
      </c>
      <c r="B30" s="1">
        <v>44</v>
      </c>
      <c r="C30" s="4">
        <v>43859</v>
      </c>
      <c r="D30" s="5">
        <f t="shared" si="0"/>
        <v>0.49833333333333335</v>
      </c>
      <c r="E30" s="6">
        <f t="shared" si="2"/>
        <v>2.0393049599999999</v>
      </c>
      <c r="F30" s="6">
        <f t="shared" si="1"/>
        <v>6309.0997200000002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43860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77</v>
      </c>
      <c r="B32" s="1">
        <v>82</v>
      </c>
      <c r="C32" s="4">
        <v>43861</v>
      </c>
      <c r="D32" s="5">
        <f t="shared" si="0"/>
        <v>0.64083333333333325</v>
      </c>
      <c r="E32" s="6">
        <f t="shared" si="2"/>
        <v>13.373430839999999</v>
      </c>
      <c r="F32" s="6">
        <f t="shared" si="1"/>
        <v>41374.05166125</v>
      </c>
      <c r="G32" s="6">
        <f t="shared" si="3"/>
        <v>7.38</v>
      </c>
      <c r="H32" s="6">
        <v>0</v>
      </c>
    </row>
    <row r="33" spans="1:8" x14ac:dyDescent="0.25">
      <c r="A33" s="1">
        <v>77</v>
      </c>
      <c r="B33" s="1">
        <v>90</v>
      </c>
      <c r="C33" s="4">
        <v>43862</v>
      </c>
      <c r="D33" s="5">
        <f t="shared" si="0"/>
        <v>0.67083333333333339</v>
      </c>
      <c r="E33" s="6">
        <f t="shared" si="2"/>
        <v>17.681894999999997</v>
      </c>
      <c r="F33" s="6">
        <f t="shared" si="1"/>
        <v>54703.362656249992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85</v>
      </c>
      <c r="C35" s="4">
        <v>43864</v>
      </c>
      <c r="D35" s="5">
        <f t="shared" si="0"/>
        <v>0.65208333333333324</v>
      </c>
      <c r="E35" s="6">
        <f t="shared" si="2"/>
        <v>15.089051250000001</v>
      </c>
      <c r="F35" s="6">
        <f t="shared" si="1"/>
        <v>46681.752304687499</v>
      </c>
      <c r="G35" s="6">
        <f t="shared" si="3"/>
        <v>7.6499999999999995</v>
      </c>
      <c r="H35" s="6">
        <v>0</v>
      </c>
    </row>
    <row r="36" spans="1:8" x14ac:dyDescent="0.25">
      <c r="A36" s="1">
        <v>69</v>
      </c>
      <c r="B36" s="1">
        <v>25</v>
      </c>
      <c r="C36" s="4">
        <v>43865</v>
      </c>
      <c r="D36" s="5">
        <f t="shared" si="0"/>
        <v>0.42708333333333331</v>
      </c>
      <c r="E36" s="6">
        <f t="shared" si="2"/>
        <v>0.33960937499999999</v>
      </c>
      <c r="F36" s="6">
        <f t="shared" si="1"/>
        <v>1050.66650390625</v>
      </c>
      <c r="G36" s="6">
        <f t="shared" si="3"/>
        <v>2.25</v>
      </c>
      <c r="H36" s="6">
        <v>0</v>
      </c>
    </row>
    <row r="37" spans="1:8" x14ac:dyDescent="0.25">
      <c r="A37" s="1">
        <v>76</v>
      </c>
      <c r="B37" s="1">
        <v>82</v>
      </c>
      <c r="C37" s="4">
        <v>43866</v>
      </c>
      <c r="D37" s="5">
        <f t="shared" si="0"/>
        <v>0.64083333333333325</v>
      </c>
      <c r="E37" s="6">
        <f t="shared" si="2"/>
        <v>13.199749919999997</v>
      </c>
      <c r="F37" s="6">
        <f t="shared" si="1"/>
        <v>40836.726314999993</v>
      </c>
      <c r="G37" s="6">
        <f t="shared" si="3"/>
        <v>7.38</v>
      </c>
      <c r="H37" s="6">
        <v>0</v>
      </c>
    </row>
    <row r="38" spans="1:8" x14ac:dyDescent="0.25">
      <c r="A38" s="1">
        <v>77</v>
      </c>
      <c r="B38" s="1">
        <v>68</v>
      </c>
      <c r="C38" s="4">
        <v>43867</v>
      </c>
      <c r="D38" s="5">
        <f t="shared" si="0"/>
        <v>0.58833333333333337</v>
      </c>
      <c r="E38" s="6">
        <f t="shared" si="2"/>
        <v>7.6265481600000014</v>
      </c>
      <c r="F38" s="6">
        <f t="shared" si="1"/>
        <v>23594.633370000003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82</v>
      </c>
      <c r="C39" s="4">
        <v>43868</v>
      </c>
      <c r="D39" s="5">
        <f t="shared" si="0"/>
        <v>0.64083333333333325</v>
      </c>
      <c r="E39" s="6">
        <f t="shared" si="2"/>
        <v>13.373430839999999</v>
      </c>
      <c r="F39" s="6">
        <f t="shared" si="1"/>
        <v>41374.05166125</v>
      </c>
      <c r="G39" s="6">
        <f t="shared" si="3"/>
        <v>7.38</v>
      </c>
      <c r="H39" s="6">
        <v>0</v>
      </c>
    </row>
    <row r="40" spans="1:8" x14ac:dyDescent="0.25">
      <c r="A40" s="1">
        <v>77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17.681894999999997</v>
      </c>
      <c r="F40" s="6">
        <f t="shared" si="1"/>
        <v>54703.362656249992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15.089051250000001</v>
      </c>
      <c r="F42" s="6">
        <f t="shared" si="1"/>
        <v>46681.752304687499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43872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43873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68</v>
      </c>
      <c r="C45" s="4">
        <v>43874</v>
      </c>
      <c r="D45" s="5">
        <f t="shared" si="0"/>
        <v>0.58833333333333337</v>
      </c>
      <c r="E45" s="6">
        <f t="shared" si="2"/>
        <v>7.5275020800000014</v>
      </c>
      <c r="F45" s="6">
        <f t="shared" si="1"/>
        <v>23288.209560000003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43875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88</v>
      </c>
      <c r="B47" s="1">
        <v>82</v>
      </c>
      <c r="C47" s="4">
        <v>43876</v>
      </c>
      <c r="D47" s="5">
        <f t="shared" si="0"/>
        <v>0.64083333333333325</v>
      </c>
      <c r="E47" s="6">
        <f t="shared" si="2"/>
        <v>15.283920959999998</v>
      </c>
      <c r="F47" s="6">
        <f t="shared" si="1"/>
        <v>47284.630469999996</v>
      </c>
      <c r="G47" s="6">
        <f t="shared" si="3"/>
        <v>7.38</v>
      </c>
      <c r="H47" s="6">
        <v>0</v>
      </c>
    </row>
    <row r="48" spans="1:8" x14ac:dyDescent="0.25">
      <c r="A48" s="1">
        <v>77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17.681894999999997</v>
      </c>
      <c r="F48" s="6">
        <f t="shared" si="1"/>
        <v>54703.362656249992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43878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43879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88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25</v>
      </c>
      <c r="C52" s="4">
        <v>43881</v>
      </c>
      <c r="D52" s="5">
        <f t="shared" si="0"/>
        <v>0.42708333333333331</v>
      </c>
      <c r="E52" s="6">
        <f t="shared" si="2"/>
        <v>0.40359374999999997</v>
      </c>
      <c r="F52" s="6">
        <f t="shared" si="1"/>
        <v>1248.6181640625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43882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69</v>
      </c>
      <c r="B54" s="1">
        <v>25</v>
      </c>
      <c r="C54" s="4">
        <v>43883</v>
      </c>
      <c r="D54" s="5">
        <f t="shared" si="0"/>
        <v>0.42708333333333331</v>
      </c>
      <c r="E54" s="6">
        <f t="shared" si="2"/>
        <v>0.33960937499999999</v>
      </c>
      <c r="F54" s="6">
        <f t="shared" si="1"/>
        <v>1050.66650390625</v>
      </c>
      <c r="G54" s="6">
        <f t="shared" si="3"/>
        <v>2.25</v>
      </c>
      <c r="H54" s="6">
        <v>0</v>
      </c>
    </row>
    <row r="55" spans="1:8" x14ac:dyDescent="0.25">
      <c r="A55" s="1">
        <v>76</v>
      </c>
      <c r="B55" s="1">
        <v>44</v>
      </c>
      <c r="C55" s="4">
        <v>43884</v>
      </c>
      <c r="D55" s="5">
        <f t="shared" si="0"/>
        <v>0.49833333333333335</v>
      </c>
      <c r="E55" s="6">
        <f t="shared" si="2"/>
        <v>2.0393049599999999</v>
      </c>
      <c r="F55" s="6">
        <f t="shared" si="1"/>
        <v>6309.0997200000002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43885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77</v>
      </c>
      <c r="B57" s="1">
        <v>82</v>
      </c>
      <c r="C57" s="4">
        <v>43886</v>
      </c>
      <c r="D57" s="5">
        <f t="shared" si="0"/>
        <v>0.64083333333333325</v>
      </c>
      <c r="E57" s="6">
        <f t="shared" si="2"/>
        <v>13.373430839999999</v>
      </c>
      <c r="F57" s="6">
        <f t="shared" si="1"/>
        <v>41374.05166125</v>
      </c>
      <c r="G57" s="6">
        <f t="shared" si="3"/>
        <v>7.38</v>
      </c>
      <c r="H57" s="6">
        <v>0</v>
      </c>
    </row>
    <row r="58" spans="1:8" x14ac:dyDescent="0.25">
      <c r="A58" s="1">
        <v>69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15.844814999999997</v>
      </c>
      <c r="F58" s="6">
        <f t="shared" si="1"/>
        <v>49019.896406249987</v>
      </c>
      <c r="G58" s="6">
        <f t="shared" si="3"/>
        <v>8.1</v>
      </c>
      <c r="H58" s="6">
        <v>0</v>
      </c>
    </row>
    <row r="59" spans="1:8" x14ac:dyDescent="0.25">
      <c r="A59" s="1">
        <v>76</v>
      </c>
      <c r="B59" s="1">
        <v>0</v>
      </c>
      <c r="C59" s="4">
        <v>43888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43889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88</v>
      </c>
      <c r="B61" s="1">
        <v>82</v>
      </c>
      <c r="C61" s="4">
        <v>43890</v>
      </c>
      <c r="D61" s="5">
        <f t="shared" si="0"/>
        <v>0.64083333333333325</v>
      </c>
      <c r="E61" s="6">
        <f t="shared" si="2"/>
        <v>15.283920959999998</v>
      </c>
      <c r="F61" s="6">
        <f t="shared" si="1"/>
        <v>47284.630469999996</v>
      </c>
      <c r="G61" s="6">
        <f t="shared" si="3"/>
        <v>7.38</v>
      </c>
      <c r="H61" s="6">
        <v>0</v>
      </c>
    </row>
    <row r="62" spans="1:8" x14ac:dyDescent="0.25">
      <c r="A62" s="1">
        <v>77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17.681894999999997</v>
      </c>
      <c r="F62" s="6">
        <f t="shared" si="1"/>
        <v>54703.362656249992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0</v>
      </c>
      <c r="C63" s="4">
        <v>43892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69</v>
      </c>
      <c r="B64" s="1">
        <v>25</v>
      </c>
      <c r="C64" s="4">
        <v>43893</v>
      </c>
      <c r="D64" s="5">
        <f t="shared" si="0"/>
        <v>0.42708333333333331</v>
      </c>
      <c r="E64" s="6">
        <f t="shared" si="2"/>
        <v>0.33960937499999999</v>
      </c>
      <c r="F64" s="6">
        <f t="shared" si="1"/>
        <v>1050.66650390625</v>
      </c>
      <c r="G64" s="6">
        <f t="shared" si="3"/>
        <v>2.25</v>
      </c>
      <c r="H64" s="6">
        <v>0</v>
      </c>
    </row>
    <row r="65" spans="1:8" x14ac:dyDescent="0.25">
      <c r="A65" s="1">
        <v>76</v>
      </c>
      <c r="B65" s="1">
        <v>85</v>
      </c>
      <c r="C65" s="4">
        <v>43894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82</v>
      </c>
      <c r="C67" s="4">
        <v>43896</v>
      </c>
      <c r="D67" s="5">
        <f t="shared" si="4"/>
        <v>0.64083333333333325</v>
      </c>
      <c r="E67" s="6">
        <f t="shared" ref="E67:E91" si="6">(G67/9)*3.5*(B67/100)*G67*A67/100</f>
        <v>15.283920959999998</v>
      </c>
      <c r="F67" s="6">
        <f t="shared" si="5"/>
        <v>47284.630469999996</v>
      </c>
      <c r="G67" s="6">
        <f t="shared" ref="G67:G91" si="7">9*(B67/100)</f>
        <v>7.38</v>
      </c>
      <c r="H67" s="6">
        <v>0</v>
      </c>
    </row>
    <row r="68" spans="1:8" x14ac:dyDescent="0.25">
      <c r="A68" s="1">
        <v>77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25</v>
      </c>
      <c r="C70" s="4">
        <v>43899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43900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69</v>
      </c>
      <c r="B72" s="1">
        <v>68</v>
      </c>
      <c r="C72" s="4">
        <v>43901</v>
      </c>
      <c r="D72" s="5">
        <f t="shared" si="4"/>
        <v>0.58833333333333337</v>
      </c>
      <c r="E72" s="6">
        <f t="shared" si="6"/>
        <v>6.8341795200000011</v>
      </c>
      <c r="F72" s="6">
        <f t="shared" si="5"/>
        <v>21143.242890000005</v>
      </c>
      <c r="G72" s="6">
        <f t="shared" si="7"/>
        <v>6.12</v>
      </c>
      <c r="H72" s="6">
        <v>0</v>
      </c>
    </row>
    <row r="73" spans="1:8" x14ac:dyDescent="0.25">
      <c r="A73" s="1">
        <v>76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0.37406250000000002</v>
      </c>
      <c r="F73" s="6">
        <f t="shared" si="5"/>
        <v>1157.255859375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43903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88</v>
      </c>
      <c r="B75" s="1">
        <v>82</v>
      </c>
      <c r="C75" s="4">
        <v>43904</v>
      </c>
      <c r="D75" s="5">
        <f t="shared" si="4"/>
        <v>0.64083333333333325</v>
      </c>
      <c r="E75" s="6">
        <f t="shared" si="6"/>
        <v>15.283920959999998</v>
      </c>
      <c r="F75" s="6">
        <f t="shared" si="5"/>
        <v>47284.630469999996</v>
      </c>
      <c r="G75" s="6">
        <f t="shared" si="7"/>
        <v>7.38</v>
      </c>
      <c r="H75" s="6">
        <v>0</v>
      </c>
    </row>
    <row r="76" spans="1:8" x14ac:dyDescent="0.25">
      <c r="A76" s="1">
        <v>77</v>
      </c>
      <c r="B76" s="1">
        <v>90</v>
      </c>
      <c r="C76" s="4">
        <v>43905</v>
      </c>
      <c r="D76" s="5">
        <f t="shared" si="4"/>
        <v>0.67083333333333339</v>
      </c>
      <c r="E76" s="6">
        <f t="shared" si="6"/>
        <v>17.681894999999997</v>
      </c>
      <c r="F76" s="6">
        <f t="shared" si="5"/>
        <v>54703.362656249992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43906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77</v>
      </c>
      <c r="B78" s="1">
        <v>25</v>
      </c>
      <c r="C78" s="4">
        <v>43907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88</v>
      </c>
      <c r="B79" s="1">
        <v>25</v>
      </c>
      <c r="C79" s="4">
        <v>43908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25</v>
      </c>
      <c r="C80" s="4">
        <v>43909</v>
      </c>
      <c r="D80" s="5">
        <f t="shared" si="4"/>
        <v>0.42708333333333331</v>
      </c>
      <c r="E80" s="6">
        <f t="shared" si="6"/>
        <v>0.40359374999999997</v>
      </c>
      <c r="F80" s="6">
        <f t="shared" si="5"/>
        <v>1248.6181640625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43910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69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0.33960937499999999</v>
      </c>
      <c r="F82" s="6">
        <f t="shared" si="5"/>
        <v>1050.66650390625</v>
      </c>
      <c r="G82" s="6">
        <f t="shared" si="7"/>
        <v>2.25</v>
      </c>
      <c r="H82" s="6">
        <v>0</v>
      </c>
    </row>
    <row r="83" spans="1:8" x14ac:dyDescent="0.25">
      <c r="A83" s="1">
        <v>76</v>
      </c>
      <c r="B83" s="1">
        <v>44</v>
      </c>
      <c r="C83" s="4">
        <v>43912</v>
      </c>
      <c r="D83" s="5">
        <f t="shared" si="4"/>
        <v>0.49833333333333335</v>
      </c>
      <c r="E83" s="6">
        <f t="shared" si="6"/>
        <v>2.0393049599999999</v>
      </c>
      <c r="F83" s="6">
        <f t="shared" si="5"/>
        <v>6309.0997200000002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43913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82</v>
      </c>
      <c r="B85" s="1">
        <v>82</v>
      </c>
      <c r="C85" s="4">
        <v>43914</v>
      </c>
      <c r="D85" s="5">
        <f t="shared" si="4"/>
        <v>0.64083333333333325</v>
      </c>
      <c r="E85" s="6">
        <f t="shared" si="6"/>
        <v>14.241835439999997</v>
      </c>
      <c r="F85" s="6">
        <f t="shared" si="5"/>
        <v>44060.678392499991</v>
      </c>
      <c r="G85" s="6">
        <f t="shared" si="7"/>
        <v>7.38</v>
      </c>
      <c r="H85" s="6">
        <v>0</v>
      </c>
    </row>
    <row r="86" spans="1:8" x14ac:dyDescent="0.25">
      <c r="A86" s="1">
        <v>77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17.681894999999997</v>
      </c>
      <c r="F86" s="6">
        <f t="shared" si="5"/>
        <v>54703.362656249992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25</v>
      </c>
      <c r="C88" s="4">
        <v>43917</v>
      </c>
      <c r="D88" s="5">
        <f t="shared" si="4"/>
        <v>0.42708333333333331</v>
      </c>
      <c r="E88" s="6">
        <f t="shared" si="6"/>
        <v>0.37406250000000002</v>
      </c>
      <c r="F88" s="6">
        <f t="shared" si="5"/>
        <v>1157.255859375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82</v>
      </c>
      <c r="C89" s="4">
        <v>43918</v>
      </c>
      <c r="D89" s="5">
        <f t="shared" si="4"/>
        <v>0.64083333333333325</v>
      </c>
      <c r="E89" s="6">
        <f t="shared" si="6"/>
        <v>13.373430839999999</v>
      </c>
      <c r="F89" s="6">
        <f t="shared" si="5"/>
        <v>41374.05166125</v>
      </c>
      <c r="G89" s="6">
        <f t="shared" si="7"/>
        <v>7.38</v>
      </c>
      <c r="H89" s="6">
        <v>0</v>
      </c>
    </row>
    <row r="90" spans="1:8" x14ac:dyDescent="0.25">
      <c r="A90" s="1">
        <v>77</v>
      </c>
      <c r="B90" s="1">
        <v>90</v>
      </c>
      <c r="C90" s="4">
        <v>43919</v>
      </c>
      <c r="D90" s="5">
        <f t="shared" si="4"/>
        <v>0.67083333333333339</v>
      </c>
      <c r="E90" s="6">
        <f t="shared" si="6"/>
        <v>17.681894999999997</v>
      </c>
      <c r="F90" s="6">
        <f t="shared" si="5"/>
        <v>54703.362656249992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43920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670.63037485500035</v>
      </c>
      <c r="F92" s="10">
        <f t="shared" si="5"/>
        <v>2074762.7222076573</v>
      </c>
      <c r="G92" s="10">
        <f>SUM(G2:G91)</f>
        <v>422.18999999999994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78" zoomScaleNormal="100" workbookViewId="0">
      <selection activeCell="C96" sqref="C9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44</v>
      </c>
      <c r="C2" s="4">
        <v>43831</v>
      </c>
      <c r="D2" s="5">
        <f t="shared" ref="D2:D65" si="0">(8+G2)/24</f>
        <v>0.49833333333333335</v>
      </c>
      <c r="E2" s="6">
        <f>(G2/9)*3.5*(B2/100)*G2*A2/100</f>
        <v>2.3613004799999997</v>
      </c>
      <c r="F2" s="6">
        <f t="shared" ref="F2:F65" si="1">(E2/32)*99000</f>
        <v>7305.2733599999992</v>
      </c>
      <c r="G2" s="6">
        <f>9*(B2/100)</f>
        <v>3.96</v>
      </c>
      <c r="H2" s="6">
        <v>0</v>
      </c>
    </row>
    <row r="3" spans="1:8" x14ac:dyDescent="0.25">
      <c r="A3" s="1">
        <v>82</v>
      </c>
      <c r="B3" s="1">
        <v>45</v>
      </c>
      <c r="C3" s="4">
        <v>43832</v>
      </c>
      <c r="D3" s="5">
        <f t="shared" si="0"/>
        <v>0.50208333333333333</v>
      </c>
      <c r="E3" s="6">
        <f t="shared" ref="E3:E66" si="2">(G3/9)*3.5*(B3/100)*G3*A3/100</f>
        <v>2.3537587499999995</v>
      </c>
      <c r="F3" s="6">
        <f t="shared" si="1"/>
        <v>7281.9411328124979</v>
      </c>
      <c r="G3" s="6">
        <f t="shared" ref="G3:G66" si="3">9*(B3/100)</f>
        <v>4.05</v>
      </c>
      <c r="H3" s="6">
        <v>0</v>
      </c>
    </row>
    <row r="4" spans="1:8" x14ac:dyDescent="0.25">
      <c r="A4" s="1">
        <v>77</v>
      </c>
      <c r="B4" s="1">
        <v>82</v>
      </c>
      <c r="C4" s="4">
        <v>43833</v>
      </c>
      <c r="D4" s="5">
        <f t="shared" si="0"/>
        <v>0.64083333333333325</v>
      </c>
      <c r="E4" s="6">
        <f t="shared" si="2"/>
        <v>13.373430839999999</v>
      </c>
      <c r="F4" s="6">
        <f t="shared" si="1"/>
        <v>41374.05166125</v>
      </c>
      <c r="G4" s="6">
        <f t="shared" si="3"/>
        <v>7.38</v>
      </c>
      <c r="H4" s="6">
        <v>0</v>
      </c>
    </row>
    <row r="5" spans="1:8" x14ac:dyDescent="0.25">
      <c r="A5" s="1">
        <v>69</v>
      </c>
      <c r="B5" s="1">
        <v>85</v>
      </c>
      <c r="C5" s="4">
        <v>43834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25</v>
      </c>
      <c r="C6" s="4">
        <v>43835</v>
      </c>
      <c r="D6" s="5">
        <f t="shared" si="0"/>
        <v>0.42708333333333331</v>
      </c>
      <c r="E6" s="6">
        <f t="shared" si="2"/>
        <v>0.37406250000000002</v>
      </c>
      <c r="F6" s="6">
        <f t="shared" si="1"/>
        <v>1157.255859375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44</v>
      </c>
      <c r="C7" s="4">
        <v>43836</v>
      </c>
      <c r="D7" s="5">
        <f t="shared" si="0"/>
        <v>0.49833333333333335</v>
      </c>
      <c r="E7" s="6">
        <f t="shared" si="2"/>
        <v>2.0661379200000001</v>
      </c>
      <c r="F7" s="6">
        <f t="shared" si="1"/>
        <v>6392.1141900000002</v>
      </c>
      <c r="G7" s="6">
        <f t="shared" si="3"/>
        <v>3.96</v>
      </c>
      <c r="H7" s="6">
        <v>0</v>
      </c>
    </row>
    <row r="8" spans="1:8" x14ac:dyDescent="0.25">
      <c r="A8" s="1">
        <v>69</v>
      </c>
      <c r="B8" s="1">
        <v>45</v>
      </c>
      <c r="C8" s="4">
        <v>43837</v>
      </c>
      <c r="D8" s="5">
        <f t="shared" si="0"/>
        <v>0.50208333333333333</v>
      </c>
      <c r="E8" s="6">
        <f t="shared" si="2"/>
        <v>1.9806018749999996</v>
      </c>
      <c r="F8" s="6">
        <f t="shared" si="1"/>
        <v>6127.4870507812484</v>
      </c>
      <c r="G8" s="6">
        <f t="shared" si="3"/>
        <v>4.05</v>
      </c>
      <c r="H8" s="6">
        <v>0</v>
      </c>
    </row>
    <row r="9" spans="1:8" x14ac:dyDescent="0.25">
      <c r="A9" s="1">
        <v>76</v>
      </c>
      <c r="B9" s="1">
        <v>82</v>
      </c>
      <c r="C9" s="4">
        <v>43838</v>
      </c>
      <c r="D9" s="5">
        <f t="shared" si="0"/>
        <v>0.64083333333333325</v>
      </c>
      <c r="E9" s="6">
        <f t="shared" si="2"/>
        <v>13.199749919999997</v>
      </c>
      <c r="F9" s="6">
        <f t="shared" si="1"/>
        <v>40836.726314999993</v>
      </c>
      <c r="G9" s="6">
        <f t="shared" si="3"/>
        <v>7.38</v>
      </c>
      <c r="H9" s="6">
        <v>0</v>
      </c>
    </row>
    <row r="10" spans="1:8" x14ac:dyDescent="0.25">
      <c r="A10" s="1">
        <v>77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17.681894999999997</v>
      </c>
      <c r="F10" s="6">
        <f t="shared" si="1"/>
        <v>54703.362656249992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43840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76</v>
      </c>
      <c r="B12" s="1">
        <v>82</v>
      </c>
      <c r="C12" s="4">
        <v>43841</v>
      </c>
      <c r="D12" s="5">
        <f t="shared" si="0"/>
        <v>0.64083333333333325</v>
      </c>
      <c r="E12" s="6">
        <f t="shared" si="2"/>
        <v>13.199749919999997</v>
      </c>
      <c r="F12" s="6">
        <f t="shared" si="1"/>
        <v>40836.726314999993</v>
      </c>
      <c r="G12" s="6">
        <f t="shared" si="3"/>
        <v>7.38</v>
      </c>
      <c r="H12" s="6">
        <v>0</v>
      </c>
    </row>
    <row r="13" spans="1:8" x14ac:dyDescent="0.25">
      <c r="A13" s="1">
        <v>82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18.830069999999996</v>
      </c>
      <c r="F13" s="6">
        <f t="shared" si="1"/>
        <v>58255.529062499983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43843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57</v>
      </c>
      <c r="B15" s="1">
        <v>85</v>
      </c>
      <c r="C15" s="4">
        <v>43844</v>
      </c>
      <c r="D15" s="5">
        <f t="shared" si="0"/>
        <v>0.65208333333333324</v>
      </c>
      <c r="E15" s="6">
        <f t="shared" si="2"/>
        <v>11.026614374999999</v>
      </c>
      <c r="F15" s="6">
        <f t="shared" si="1"/>
        <v>34113.588222656246</v>
      </c>
      <c r="G15" s="6">
        <f t="shared" si="3"/>
        <v>7.6499999999999995</v>
      </c>
      <c r="H15" s="6">
        <v>0</v>
      </c>
    </row>
    <row r="16" spans="1:8" x14ac:dyDescent="0.25">
      <c r="A16" s="1">
        <v>90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17.410443749999999</v>
      </c>
      <c r="F16" s="6">
        <f t="shared" si="1"/>
        <v>53863.560351562497</v>
      </c>
      <c r="G16" s="6">
        <f t="shared" si="3"/>
        <v>7.6499999999999995</v>
      </c>
      <c r="H16" s="6">
        <v>0</v>
      </c>
    </row>
    <row r="17" spans="1:8" x14ac:dyDescent="0.25">
      <c r="A17" s="1">
        <v>78</v>
      </c>
      <c r="B17" s="1">
        <v>25</v>
      </c>
      <c r="C17" s="4">
        <v>43846</v>
      </c>
      <c r="D17" s="5">
        <f t="shared" si="0"/>
        <v>0.42708333333333331</v>
      </c>
      <c r="E17" s="6">
        <f t="shared" si="2"/>
        <v>0.38390625</v>
      </c>
      <c r="F17" s="6">
        <f t="shared" si="1"/>
        <v>1187.7099609375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69</v>
      </c>
      <c r="B19" s="1">
        <v>24</v>
      </c>
      <c r="C19" s="4">
        <v>43848</v>
      </c>
      <c r="D19" s="5">
        <f t="shared" si="0"/>
        <v>0.42333333333333334</v>
      </c>
      <c r="E19" s="6">
        <f t="shared" si="2"/>
        <v>0.30046464000000001</v>
      </c>
      <c r="F19" s="6">
        <f t="shared" si="1"/>
        <v>929.56248000000005</v>
      </c>
      <c r="G19" s="6">
        <f t="shared" si="3"/>
        <v>2.16</v>
      </c>
      <c r="H19" s="6">
        <v>0</v>
      </c>
    </row>
    <row r="20" spans="1:8" x14ac:dyDescent="0.25">
      <c r="A20" s="1">
        <v>77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68</v>
      </c>
      <c r="C21" s="4">
        <v>43850</v>
      </c>
      <c r="D21" s="5">
        <f t="shared" si="0"/>
        <v>0.58833333333333337</v>
      </c>
      <c r="E21" s="6">
        <f t="shared" si="2"/>
        <v>8.7160550400000005</v>
      </c>
      <c r="F21" s="6">
        <f t="shared" si="1"/>
        <v>26965.295280000002</v>
      </c>
      <c r="G21" s="6">
        <f t="shared" si="3"/>
        <v>6.12</v>
      </c>
      <c r="H21" s="6">
        <v>0</v>
      </c>
    </row>
    <row r="22" spans="1:8" x14ac:dyDescent="0.25">
      <c r="A22" s="1">
        <v>82</v>
      </c>
      <c r="B22" s="1">
        <v>25</v>
      </c>
      <c r="C22" s="4">
        <v>43851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82</v>
      </c>
      <c r="C23" s="4">
        <v>43852</v>
      </c>
      <c r="D23" s="5">
        <f t="shared" si="0"/>
        <v>0.64083333333333325</v>
      </c>
      <c r="E23" s="6">
        <f t="shared" si="2"/>
        <v>13.373430839999999</v>
      </c>
      <c r="F23" s="6">
        <f t="shared" si="1"/>
        <v>41374.05166125</v>
      </c>
      <c r="G23" s="6">
        <f t="shared" si="3"/>
        <v>7.38</v>
      </c>
      <c r="H23" s="6">
        <v>0</v>
      </c>
    </row>
    <row r="24" spans="1:8" x14ac:dyDescent="0.25">
      <c r="A24" s="1">
        <v>78</v>
      </c>
      <c r="B24" s="1">
        <v>85</v>
      </c>
      <c r="C24" s="4">
        <v>43853</v>
      </c>
      <c r="D24" s="5">
        <f t="shared" si="0"/>
        <v>0.65208333333333324</v>
      </c>
      <c r="E24" s="6">
        <f t="shared" si="2"/>
        <v>15.089051250000001</v>
      </c>
      <c r="F24" s="6">
        <f t="shared" si="1"/>
        <v>46681.752304687499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43854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44</v>
      </c>
      <c r="C26" s="4">
        <v>43855</v>
      </c>
      <c r="D26" s="5">
        <f t="shared" si="0"/>
        <v>0.49833333333333335</v>
      </c>
      <c r="E26" s="6">
        <f t="shared" si="2"/>
        <v>2.0661379200000001</v>
      </c>
      <c r="F26" s="6">
        <f t="shared" si="1"/>
        <v>6392.1141900000002</v>
      </c>
      <c r="G26" s="6">
        <f t="shared" si="3"/>
        <v>3.96</v>
      </c>
      <c r="H26" s="6">
        <v>0</v>
      </c>
    </row>
    <row r="27" spans="1:8" x14ac:dyDescent="0.25">
      <c r="A27" s="1">
        <v>69</v>
      </c>
      <c r="B27" s="1">
        <v>45</v>
      </c>
      <c r="C27" s="4">
        <v>43856</v>
      </c>
      <c r="D27" s="5">
        <f t="shared" si="0"/>
        <v>0.50208333333333333</v>
      </c>
      <c r="E27" s="6">
        <f t="shared" si="2"/>
        <v>1.9806018749999996</v>
      </c>
      <c r="F27" s="6">
        <f t="shared" si="1"/>
        <v>6127.4870507812484</v>
      </c>
      <c r="G27" s="6">
        <f t="shared" si="3"/>
        <v>4.05</v>
      </c>
      <c r="H27" s="6">
        <v>0</v>
      </c>
    </row>
    <row r="28" spans="1:8" x14ac:dyDescent="0.25">
      <c r="A28" s="1">
        <v>77</v>
      </c>
      <c r="B28" s="1">
        <v>68</v>
      </c>
      <c r="C28" s="4">
        <v>43857</v>
      </c>
      <c r="D28" s="5">
        <f t="shared" si="0"/>
        <v>0.58833333333333337</v>
      </c>
      <c r="E28" s="6">
        <f t="shared" si="2"/>
        <v>7.6265481600000014</v>
      </c>
      <c r="F28" s="6">
        <f t="shared" si="1"/>
        <v>23594.633370000003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43858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88</v>
      </c>
      <c r="B30" s="1">
        <v>25</v>
      </c>
      <c r="C30" s="4">
        <v>43859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82</v>
      </c>
      <c r="C31" s="4">
        <v>43860</v>
      </c>
      <c r="D31" s="5">
        <f t="shared" si="0"/>
        <v>0.64083333333333325</v>
      </c>
      <c r="E31" s="6">
        <f t="shared" si="2"/>
        <v>13.373430839999999</v>
      </c>
      <c r="F31" s="6">
        <f t="shared" si="1"/>
        <v>41374.05166125</v>
      </c>
      <c r="G31" s="6">
        <f t="shared" si="3"/>
        <v>7.38</v>
      </c>
      <c r="H31" s="6">
        <v>0</v>
      </c>
    </row>
    <row r="32" spans="1:8" x14ac:dyDescent="0.25">
      <c r="A32" s="1">
        <v>77</v>
      </c>
      <c r="B32" s="1">
        <v>85</v>
      </c>
      <c r="C32" s="4">
        <v>43861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85</v>
      </c>
      <c r="C33" s="4">
        <v>43862</v>
      </c>
      <c r="D33" s="5">
        <f t="shared" si="0"/>
        <v>0.65208333333333324</v>
      </c>
      <c r="E33" s="6">
        <f t="shared" si="2"/>
        <v>17.023544999999999</v>
      </c>
      <c r="F33" s="6">
        <f t="shared" si="1"/>
        <v>52666.592343749995</v>
      </c>
      <c r="G33" s="6">
        <f t="shared" si="3"/>
        <v>7.6499999999999995</v>
      </c>
      <c r="H33" s="6">
        <v>0</v>
      </c>
    </row>
    <row r="34" spans="1:8" x14ac:dyDescent="0.25">
      <c r="A34" s="1">
        <v>82</v>
      </c>
      <c r="B34" s="1">
        <v>0</v>
      </c>
      <c r="C34" s="4">
        <v>43863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85</v>
      </c>
      <c r="C36" s="4">
        <v>43865</v>
      </c>
      <c r="D36" s="5">
        <f t="shared" si="0"/>
        <v>0.65208333333333324</v>
      </c>
      <c r="E36" s="6">
        <f t="shared" si="2"/>
        <v>13.348006875000001</v>
      </c>
      <c r="F36" s="6">
        <f t="shared" si="1"/>
        <v>41295.396269531251</v>
      </c>
      <c r="G36" s="6">
        <f t="shared" si="3"/>
        <v>7.6499999999999995</v>
      </c>
      <c r="H36" s="6">
        <v>0</v>
      </c>
    </row>
    <row r="37" spans="1:8" x14ac:dyDescent="0.25">
      <c r="A37" s="1">
        <v>76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0.37406250000000002</v>
      </c>
      <c r="F37" s="6">
        <f t="shared" si="1"/>
        <v>1157.255859375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43867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43868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77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13.373430839999999</v>
      </c>
      <c r="F40" s="6">
        <f t="shared" si="1"/>
        <v>41374.05166125</v>
      </c>
      <c r="G40" s="6">
        <f t="shared" si="3"/>
        <v>7.38</v>
      </c>
      <c r="H40" s="6">
        <v>0</v>
      </c>
    </row>
    <row r="41" spans="1:8" x14ac:dyDescent="0.25">
      <c r="A41" s="1">
        <v>69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15.844814999999997</v>
      </c>
      <c r="F41" s="6">
        <f t="shared" si="1"/>
        <v>49019.896406249987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69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0.37406250000000002</v>
      </c>
      <c r="F44" s="6">
        <f t="shared" si="1"/>
        <v>1157.255859375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82</v>
      </c>
      <c r="C45" s="4">
        <v>43874</v>
      </c>
      <c r="D45" s="5">
        <f t="shared" si="0"/>
        <v>0.64083333333333325</v>
      </c>
      <c r="E45" s="6">
        <f t="shared" si="2"/>
        <v>13.373430839999999</v>
      </c>
      <c r="F45" s="6">
        <f t="shared" si="1"/>
        <v>41374.05166125</v>
      </c>
      <c r="G45" s="6">
        <f t="shared" si="3"/>
        <v>7.38</v>
      </c>
      <c r="H45" s="6">
        <v>0</v>
      </c>
    </row>
    <row r="46" spans="1:8" x14ac:dyDescent="0.25">
      <c r="A46" s="1">
        <v>77</v>
      </c>
      <c r="B46" s="1">
        <v>68</v>
      </c>
      <c r="C46" s="4">
        <v>43875</v>
      </c>
      <c r="D46" s="5">
        <f t="shared" si="0"/>
        <v>0.58833333333333337</v>
      </c>
      <c r="E46" s="6">
        <f t="shared" si="2"/>
        <v>7.6265481600000014</v>
      </c>
      <c r="F46" s="6">
        <f t="shared" si="1"/>
        <v>23594.633370000003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82</v>
      </c>
      <c r="C47" s="4">
        <v>43876</v>
      </c>
      <c r="D47" s="5">
        <f t="shared" si="0"/>
        <v>0.64083333333333325</v>
      </c>
      <c r="E47" s="6">
        <f t="shared" si="2"/>
        <v>13.373430839999999</v>
      </c>
      <c r="F47" s="6">
        <f t="shared" si="1"/>
        <v>41374.05166125</v>
      </c>
      <c r="G47" s="6">
        <f t="shared" si="3"/>
        <v>7.38</v>
      </c>
      <c r="H47" s="6">
        <v>0</v>
      </c>
    </row>
    <row r="48" spans="1:8" x14ac:dyDescent="0.25">
      <c r="A48" s="1">
        <v>69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15.844814999999997</v>
      </c>
      <c r="F48" s="6">
        <f t="shared" si="1"/>
        <v>49019.896406249987</v>
      </c>
      <c r="G48" s="6">
        <f t="shared" si="3"/>
        <v>8.1</v>
      </c>
      <c r="H48" s="6">
        <v>0</v>
      </c>
    </row>
    <row r="49" spans="1:8" x14ac:dyDescent="0.25">
      <c r="A49" s="1">
        <v>78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85</v>
      </c>
      <c r="C50" s="4">
        <v>43879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69</v>
      </c>
      <c r="B51" s="1">
        <v>25</v>
      </c>
      <c r="C51" s="4">
        <v>43880</v>
      </c>
      <c r="D51" s="5">
        <f t="shared" si="0"/>
        <v>0.42708333333333331</v>
      </c>
      <c r="E51" s="6">
        <f t="shared" si="2"/>
        <v>0.33960937499999999</v>
      </c>
      <c r="F51" s="6">
        <f t="shared" si="1"/>
        <v>1050.66650390625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68</v>
      </c>
      <c r="C53" s="4">
        <v>43882</v>
      </c>
      <c r="D53" s="5">
        <f t="shared" si="0"/>
        <v>0.58833333333333337</v>
      </c>
      <c r="E53" s="6">
        <f t="shared" si="2"/>
        <v>7.5275020800000014</v>
      </c>
      <c r="F53" s="6">
        <f t="shared" si="1"/>
        <v>23288.209560000003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43883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82</v>
      </c>
      <c r="C55" s="4">
        <v>43884</v>
      </c>
      <c r="D55" s="5">
        <f t="shared" si="0"/>
        <v>0.64083333333333325</v>
      </c>
      <c r="E55" s="6">
        <f t="shared" si="2"/>
        <v>13.373430839999999</v>
      </c>
      <c r="F55" s="6">
        <f t="shared" si="1"/>
        <v>41374.05166125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82</v>
      </c>
      <c r="C56" s="4">
        <v>43885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82</v>
      </c>
      <c r="C60" s="4">
        <v>43889</v>
      </c>
      <c r="D60" s="5">
        <f t="shared" si="0"/>
        <v>0.64083333333333325</v>
      </c>
      <c r="E60" s="6">
        <f t="shared" si="2"/>
        <v>13.373430839999999</v>
      </c>
      <c r="F60" s="6">
        <f t="shared" si="1"/>
        <v>41374.05166125</v>
      </c>
      <c r="G60" s="6">
        <f t="shared" si="3"/>
        <v>7.38</v>
      </c>
      <c r="H60" s="6">
        <v>0</v>
      </c>
    </row>
    <row r="61" spans="1:8" x14ac:dyDescent="0.25">
      <c r="A61" s="1">
        <v>77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17.681894999999997</v>
      </c>
      <c r="F61" s="6">
        <f t="shared" si="1"/>
        <v>54703.362656249992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43891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0.37406250000000002</v>
      </c>
      <c r="F63" s="6">
        <f t="shared" si="1"/>
        <v>1157.255859375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43895</v>
      </c>
      <c r="D66" s="5">
        <f t="shared" ref="D66:D91" si="4">(8+G66)/24</f>
        <v>0.64083333333333325</v>
      </c>
      <c r="E66" s="6">
        <f t="shared" si="2"/>
        <v>11.983983479999997</v>
      </c>
      <c r="F66" s="6">
        <f t="shared" ref="F66:F92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25</v>
      </c>
      <c r="C69" s="4">
        <v>43898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82</v>
      </c>
      <c r="C70" s="4">
        <v>43899</v>
      </c>
      <c r="D70" s="5">
        <f t="shared" si="4"/>
        <v>0.64083333333333325</v>
      </c>
      <c r="E70" s="6">
        <f t="shared" si="6"/>
        <v>13.373430839999999</v>
      </c>
      <c r="F70" s="6">
        <f t="shared" si="5"/>
        <v>41374.05166125</v>
      </c>
      <c r="G70" s="6">
        <f t="shared" si="7"/>
        <v>7.38</v>
      </c>
      <c r="H70" s="6">
        <v>0</v>
      </c>
    </row>
    <row r="71" spans="1:8" x14ac:dyDescent="0.25">
      <c r="A71" s="1">
        <v>77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69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0.38390625</v>
      </c>
      <c r="F73" s="6">
        <f t="shared" si="5"/>
        <v>1187.7099609375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13.348006875000001</v>
      </c>
      <c r="F74" s="6">
        <f t="shared" si="5"/>
        <v>41295.396269531251</v>
      </c>
      <c r="G74" s="6">
        <f t="shared" si="7"/>
        <v>7.6499999999999995</v>
      </c>
      <c r="H74" s="6">
        <v>0</v>
      </c>
    </row>
    <row r="75" spans="1:8" x14ac:dyDescent="0.25">
      <c r="A75" s="1">
        <v>76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0.37406250000000002</v>
      </c>
      <c r="F75" s="6">
        <f t="shared" si="5"/>
        <v>1157.255859375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82</v>
      </c>
      <c r="C76" s="4">
        <v>43905</v>
      </c>
      <c r="D76" s="5">
        <f t="shared" si="4"/>
        <v>0.64083333333333325</v>
      </c>
      <c r="E76" s="6">
        <f t="shared" si="6"/>
        <v>13.373430839999999</v>
      </c>
      <c r="F76" s="6">
        <f t="shared" si="5"/>
        <v>41374.05166125</v>
      </c>
      <c r="G76" s="6">
        <f t="shared" si="7"/>
        <v>7.38</v>
      </c>
      <c r="H76" s="6">
        <v>0</v>
      </c>
    </row>
    <row r="77" spans="1:8" x14ac:dyDescent="0.25">
      <c r="A77" s="1">
        <v>77</v>
      </c>
      <c r="B77" s="1">
        <v>68</v>
      </c>
      <c r="C77" s="4">
        <v>43906</v>
      </c>
      <c r="D77" s="5">
        <f t="shared" si="4"/>
        <v>0.58833333333333337</v>
      </c>
      <c r="E77" s="6">
        <f t="shared" si="6"/>
        <v>7.6265481600000014</v>
      </c>
      <c r="F77" s="6">
        <f t="shared" si="5"/>
        <v>23594.633370000003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82</v>
      </c>
      <c r="C78" s="4">
        <v>43907</v>
      </c>
      <c r="D78" s="5">
        <f t="shared" si="4"/>
        <v>0.64083333333333325</v>
      </c>
      <c r="E78" s="6">
        <f t="shared" si="6"/>
        <v>13.373430839999999</v>
      </c>
      <c r="F78" s="6">
        <f t="shared" si="5"/>
        <v>41374.05166125</v>
      </c>
      <c r="G78" s="6">
        <f t="shared" si="7"/>
        <v>7.38</v>
      </c>
      <c r="H78" s="6">
        <v>0</v>
      </c>
    </row>
    <row r="79" spans="1:8" x14ac:dyDescent="0.25">
      <c r="A79" s="1">
        <v>69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15.844814999999997</v>
      </c>
      <c r="F79" s="6">
        <f t="shared" si="5"/>
        <v>49019.896406249987</v>
      </c>
      <c r="G79" s="6">
        <f t="shared" si="7"/>
        <v>8.1</v>
      </c>
      <c r="H79" s="6">
        <v>0</v>
      </c>
    </row>
    <row r="80" spans="1:8" x14ac:dyDescent="0.25">
      <c r="A80" s="1">
        <v>78</v>
      </c>
      <c r="B80" s="1">
        <v>0</v>
      </c>
      <c r="C80" s="4">
        <v>43909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43910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69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0.33960937499999999</v>
      </c>
      <c r="F82" s="6">
        <f t="shared" si="5"/>
        <v>1050.66650390625</v>
      </c>
      <c r="G82" s="6">
        <f t="shared" si="7"/>
        <v>2.25</v>
      </c>
      <c r="H82" s="6">
        <v>0</v>
      </c>
    </row>
    <row r="83" spans="1:8" x14ac:dyDescent="0.25">
      <c r="A83" s="1">
        <v>76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68</v>
      </c>
      <c r="C84" s="4">
        <v>43913</v>
      </c>
      <c r="D84" s="5">
        <f t="shared" si="4"/>
        <v>0.58833333333333337</v>
      </c>
      <c r="E84" s="6">
        <f t="shared" si="6"/>
        <v>7.6265481600000014</v>
      </c>
      <c r="F84" s="6">
        <f t="shared" si="5"/>
        <v>23594.633370000003</v>
      </c>
      <c r="G84" s="6">
        <f t="shared" si="7"/>
        <v>6.12</v>
      </c>
      <c r="H84" s="6">
        <v>0</v>
      </c>
    </row>
    <row r="85" spans="1:8" x14ac:dyDescent="0.25">
      <c r="A85" s="1">
        <v>69</v>
      </c>
      <c r="B85" s="1">
        <v>25</v>
      </c>
      <c r="C85" s="4">
        <v>43914</v>
      </c>
      <c r="D85" s="5">
        <f t="shared" si="4"/>
        <v>0.42708333333333331</v>
      </c>
      <c r="E85" s="6">
        <f t="shared" si="6"/>
        <v>0.33960937499999999</v>
      </c>
      <c r="F85" s="6">
        <f t="shared" si="5"/>
        <v>1050.66650390625</v>
      </c>
      <c r="G85" s="6">
        <f t="shared" si="7"/>
        <v>2.25</v>
      </c>
      <c r="H85" s="6">
        <v>0</v>
      </c>
    </row>
    <row r="86" spans="1:8" x14ac:dyDescent="0.25">
      <c r="A86" s="1">
        <v>78</v>
      </c>
      <c r="B86" s="1">
        <v>82</v>
      </c>
      <c r="C86" s="4">
        <v>43915</v>
      </c>
      <c r="D86" s="5">
        <f t="shared" si="4"/>
        <v>0.64083333333333325</v>
      </c>
      <c r="E86" s="6">
        <f t="shared" si="6"/>
        <v>13.547111759999998</v>
      </c>
      <c r="F86" s="6">
        <f t="shared" si="5"/>
        <v>41911.377007499992</v>
      </c>
      <c r="G86" s="6">
        <f t="shared" si="7"/>
        <v>7.38</v>
      </c>
      <c r="H86" s="6">
        <v>0</v>
      </c>
    </row>
    <row r="87" spans="1:8" x14ac:dyDescent="0.25">
      <c r="A87" s="1">
        <v>77</v>
      </c>
      <c r="B87" s="1">
        <v>90</v>
      </c>
      <c r="C87" s="4">
        <v>43916</v>
      </c>
      <c r="D87" s="5">
        <f t="shared" si="4"/>
        <v>0.67083333333333339</v>
      </c>
      <c r="E87" s="6">
        <f t="shared" si="6"/>
        <v>17.681894999999997</v>
      </c>
      <c r="F87" s="6">
        <f t="shared" si="5"/>
        <v>54703.362656249992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43917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25</v>
      </c>
      <c r="C89" s="4">
        <v>43918</v>
      </c>
      <c r="D89" s="5">
        <f t="shared" si="4"/>
        <v>0.42708333333333331</v>
      </c>
      <c r="E89" s="6">
        <f t="shared" si="6"/>
        <v>0.37406250000000002</v>
      </c>
      <c r="F89" s="6">
        <f t="shared" si="5"/>
        <v>1157.255859375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44</v>
      </c>
      <c r="C90" s="4">
        <v>43919</v>
      </c>
      <c r="D90" s="5">
        <f t="shared" si="4"/>
        <v>0.49833333333333335</v>
      </c>
      <c r="E90" s="6">
        <f t="shared" si="6"/>
        <v>2.0661379200000001</v>
      </c>
      <c r="F90" s="6">
        <f t="shared" si="5"/>
        <v>6392.1141900000002</v>
      </c>
      <c r="G90" s="6">
        <f t="shared" si="7"/>
        <v>3.96</v>
      </c>
      <c r="H90" s="6">
        <v>0</v>
      </c>
    </row>
    <row r="91" spans="1:8" x14ac:dyDescent="0.25">
      <c r="A91" s="1">
        <v>88</v>
      </c>
      <c r="B91" s="1">
        <v>45</v>
      </c>
      <c r="C91" s="4">
        <v>43920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640.52525061000017</v>
      </c>
      <c r="F92" s="10">
        <f t="shared" si="5"/>
        <v>1981624.9940746881</v>
      </c>
      <c r="G92" s="10">
        <f>SUM(G2:G91)</f>
        <v>419.31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58</v>
      </c>
      <c r="B2" s="1">
        <v>95</v>
      </c>
      <c r="C2" s="4">
        <v>43831</v>
      </c>
      <c r="D2" s="5">
        <f t="shared" ref="D2:D65" si="0">(8+G2)/24</f>
        <v>0.68958333333333321</v>
      </c>
      <c r="E2" s="6">
        <f>(G2/9)*3.5*(B2/100)*G2*A2/100</f>
        <v>15.664241249999993</v>
      </c>
      <c r="F2" s="6">
        <f t="shared" ref="F2:F65" si="1">(E2/32)*99000</f>
        <v>48461.246367187479</v>
      </c>
      <c r="G2" s="6">
        <f>9*(B2/100)</f>
        <v>8.5499999999999989</v>
      </c>
      <c r="H2" s="6">
        <v>0</v>
      </c>
    </row>
    <row r="3" spans="1:8" x14ac:dyDescent="0.25">
      <c r="A3" s="1">
        <v>82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65</v>
      </c>
      <c r="C4" s="4">
        <v>43833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8" x14ac:dyDescent="0.25">
      <c r="A5" s="1">
        <v>90</v>
      </c>
      <c r="B5" s="1">
        <v>90</v>
      </c>
      <c r="C5" s="4">
        <v>43834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8" x14ac:dyDescent="0.25">
      <c r="A6" s="1">
        <v>78</v>
      </c>
      <c r="B6" s="1">
        <v>0</v>
      </c>
      <c r="C6" s="4">
        <v>43835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93</v>
      </c>
      <c r="B7" s="1">
        <v>90</v>
      </c>
      <c r="C7" s="4">
        <v>43836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25</v>
      </c>
      <c r="C8" s="4">
        <v>43837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43838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43839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43840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69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90</v>
      </c>
      <c r="C13" s="4">
        <v>43842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82</v>
      </c>
      <c r="B14" s="1">
        <v>55</v>
      </c>
      <c r="C14" s="4">
        <v>43843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87</v>
      </c>
      <c r="B15" s="1">
        <v>0</v>
      </c>
      <c r="C15" s="4">
        <v>43844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17.990791874999999</v>
      </c>
      <c r="F16" s="6">
        <f t="shared" si="1"/>
        <v>55659.012363281247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95</v>
      </c>
      <c r="C17" s="4">
        <v>43846</v>
      </c>
      <c r="D17" s="5">
        <f t="shared" si="0"/>
        <v>0.68958333333333321</v>
      </c>
      <c r="E17" s="6">
        <f t="shared" si="2"/>
        <v>15.664241249999993</v>
      </c>
      <c r="F17" s="6">
        <f t="shared" si="1"/>
        <v>48461.246367187479</v>
      </c>
      <c r="G17" s="6">
        <f t="shared" si="3"/>
        <v>8.5499999999999989</v>
      </c>
      <c r="H17" s="6">
        <v>0</v>
      </c>
    </row>
    <row r="18" spans="1:8" x14ac:dyDescent="0.25">
      <c r="A18" s="1">
        <v>82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43848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90</v>
      </c>
      <c r="B20" s="1">
        <v>90</v>
      </c>
      <c r="C20" s="4">
        <v>43849</v>
      </c>
      <c r="D20" s="5">
        <f t="shared" si="0"/>
        <v>0.67083333333333339</v>
      </c>
      <c r="E20" s="6">
        <f t="shared" si="2"/>
        <v>20.667149999999996</v>
      </c>
      <c r="F20" s="6">
        <f t="shared" si="1"/>
        <v>63938.995312499988</v>
      </c>
      <c r="G20" s="6">
        <f t="shared" si="3"/>
        <v>8.1</v>
      </c>
      <c r="H20" s="6">
        <v>0</v>
      </c>
    </row>
    <row r="21" spans="1:8" x14ac:dyDescent="0.25">
      <c r="A21" s="1">
        <v>78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90</v>
      </c>
      <c r="C22" s="4">
        <v>43851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50</v>
      </c>
      <c r="C27" s="4">
        <v>43856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43858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43859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43860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85</v>
      </c>
      <c r="C33" s="4">
        <v>43862</v>
      </c>
      <c r="D33" s="5">
        <f t="shared" si="0"/>
        <v>0.65208333333333324</v>
      </c>
      <c r="E33" s="6">
        <f t="shared" si="2"/>
        <v>17.990791874999999</v>
      </c>
      <c r="F33" s="6">
        <f t="shared" si="1"/>
        <v>55659.012363281247</v>
      </c>
      <c r="G33" s="6">
        <f t="shared" si="3"/>
        <v>7.6499999999999995</v>
      </c>
      <c r="H33" s="6">
        <v>0</v>
      </c>
    </row>
    <row r="34" spans="1:8" x14ac:dyDescent="0.25">
      <c r="A34" s="1">
        <v>58</v>
      </c>
      <c r="B34" s="1">
        <v>95</v>
      </c>
      <c r="C34" s="4">
        <v>43863</v>
      </c>
      <c r="D34" s="5">
        <f t="shared" si="0"/>
        <v>0.68958333333333321</v>
      </c>
      <c r="E34" s="6">
        <f t="shared" si="2"/>
        <v>15.664241249999993</v>
      </c>
      <c r="F34" s="6">
        <f t="shared" si="1"/>
        <v>48461.246367187479</v>
      </c>
      <c r="G34" s="6">
        <f t="shared" si="3"/>
        <v>8.5499999999999989</v>
      </c>
      <c r="H34" s="6">
        <v>0</v>
      </c>
    </row>
    <row r="35" spans="1:8" x14ac:dyDescent="0.25">
      <c r="A35" s="1">
        <v>82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65</v>
      </c>
      <c r="B36" s="1">
        <v>65</v>
      </c>
      <c r="C36" s="4">
        <v>43865</v>
      </c>
      <c r="D36" s="5">
        <f t="shared" si="0"/>
        <v>0.57708333333333339</v>
      </c>
      <c r="E36" s="6">
        <f t="shared" si="2"/>
        <v>5.6229468750000002</v>
      </c>
      <c r="F36" s="6">
        <f t="shared" si="1"/>
        <v>17395.991894531249</v>
      </c>
      <c r="G36" s="6">
        <f t="shared" si="3"/>
        <v>5.8500000000000005</v>
      </c>
      <c r="H36" s="6">
        <v>0</v>
      </c>
    </row>
    <row r="37" spans="1:8" x14ac:dyDescent="0.25">
      <c r="A37" s="1">
        <v>90</v>
      </c>
      <c r="B37" s="1">
        <v>90</v>
      </c>
      <c r="C37" s="4">
        <v>43866</v>
      </c>
      <c r="D37" s="5">
        <f t="shared" si="0"/>
        <v>0.67083333333333339</v>
      </c>
      <c r="E37" s="6">
        <f t="shared" si="2"/>
        <v>20.667149999999996</v>
      </c>
      <c r="F37" s="6">
        <f t="shared" si="1"/>
        <v>63938.995312499988</v>
      </c>
      <c r="G37" s="6">
        <f t="shared" si="3"/>
        <v>8.1</v>
      </c>
      <c r="H37" s="6">
        <v>0</v>
      </c>
    </row>
    <row r="38" spans="1:8" x14ac:dyDescent="0.25">
      <c r="A38" s="1">
        <v>78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21.356054999999998</v>
      </c>
      <c r="F39" s="6">
        <f t="shared" si="1"/>
        <v>66070.295156249995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25</v>
      </c>
      <c r="C40" s="4">
        <v>43869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43871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43873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43874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87</v>
      </c>
      <c r="B46" s="1">
        <v>0</v>
      </c>
      <c r="C46" s="4">
        <v>43875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85</v>
      </c>
      <c r="C47" s="4">
        <v>43876</v>
      </c>
      <c r="D47" s="5">
        <f t="shared" si="0"/>
        <v>0.65208333333333324</v>
      </c>
      <c r="E47" s="6">
        <f t="shared" si="2"/>
        <v>17.990791874999999</v>
      </c>
      <c r="F47" s="6">
        <f t="shared" si="1"/>
        <v>55659.012363281247</v>
      </c>
      <c r="G47" s="6">
        <f t="shared" si="3"/>
        <v>7.6499999999999995</v>
      </c>
      <c r="H47" s="6">
        <v>0</v>
      </c>
    </row>
    <row r="48" spans="1:8" x14ac:dyDescent="0.25">
      <c r="A48" s="1">
        <v>58</v>
      </c>
      <c r="B48" s="1">
        <v>95</v>
      </c>
      <c r="C48" s="4">
        <v>43877</v>
      </c>
      <c r="D48" s="5">
        <f t="shared" si="0"/>
        <v>0.68958333333333321</v>
      </c>
      <c r="E48" s="6">
        <f t="shared" si="2"/>
        <v>15.664241249999993</v>
      </c>
      <c r="F48" s="6">
        <f t="shared" si="1"/>
        <v>48461.246367187479</v>
      </c>
      <c r="G48" s="6">
        <f t="shared" si="3"/>
        <v>8.5499999999999989</v>
      </c>
      <c r="H48" s="6">
        <v>0</v>
      </c>
    </row>
    <row r="49" spans="1:8" x14ac:dyDescent="0.25">
      <c r="A49" s="1">
        <v>82</v>
      </c>
      <c r="B49" s="1">
        <v>0</v>
      </c>
      <c r="C49" s="4">
        <v>43878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65</v>
      </c>
      <c r="C50" s="4">
        <v>43879</v>
      </c>
      <c r="D50" s="5">
        <f t="shared" si="0"/>
        <v>0.57708333333333339</v>
      </c>
      <c r="E50" s="6">
        <f t="shared" si="2"/>
        <v>5.6229468750000002</v>
      </c>
      <c r="F50" s="6">
        <f t="shared" si="1"/>
        <v>17395.991894531249</v>
      </c>
      <c r="G50" s="6">
        <f t="shared" si="3"/>
        <v>5.8500000000000005</v>
      </c>
      <c r="H50" s="6">
        <v>0</v>
      </c>
    </row>
    <row r="51" spans="1:8" x14ac:dyDescent="0.25">
      <c r="A51" s="1">
        <v>90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20.667149999999996</v>
      </c>
      <c r="F51" s="6">
        <f t="shared" si="1"/>
        <v>63938.995312499988</v>
      </c>
      <c r="G51" s="6">
        <f t="shared" si="3"/>
        <v>8.1</v>
      </c>
      <c r="H51" s="6">
        <v>0</v>
      </c>
    </row>
    <row r="52" spans="1:8" x14ac:dyDescent="0.25">
      <c r="A52" s="1">
        <v>78</v>
      </c>
      <c r="B52" s="1">
        <v>0</v>
      </c>
      <c r="C52" s="4">
        <v>43881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90</v>
      </c>
      <c r="C53" s="4">
        <v>43882</v>
      </c>
      <c r="D53" s="5">
        <f t="shared" si="0"/>
        <v>0.67083333333333339</v>
      </c>
      <c r="E53" s="6">
        <f t="shared" si="2"/>
        <v>21.356054999999998</v>
      </c>
      <c r="F53" s="6">
        <f t="shared" si="1"/>
        <v>66070.295156249995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25</v>
      </c>
      <c r="C54" s="4">
        <v>43883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43885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43886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43887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43888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0</v>
      </c>
      <c r="C61" s="4">
        <v>43890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90</v>
      </c>
      <c r="C62" s="4">
        <v>43891</v>
      </c>
      <c r="D62" s="5">
        <f t="shared" si="0"/>
        <v>0.67083333333333339</v>
      </c>
      <c r="E62" s="6">
        <f t="shared" si="2"/>
        <v>21.356054999999998</v>
      </c>
      <c r="F62" s="6">
        <f t="shared" si="1"/>
        <v>66070.295156249995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43893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43894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85</v>
      </c>
      <c r="B66" s="1">
        <v>92</v>
      </c>
      <c r="C66" s="4">
        <v>43895</v>
      </c>
      <c r="D66" s="5">
        <f t="shared" ref="D66:D91" si="4">(8+G66)/24</f>
        <v>0.67833333333333334</v>
      </c>
      <c r="E66" s="6">
        <f t="shared" si="2"/>
        <v>20.849371200000004</v>
      </c>
      <c r="F66" s="6">
        <f t="shared" ref="F66:F92" si="5">(E66/32)*99000</f>
        <v>64502.742150000013</v>
      </c>
      <c r="G66" s="6">
        <f t="shared" si="3"/>
        <v>8.2800000000000011</v>
      </c>
      <c r="H66" s="6">
        <v>0</v>
      </c>
    </row>
    <row r="67" spans="1:8" x14ac:dyDescent="0.25">
      <c r="A67" s="1">
        <v>87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93</v>
      </c>
      <c r="B68" s="1">
        <v>85</v>
      </c>
      <c r="C68" s="4">
        <v>43897</v>
      </c>
      <c r="D68" s="5">
        <f t="shared" si="4"/>
        <v>0.65208333333333324</v>
      </c>
      <c r="E68" s="6">
        <f t="shared" si="6"/>
        <v>17.990791874999999</v>
      </c>
      <c r="F68" s="6">
        <f t="shared" si="5"/>
        <v>55659.012363281247</v>
      </c>
      <c r="G68" s="6">
        <f t="shared" si="7"/>
        <v>7.6499999999999995</v>
      </c>
      <c r="H68" s="6">
        <v>0</v>
      </c>
    </row>
    <row r="69" spans="1:8" x14ac:dyDescent="0.25">
      <c r="A69" s="1">
        <v>58</v>
      </c>
      <c r="B69" s="1">
        <v>95</v>
      </c>
      <c r="C69" s="4">
        <v>43898</v>
      </c>
      <c r="D69" s="5">
        <f t="shared" si="4"/>
        <v>0.68958333333333321</v>
      </c>
      <c r="E69" s="6">
        <f t="shared" si="6"/>
        <v>15.664241249999993</v>
      </c>
      <c r="F69" s="6">
        <f t="shared" si="5"/>
        <v>48461.246367187479</v>
      </c>
      <c r="G69" s="6">
        <f t="shared" si="7"/>
        <v>8.5499999999999989</v>
      </c>
      <c r="H69" s="6">
        <v>0</v>
      </c>
    </row>
    <row r="70" spans="1:8" x14ac:dyDescent="0.25">
      <c r="A70" s="1">
        <v>82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65</v>
      </c>
      <c r="B71" s="1">
        <v>65</v>
      </c>
      <c r="C71" s="4">
        <v>43900</v>
      </c>
      <c r="D71" s="5">
        <f t="shared" si="4"/>
        <v>0.57708333333333339</v>
      </c>
      <c r="E71" s="6">
        <f t="shared" si="6"/>
        <v>5.6229468750000002</v>
      </c>
      <c r="F71" s="6">
        <f t="shared" si="5"/>
        <v>17395.991894531249</v>
      </c>
      <c r="G71" s="6">
        <f t="shared" si="7"/>
        <v>5.8500000000000005</v>
      </c>
      <c r="H71" s="6">
        <v>0</v>
      </c>
    </row>
    <row r="72" spans="1:8" x14ac:dyDescent="0.25">
      <c r="A72" s="1">
        <v>90</v>
      </c>
      <c r="B72" s="1">
        <v>90</v>
      </c>
      <c r="C72" s="4">
        <v>43901</v>
      </c>
      <c r="D72" s="5">
        <f t="shared" si="4"/>
        <v>0.67083333333333339</v>
      </c>
      <c r="E72" s="6">
        <f t="shared" si="6"/>
        <v>20.667149999999996</v>
      </c>
      <c r="F72" s="6">
        <f t="shared" si="5"/>
        <v>63938.995312499988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90</v>
      </c>
      <c r="C74" s="4">
        <v>43903</v>
      </c>
      <c r="D74" s="5">
        <f t="shared" si="4"/>
        <v>0.67083333333333339</v>
      </c>
      <c r="E74" s="6">
        <f t="shared" si="6"/>
        <v>21.356054999999998</v>
      </c>
      <c r="F74" s="6">
        <f t="shared" si="5"/>
        <v>66070.295156249995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43906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43908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82</v>
      </c>
      <c r="B80" s="1">
        <v>55</v>
      </c>
      <c r="C80" s="4">
        <v>43909</v>
      </c>
      <c r="D80" s="5">
        <f t="shared" si="4"/>
        <v>0.5395833333333333</v>
      </c>
      <c r="E80" s="6">
        <f t="shared" si="6"/>
        <v>4.2974662500000012</v>
      </c>
      <c r="F80" s="6">
        <f t="shared" si="5"/>
        <v>13295.286210937504</v>
      </c>
      <c r="G80" s="6">
        <f t="shared" si="7"/>
        <v>4.95</v>
      </c>
      <c r="H80" s="6">
        <v>0</v>
      </c>
    </row>
    <row r="81" spans="1:8" x14ac:dyDescent="0.25">
      <c r="A81" s="1">
        <v>87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93</v>
      </c>
      <c r="B82" s="1">
        <v>85</v>
      </c>
      <c r="C82" s="4">
        <v>43911</v>
      </c>
      <c r="D82" s="5">
        <f t="shared" si="4"/>
        <v>0.65208333333333324</v>
      </c>
      <c r="E82" s="6">
        <f t="shared" si="6"/>
        <v>17.990791874999999</v>
      </c>
      <c r="F82" s="6">
        <f t="shared" si="5"/>
        <v>55659.012363281247</v>
      </c>
      <c r="G82" s="6">
        <f t="shared" si="7"/>
        <v>7.6499999999999995</v>
      </c>
      <c r="H82" s="6">
        <v>0</v>
      </c>
    </row>
    <row r="83" spans="1:8" x14ac:dyDescent="0.25">
      <c r="A83" s="1">
        <v>58</v>
      </c>
      <c r="B83" s="1">
        <v>95</v>
      </c>
      <c r="C83" s="4">
        <v>43912</v>
      </c>
      <c r="D83" s="5">
        <f t="shared" si="4"/>
        <v>0.68958333333333321</v>
      </c>
      <c r="E83" s="6">
        <f t="shared" si="6"/>
        <v>15.664241249999993</v>
      </c>
      <c r="F83" s="6">
        <f t="shared" si="5"/>
        <v>48461.246367187479</v>
      </c>
      <c r="G83" s="6">
        <f t="shared" si="7"/>
        <v>8.5499999999999989</v>
      </c>
      <c r="H83" s="6">
        <v>0</v>
      </c>
    </row>
    <row r="84" spans="1:8" x14ac:dyDescent="0.25">
      <c r="A84" s="1">
        <v>82</v>
      </c>
      <c r="B84" s="1">
        <v>0</v>
      </c>
      <c r="C84" s="4">
        <v>43913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65</v>
      </c>
      <c r="B85" s="1">
        <v>65</v>
      </c>
      <c r="C85" s="4">
        <v>43914</v>
      </c>
      <c r="D85" s="5">
        <f t="shared" si="4"/>
        <v>0.57708333333333339</v>
      </c>
      <c r="E85" s="6">
        <f t="shared" si="6"/>
        <v>5.6229468750000002</v>
      </c>
      <c r="F85" s="6">
        <f t="shared" si="5"/>
        <v>17395.991894531249</v>
      </c>
      <c r="G85" s="6">
        <f t="shared" si="7"/>
        <v>5.8500000000000005</v>
      </c>
      <c r="H85" s="6">
        <v>0</v>
      </c>
    </row>
    <row r="86" spans="1:8" x14ac:dyDescent="0.25">
      <c r="A86" s="1">
        <v>90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20.667149999999996</v>
      </c>
      <c r="F86" s="6">
        <f t="shared" si="5"/>
        <v>63938.995312499988</v>
      </c>
      <c r="G86" s="6">
        <f t="shared" si="7"/>
        <v>8.1</v>
      </c>
      <c r="H86" s="6">
        <v>0</v>
      </c>
    </row>
    <row r="87" spans="1:8" x14ac:dyDescent="0.25">
      <c r="A87" s="1">
        <v>78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43918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43919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770.76031851000005</v>
      </c>
      <c r="F92" s="10">
        <f t="shared" si="5"/>
        <v>2384539.7353903125</v>
      </c>
      <c r="G92" s="10">
        <f>SUM(G2:G91)</f>
        <v>382.86000000000007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74" zoomScaleNormal="100" workbookViewId="0">
      <selection activeCell="A92" sqref="A9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44</v>
      </c>
      <c r="C3" s="4">
        <v>43832</v>
      </c>
      <c r="D3" s="5">
        <f t="shared" si="0"/>
        <v>0.49833333333333335</v>
      </c>
      <c r="E3" s="6">
        <f t="shared" ref="E3:E66" si="2">(G3/9)*3.5*(B3/100)*G3*A3/100</f>
        <v>1.8514742399999999</v>
      </c>
      <c r="F3" s="6">
        <f t="shared" si="1"/>
        <v>5727.9984299999996</v>
      </c>
      <c r="G3" s="6">
        <f t="shared" ref="G3:G66" si="3">9*(B3/100)</f>
        <v>3.96</v>
      </c>
      <c r="H3" s="6">
        <v>0</v>
      </c>
    </row>
    <row r="4" spans="1:8" x14ac:dyDescent="0.25">
      <c r="A4" s="1">
        <v>76</v>
      </c>
      <c r="B4" s="1">
        <v>45</v>
      </c>
      <c r="C4" s="4">
        <v>43833</v>
      </c>
      <c r="D4" s="5">
        <f t="shared" si="0"/>
        <v>0.50208333333333333</v>
      </c>
      <c r="E4" s="6">
        <f t="shared" si="2"/>
        <v>2.1815324999999994</v>
      </c>
      <c r="F4" s="6">
        <f t="shared" si="1"/>
        <v>6749.1161718749981</v>
      </c>
      <c r="G4" s="6">
        <f t="shared" si="3"/>
        <v>4.05</v>
      </c>
      <c r="H4" s="6">
        <v>0</v>
      </c>
    </row>
    <row r="5" spans="1:8" x14ac:dyDescent="0.25">
      <c r="A5" s="1">
        <v>77</v>
      </c>
      <c r="B5" s="1">
        <v>82</v>
      </c>
      <c r="C5" s="4">
        <v>43834</v>
      </c>
      <c r="D5" s="5">
        <f t="shared" si="0"/>
        <v>0.64083333333333325</v>
      </c>
      <c r="E5" s="6">
        <f t="shared" si="2"/>
        <v>13.373430839999999</v>
      </c>
      <c r="F5" s="6">
        <f t="shared" si="1"/>
        <v>41374.05166125</v>
      </c>
      <c r="G5" s="6">
        <f t="shared" si="3"/>
        <v>7.38</v>
      </c>
      <c r="H5" s="6">
        <v>0</v>
      </c>
    </row>
    <row r="6" spans="1:8" x14ac:dyDescent="0.25">
      <c r="A6" s="1">
        <v>77</v>
      </c>
      <c r="B6" s="1">
        <v>85</v>
      </c>
      <c r="C6" s="4">
        <v>43835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76</v>
      </c>
      <c r="B7" s="1">
        <v>25</v>
      </c>
      <c r="C7" s="4">
        <v>43836</v>
      </c>
      <c r="D7" s="5">
        <f t="shared" si="0"/>
        <v>0.42708333333333331</v>
      </c>
      <c r="E7" s="6">
        <f t="shared" si="2"/>
        <v>0.37406250000000002</v>
      </c>
      <c r="F7" s="6">
        <f t="shared" si="1"/>
        <v>1157.255859375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43837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43838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82</v>
      </c>
      <c r="C10" s="4">
        <v>43839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90</v>
      </c>
      <c r="B11" s="1">
        <v>90</v>
      </c>
      <c r="C11" s="4">
        <v>43840</v>
      </c>
      <c r="D11" s="5">
        <f t="shared" si="0"/>
        <v>0.67083333333333339</v>
      </c>
      <c r="E11" s="6">
        <f t="shared" si="2"/>
        <v>20.667149999999996</v>
      </c>
      <c r="F11" s="6">
        <f t="shared" si="1"/>
        <v>63938.995312499988</v>
      </c>
      <c r="G11" s="6">
        <f t="shared" si="3"/>
        <v>8.1</v>
      </c>
      <c r="H11" s="6">
        <v>0</v>
      </c>
    </row>
    <row r="12" spans="1:8" x14ac:dyDescent="0.25">
      <c r="A12" s="1">
        <v>78</v>
      </c>
      <c r="B12" s="1">
        <v>85</v>
      </c>
      <c r="C12" s="4">
        <v>43841</v>
      </c>
      <c r="D12" s="5">
        <f t="shared" si="0"/>
        <v>0.65208333333333324</v>
      </c>
      <c r="E12" s="6">
        <f t="shared" si="2"/>
        <v>15.089051250000001</v>
      </c>
      <c r="F12" s="6">
        <f t="shared" si="1"/>
        <v>46681.752304687499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82</v>
      </c>
      <c r="C13" s="4">
        <v>43842</v>
      </c>
      <c r="D13" s="5">
        <f t="shared" si="0"/>
        <v>0.64083333333333325</v>
      </c>
      <c r="E13" s="6">
        <f t="shared" si="2"/>
        <v>13.373430839999999</v>
      </c>
      <c r="F13" s="6">
        <f t="shared" si="1"/>
        <v>41374.05166125</v>
      </c>
      <c r="G13" s="6">
        <f t="shared" si="3"/>
        <v>7.38</v>
      </c>
      <c r="H13" s="6">
        <v>0</v>
      </c>
    </row>
    <row r="14" spans="1:8" x14ac:dyDescent="0.25">
      <c r="A14" s="1">
        <v>69</v>
      </c>
      <c r="B14" s="1">
        <v>90</v>
      </c>
      <c r="C14" s="4">
        <v>43843</v>
      </c>
      <c r="D14" s="5">
        <f t="shared" si="0"/>
        <v>0.67083333333333339</v>
      </c>
      <c r="E14" s="6">
        <f t="shared" si="2"/>
        <v>15.844814999999997</v>
      </c>
      <c r="F14" s="6">
        <f t="shared" si="1"/>
        <v>49019.896406249987</v>
      </c>
      <c r="G14" s="6">
        <f t="shared" si="3"/>
        <v>8.1</v>
      </c>
      <c r="H14" s="6">
        <v>0</v>
      </c>
    </row>
    <row r="15" spans="1:8" x14ac:dyDescent="0.25">
      <c r="A15" s="1">
        <v>76</v>
      </c>
      <c r="B15" s="1">
        <v>85</v>
      </c>
      <c r="C15" s="4">
        <v>43844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85</v>
      </c>
      <c r="C16" s="4">
        <v>43845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17.023544999999999</v>
      </c>
      <c r="F17" s="6">
        <f t="shared" si="1"/>
        <v>52666.592343749995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43847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0</v>
      </c>
      <c r="C19" s="4">
        <v>43848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24</v>
      </c>
      <c r="C20" s="4">
        <v>43849</v>
      </c>
      <c r="D20" s="5">
        <f t="shared" si="0"/>
        <v>0.42333333333333334</v>
      </c>
      <c r="E20" s="6">
        <f t="shared" si="2"/>
        <v>0.38320128000000003</v>
      </c>
      <c r="F20" s="6">
        <f t="shared" si="1"/>
        <v>1185.5289600000001</v>
      </c>
      <c r="G20" s="6">
        <f t="shared" si="3"/>
        <v>2.16</v>
      </c>
      <c r="H20" s="6">
        <v>0</v>
      </c>
    </row>
    <row r="21" spans="1:8" x14ac:dyDescent="0.25">
      <c r="A21" s="1">
        <v>82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68</v>
      </c>
      <c r="C22" s="4">
        <v>43851</v>
      </c>
      <c r="D22" s="5">
        <f t="shared" si="0"/>
        <v>0.58833333333333337</v>
      </c>
      <c r="E22" s="6">
        <f t="shared" si="2"/>
        <v>7.6265481600000014</v>
      </c>
      <c r="F22" s="6">
        <f t="shared" si="1"/>
        <v>23594.633370000003</v>
      </c>
      <c r="G22" s="6">
        <f t="shared" si="3"/>
        <v>6.12</v>
      </c>
      <c r="H22" s="6">
        <v>0</v>
      </c>
    </row>
    <row r="23" spans="1:8" x14ac:dyDescent="0.25">
      <c r="A23" s="1">
        <v>69</v>
      </c>
      <c r="B23" s="1">
        <v>25</v>
      </c>
      <c r="C23" s="4">
        <v>43852</v>
      </c>
      <c r="D23" s="5">
        <f t="shared" si="0"/>
        <v>0.42708333333333331</v>
      </c>
      <c r="E23" s="6">
        <f t="shared" si="2"/>
        <v>0.33960937499999999</v>
      </c>
      <c r="F23" s="6">
        <f t="shared" si="1"/>
        <v>1050.66650390625</v>
      </c>
      <c r="G23" s="6">
        <f t="shared" si="3"/>
        <v>2.25</v>
      </c>
      <c r="H23" s="6">
        <v>0</v>
      </c>
    </row>
    <row r="24" spans="1:8" x14ac:dyDescent="0.25">
      <c r="A24" s="1">
        <v>76</v>
      </c>
      <c r="B24" s="1">
        <v>82</v>
      </c>
      <c r="C24" s="4">
        <v>43853</v>
      </c>
      <c r="D24" s="5">
        <f t="shared" si="0"/>
        <v>0.64083333333333325</v>
      </c>
      <c r="E24" s="6">
        <f t="shared" si="2"/>
        <v>13.199749919999997</v>
      </c>
      <c r="F24" s="6">
        <f t="shared" si="1"/>
        <v>40836.726314999993</v>
      </c>
      <c r="G24" s="6">
        <f t="shared" si="3"/>
        <v>7.38</v>
      </c>
      <c r="H24" s="6">
        <v>0</v>
      </c>
    </row>
    <row r="25" spans="1:8" x14ac:dyDescent="0.25">
      <c r="A25" s="1">
        <v>77</v>
      </c>
      <c r="B25" s="1">
        <v>90</v>
      </c>
      <c r="C25" s="4">
        <v>43854</v>
      </c>
      <c r="D25" s="5">
        <f t="shared" si="0"/>
        <v>0.67083333333333339</v>
      </c>
      <c r="E25" s="6">
        <f t="shared" si="2"/>
        <v>17.681894999999997</v>
      </c>
      <c r="F25" s="6">
        <f t="shared" si="1"/>
        <v>54703.362656249992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43855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0</v>
      </c>
      <c r="C27" s="4">
        <v>43856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69</v>
      </c>
      <c r="B28" s="1">
        <v>25</v>
      </c>
      <c r="C28" s="4">
        <v>43857</v>
      </c>
      <c r="D28" s="5">
        <f t="shared" si="0"/>
        <v>0.42708333333333331</v>
      </c>
      <c r="E28" s="6">
        <f t="shared" si="2"/>
        <v>0.33960937499999999</v>
      </c>
      <c r="F28" s="6">
        <f t="shared" si="1"/>
        <v>1050.66650390625</v>
      </c>
      <c r="G28" s="6">
        <f t="shared" si="3"/>
        <v>2.25</v>
      </c>
      <c r="H28" s="6">
        <v>0</v>
      </c>
    </row>
    <row r="29" spans="1:8" x14ac:dyDescent="0.25">
      <c r="A29" s="1">
        <v>78</v>
      </c>
      <c r="B29" s="1">
        <v>85</v>
      </c>
      <c r="C29" s="4">
        <v>43858</v>
      </c>
      <c r="D29" s="5">
        <f t="shared" si="0"/>
        <v>0.65208333333333324</v>
      </c>
      <c r="E29" s="6">
        <f t="shared" si="2"/>
        <v>15.089051250000001</v>
      </c>
      <c r="F29" s="6">
        <f t="shared" si="1"/>
        <v>46681.752304687499</v>
      </c>
      <c r="G29" s="6">
        <f t="shared" si="3"/>
        <v>7.6499999999999995</v>
      </c>
      <c r="H29" s="6">
        <v>0</v>
      </c>
    </row>
    <row r="30" spans="1:8" x14ac:dyDescent="0.25">
      <c r="A30" s="1">
        <v>69</v>
      </c>
      <c r="B30" s="1">
        <v>25</v>
      </c>
      <c r="C30" s="4">
        <v>43859</v>
      </c>
      <c r="D30" s="5">
        <f t="shared" si="0"/>
        <v>0.42708333333333331</v>
      </c>
      <c r="E30" s="6">
        <f t="shared" si="2"/>
        <v>0.33960937499999999</v>
      </c>
      <c r="F30" s="6">
        <f t="shared" si="1"/>
        <v>1050.66650390625</v>
      </c>
      <c r="G30" s="6">
        <f t="shared" si="3"/>
        <v>2.25</v>
      </c>
      <c r="H30" s="6">
        <v>0</v>
      </c>
    </row>
    <row r="31" spans="1:8" x14ac:dyDescent="0.25">
      <c r="A31" s="1">
        <v>76</v>
      </c>
      <c r="B31" s="1">
        <v>44</v>
      </c>
      <c r="C31" s="4">
        <v>43860</v>
      </c>
      <c r="D31" s="5">
        <f t="shared" si="0"/>
        <v>0.49833333333333335</v>
      </c>
      <c r="E31" s="6">
        <f t="shared" si="2"/>
        <v>2.0393049599999999</v>
      </c>
      <c r="F31" s="6">
        <f t="shared" si="1"/>
        <v>6309.0997200000002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43861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77</v>
      </c>
      <c r="B33" s="1">
        <v>82</v>
      </c>
      <c r="C33" s="4">
        <v>43862</v>
      </c>
      <c r="D33" s="5">
        <f t="shared" si="0"/>
        <v>0.64083333333333325</v>
      </c>
      <c r="E33" s="6">
        <f t="shared" si="2"/>
        <v>13.373430839999999</v>
      </c>
      <c r="F33" s="6">
        <f t="shared" si="1"/>
        <v>41374.05166125</v>
      </c>
      <c r="G33" s="6">
        <f t="shared" si="3"/>
        <v>7.38</v>
      </c>
      <c r="H33" s="6">
        <v>0</v>
      </c>
    </row>
    <row r="34" spans="1:8" x14ac:dyDescent="0.25">
      <c r="A34" s="1">
        <v>77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17.681894999999997</v>
      </c>
      <c r="F34" s="6">
        <f t="shared" si="1"/>
        <v>54703.362656249992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85</v>
      </c>
      <c r="C36" s="4">
        <v>43865</v>
      </c>
      <c r="D36" s="5">
        <f t="shared" si="0"/>
        <v>0.65208333333333324</v>
      </c>
      <c r="E36" s="6">
        <f t="shared" si="2"/>
        <v>15.089051250000001</v>
      </c>
      <c r="F36" s="6">
        <f t="shared" si="1"/>
        <v>46681.752304687499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43867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68</v>
      </c>
      <c r="C39" s="4">
        <v>43868</v>
      </c>
      <c r="D39" s="5">
        <f t="shared" si="0"/>
        <v>0.58833333333333337</v>
      </c>
      <c r="E39" s="6">
        <f t="shared" si="2"/>
        <v>7.5275020800000014</v>
      </c>
      <c r="F39" s="6">
        <f t="shared" si="1"/>
        <v>23288.209560000003</v>
      </c>
      <c r="G39" s="6">
        <f t="shared" si="3"/>
        <v>6.12</v>
      </c>
      <c r="H39" s="6">
        <v>0</v>
      </c>
    </row>
    <row r="40" spans="1:8" x14ac:dyDescent="0.25">
      <c r="A40" s="1">
        <v>69</v>
      </c>
      <c r="B40" s="1">
        <v>82</v>
      </c>
      <c r="C40" s="4">
        <v>43869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43870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0</v>
      </c>
      <c r="C42" s="4">
        <v>43871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17.023544999999999</v>
      </c>
      <c r="F43" s="6">
        <f t="shared" si="1"/>
        <v>52666.592343749995</v>
      </c>
      <c r="G43" s="6">
        <f t="shared" si="3"/>
        <v>7.6499999999999995</v>
      </c>
      <c r="H43" s="6">
        <v>0</v>
      </c>
    </row>
    <row r="44" spans="1:8" x14ac:dyDescent="0.25">
      <c r="A44" s="1">
        <v>82</v>
      </c>
      <c r="B44" s="1">
        <v>25</v>
      </c>
      <c r="C44" s="4">
        <v>43873</v>
      </c>
      <c r="D44" s="5">
        <f t="shared" si="0"/>
        <v>0.42708333333333331</v>
      </c>
      <c r="E44" s="6">
        <f t="shared" si="2"/>
        <v>0.40359374999999997</v>
      </c>
      <c r="F44" s="6">
        <f t="shared" si="1"/>
        <v>1248.6181640625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69</v>
      </c>
      <c r="B46" s="1">
        <v>68</v>
      </c>
      <c r="C46" s="4">
        <v>43875</v>
      </c>
      <c r="D46" s="5">
        <f t="shared" si="0"/>
        <v>0.58833333333333337</v>
      </c>
      <c r="E46" s="6">
        <f t="shared" si="2"/>
        <v>6.8341795200000011</v>
      </c>
      <c r="F46" s="6">
        <f t="shared" si="1"/>
        <v>21143.242890000005</v>
      </c>
      <c r="G46" s="6">
        <f t="shared" si="3"/>
        <v>6.12</v>
      </c>
      <c r="H46" s="6">
        <v>0</v>
      </c>
    </row>
    <row r="47" spans="1:8" x14ac:dyDescent="0.25">
      <c r="A47" s="1">
        <v>76</v>
      </c>
      <c r="B47" s="1">
        <v>25</v>
      </c>
      <c r="C47" s="4">
        <v>43876</v>
      </c>
      <c r="D47" s="5">
        <f t="shared" si="0"/>
        <v>0.42708333333333331</v>
      </c>
      <c r="E47" s="6">
        <f t="shared" si="2"/>
        <v>0.37406250000000002</v>
      </c>
      <c r="F47" s="6">
        <f t="shared" si="1"/>
        <v>1157.255859375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82</v>
      </c>
      <c r="C48" s="4">
        <v>43877</v>
      </c>
      <c r="D48" s="5">
        <f t="shared" si="0"/>
        <v>0.64083333333333325</v>
      </c>
      <c r="E48" s="6">
        <f t="shared" si="2"/>
        <v>13.373430839999999</v>
      </c>
      <c r="F48" s="6">
        <f t="shared" si="1"/>
        <v>41374.05166125</v>
      </c>
      <c r="G48" s="6">
        <f t="shared" si="3"/>
        <v>7.38</v>
      </c>
      <c r="H48" s="6">
        <v>0</v>
      </c>
    </row>
    <row r="49" spans="1:8" x14ac:dyDescent="0.25">
      <c r="A49" s="1">
        <v>77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17.681894999999997</v>
      </c>
      <c r="F49" s="6">
        <f t="shared" si="1"/>
        <v>54703.362656249992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82</v>
      </c>
      <c r="C50" s="4">
        <v>43879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43880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43881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43882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44</v>
      </c>
      <c r="C54" s="4">
        <v>43883</v>
      </c>
      <c r="D54" s="5">
        <f t="shared" si="0"/>
        <v>0.49833333333333335</v>
      </c>
      <c r="E54" s="6">
        <f t="shared" si="2"/>
        <v>2.0661379200000001</v>
      </c>
      <c r="F54" s="6">
        <f t="shared" si="1"/>
        <v>6392.1141900000002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43884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43885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43888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43889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43891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43892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43893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76</v>
      </c>
      <c r="B65" s="1">
        <v>0</v>
      </c>
      <c r="C65" s="4">
        <v>43894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82</v>
      </c>
      <c r="C66" s="4">
        <v>43895</v>
      </c>
      <c r="D66" s="5">
        <f t="shared" ref="D66:D91" si="4">(8+G66)/24</f>
        <v>0.64083333333333325</v>
      </c>
      <c r="E66" s="6">
        <f t="shared" si="2"/>
        <v>13.373430839999999</v>
      </c>
      <c r="F66" s="6">
        <f t="shared" ref="F66:F92" si="5">(E66/32)*99000</f>
        <v>41374.05166125</v>
      </c>
      <c r="G66" s="6">
        <f t="shared" si="3"/>
        <v>7.38</v>
      </c>
      <c r="H66" s="6">
        <v>0</v>
      </c>
    </row>
    <row r="67" spans="1:8" x14ac:dyDescent="0.25">
      <c r="A67" s="1">
        <v>88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43898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88</v>
      </c>
      <c r="B70" s="1">
        <v>82</v>
      </c>
      <c r="C70" s="4">
        <v>43899</v>
      </c>
      <c r="D70" s="5">
        <f t="shared" si="4"/>
        <v>0.64083333333333325</v>
      </c>
      <c r="E70" s="6">
        <f t="shared" si="6"/>
        <v>15.283920959999998</v>
      </c>
      <c r="F70" s="6">
        <f t="shared" si="5"/>
        <v>47284.630469999996</v>
      </c>
      <c r="G70" s="6">
        <f t="shared" si="7"/>
        <v>7.38</v>
      </c>
      <c r="H70" s="6">
        <v>0</v>
      </c>
    </row>
    <row r="71" spans="1:8" x14ac:dyDescent="0.25">
      <c r="A71" s="1">
        <v>82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69</v>
      </c>
      <c r="B73" s="1">
        <v>25</v>
      </c>
      <c r="C73" s="4">
        <v>43902</v>
      </c>
      <c r="D73" s="5">
        <f t="shared" si="4"/>
        <v>0.42708333333333331</v>
      </c>
      <c r="E73" s="6">
        <f t="shared" si="6"/>
        <v>0.33960937499999999</v>
      </c>
      <c r="F73" s="6">
        <f t="shared" si="5"/>
        <v>1050.66650390625</v>
      </c>
      <c r="G73" s="6">
        <f t="shared" si="7"/>
        <v>2.25</v>
      </c>
      <c r="H73" s="6">
        <v>0</v>
      </c>
    </row>
    <row r="74" spans="1:8" x14ac:dyDescent="0.25">
      <c r="A74" s="1">
        <v>76</v>
      </c>
      <c r="B74" s="1">
        <v>85</v>
      </c>
      <c r="C74" s="4">
        <v>43903</v>
      </c>
      <c r="D74" s="5">
        <f t="shared" si="4"/>
        <v>0.65208333333333324</v>
      </c>
      <c r="E74" s="6">
        <f t="shared" si="6"/>
        <v>14.7021525</v>
      </c>
      <c r="F74" s="6">
        <f t="shared" si="5"/>
        <v>45484.784296875005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90</v>
      </c>
      <c r="C75" s="4">
        <v>43904</v>
      </c>
      <c r="D75" s="5">
        <f t="shared" si="4"/>
        <v>0.67083333333333339</v>
      </c>
      <c r="E75" s="6">
        <f t="shared" si="6"/>
        <v>17.681894999999997</v>
      </c>
      <c r="F75" s="6">
        <f t="shared" si="5"/>
        <v>54703.362656249992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43905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0</v>
      </c>
      <c r="C77" s="4">
        <v>43906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69</v>
      </c>
      <c r="B78" s="1">
        <v>25</v>
      </c>
      <c r="C78" s="4">
        <v>43907</v>
      </c>
      <c r="D78" s="5">
        <f t="shared" si="4"/>
        <v>0.42708333333333331</v>
      </c>
      <c r="E78" s="6">
        <f t="shared" si="6"/>
        <v>0.33960937499999999</v>
      </c>
      <c r="F78" s="6">
        <f t="shared" si="5"/>
        <v>1050.66650390625</v>
      </c>
      <c r="G78" s="6">
        <f t="shared" si="7"/>
        <v>2.25</v>
      </c>
      <c r="H78" s="6">
        <v>0</v>
      </c>
    </row>
    <row r="79" spans="1:8" x14ac:dyDescent="0.25">
      <c r="A79" s="1">
        <v>78</v>
      </c>
      <c r="B79" s="1">
        <v>85</v>
      </c>
      <c r="C79" s="4">
        <v>43908</v>
      </c>
      <c r="D79" s="5">
        <f t="shared" si="4"/>
        <v>0.65208333333333324</v>
      </c>
      <c r="E79" s="6">
        <f t="shared" si="6"/>
        <v>15.089051250000001</v>
      </c>
      <c r="F79" s="6">
        <f t="shared" si="5"/>
        <v>46681.752304687499</v>
      </c>
      <c r="G79" s="6">
        <f t="shared" si="7"/>
        <v>7.6499999999999995</v>
      </c>
      <c r="H79" s="6">
        <v>0</v>
      </c>
    </row>
    <row r="80" spans="1:8" x14ac:dyDescent="0.25">
      <c r="A80" s="1">
        <v>69</v>
      </c>
      <c r="B80" s="1">
        <v>25</v>
      </c>
      <c r="C80" s="4">
        <v>43909</v>
      </c>
      <c r="D80" s="5">
        <f t="shared" si="4"/>
        <v>0.42708333333333331</v>
      </c>
      <c r="E80" s="6">
        <f t="shared" si="6"/>
        <v>0.33960937499999999</v>
      </c>
      <c r="F80" s="6">
        <f t="shared" si="5"/>
        <v>1050.66650390625</v>
      </c>
      <c r="G80" s="6">
        <f t="shared" si="7"/>
        <v>2.25</v>
      </c>
      <c r="H80" s="6">
        <v>0</v>
      </c>
    </row>
    <row r="81" spans="1:8" x14ac:dyDescent="0.25">
      <c r="A81" s="1">
        <v>76</v>
      </c>
      <c r="B81" s="1">
        <v>44</v>
      </c>
      <c r="C81" s="4">
        <v>43910</v>
      </c>
      <c r="D81" s="5">
        <f t="shared" si="4"/>
        <v>0.49833333333333335</v>
      </c>
      <c r="E81" s="6">
        <f t="shared" si="6"/>
        <v>2.0393049599999999</v>
      </c>
      <c r="F81" s="6">
        <f t="shared" si="5"/>
        <v>6309.0997200000002</v>
      </c>
      <c r="G81" s="6">
        <f t="shared" si="7"/>
        <v>3.96</v>
      </c>
      <c r="H81" s="6">
        <v>0</v>
      </c>
    </row>
    <row r="82" spans="1:8" x14ac:dyDescent="0.25">
      <c r="A82" s="1">
        <v>76</v>
      </c>
      <c r="B82" s="1">
        <v>45</v>
      </c>
      <c r="C82" s="4">
        <v>43911</v>
      </c>
      <c r="D82" s="5">
        <f t="shared" si="4"/>
        <v>0.50208333333333333</v>
      </c>
      <c r="E82" s="6">
        <f t="shared" si="6"/>
        <v>2.1815324999999994</v>
      </c>
      <c r="F82" s="6">
        <f t="shared" si="5"/>
        <v>6749.1161718749981</v>
      </c>
      <c r="G82" s="6">
        <f t="shared" si="7"/>
        <v>4.05</v>
      </c>
      <c r="H82" s="6">
        <v>0</v>
      </c>
    </row>
    <row r="83" spans="1:8" x14ac:dyDescent="0.25">
      <c r="A83" s="1">
        <v>77</v>
      </c>
      <c r="B83" s="1">
        <v>82</v>
      </c>
      <c r="C83" s="4">
        <v>43912</v>
      </c>
      <c r="D83" s="5">
        <f t="shared" si="4"/>
        <v>0.64083333333333325</v>
      </c>
      <c r="E83" s="6">
        <f t="shared" si="6"/>
        <v>13.373430839999999</v>
      </c>
      <c r="F83" s="6">
        <f t="shared" si="5"/>
        <v>41374.05166125</v>
      </c>
      <c r="G83" s="6">
        <f t="shared" si="7"/>
        <v>7.38</v>
      </c>
      <c r="H83" s="6">
        <v>0</v>
      </c>
    </row>
    <row r="84" spans="1:8" x14ac:dyDescent="0.25">
      <c r="A84" s="1">
        <v>77</v>
      </c>
      <c r="B84" s="1">
        <v>90</v>
      </c>
      <c r="C84" s="4">
        <v>43913</v>
      </c>
      <c r="D84" s="5">
        <f t="shared" si="4"/>
        <v>0.67083333333333339</v>
      </c>
      <c r="E84" s="6">
        <f t="shared" si="6"/>
        <v>17.681894999999997</v>
      </c>
      <c r="F84" s="6">
        <f t="shared" si="5"/>
        <v>54703.362656249992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69</v>
      </c>
      <c r="B86" s="1">
        <v>85</v>
      </c>
      <c r="C86" s="4">
        <v>43915</v>
      </c>
      <c r="D86" s="5">
        <f t="shared" si="4"/>
        <v>0.65208333333333324</v>
      </c>
      <c r="E86" s="6">
        <f t="shared" si="6"/>
        <v>13.348006875000001</v>
      </c>
      <c r="F86" s="6">
        <f t="shared" si="5"/>
        <v>41295.396269531251</v>
      </c>
      <c r="G86" s="6">
        <f t="shared" si="7"/>
        <v>7.6499999999999995</v>
      </c>
      <c r="H86" s="6">
        <v>0</v>
      </c>
    </row>
    <row r="87" spans="1:8" x14ac:dyDescent="0.25">
      <c r="A87" s="1">
        <v>78</v>
      </c>
      <c r="B87" s="1">
        <v>25</v>
      </c>
      <c r="C87" s="4">
        <v>43916</v>
      </c>
      <c r="D87" s="5">
        <f t="shared" si="4"/>
        <v>0.42708333333333331</v>
      </c>
      <c r="E87" s="6">
        <f t="shared" si="6"/>
        <v>0.38390625</v>
      </c>
      <c r="F87" s="6">
        <f t="shared" si="5"/>
        <v>1187.7099609375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43917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68</v>
      </c>
      <c r="C89" s="4">
        <v>43918</v>
      </c>
      <c r="D89" s="5">
        <f t="shared" si="4"/>
        <v>0.58833333333333337</v>
      </c>
      <c r="E89" s="6">
        <f t="shared" si="6"/>
        <v>7.5275020800000014</v>
      </c>
      <c r="F89" s="6">
        <f t="shared" si="5"/>
        <v>23288.209560000003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82</v>
      </c>
      <c r="C90" s="4">
        <v>43919</v>
      </c>
      <c r="D90" s="5">
        <f t="shared" si="4"/>
        <v>0.64083333333333325</v>
      </c>
      <c r="E90" s="6">
        <f t="shared" si="6"/>
        <v>13.373430839999999</v>
      </c>
      <c r="F90" s="6">
        <f t="shared" si="5"/>
        <v>41374.05166125</v>
      </c>
      <c r="G90" s="6">
        <f t="shared" si="7"/>
        <v>7.38</v>
      </c>
      <c r="H90" s="6">
        <v>0</v>
      </c>
    </row>
    <row r="91" spans="1:8" x14ac:dyDescent="0.25">
      <c r="A91" s="1">
        <v>69</v>
      </c>
      <c r="B91" s="1">
        <v>90</v>
      </c>
      <c r="C91" s="4">
        <v>43920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698.48374050000018</v>
      </c>
      <c r="F92" s="10">
        <f t="shared" si="5"/>
        <v>2160934.0721718757</v>
      </c>
      <c r="G92" s="10">
        <f>SUM(G2:G91)</f>
        <v>434.96999999999997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25</v>
      </c>
      <c r="C2" s="4">
        <v>43831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  <c r="J2" s="7"/>
    </row>
    <row r="3" spans="1:10" x14ac:dyDescent="0.25">
      <c r="A3" s="1">
        <v>57</v>
      </c>
      <c r="B3" s="1">
        <v>0</v>
      </c>
      <c r="C3" s="4">
        <v>43832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88</v>
      </c>
      <c r="B4" s="1">
        <v>90</v>
      </c>
      <c r="C4" s="4">
        <v>43833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10" x14ac:dyDescent="0.25">
      <c r="A5" s="1">
        <v>69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76</v>
      </c>
      <c r="B6" s="1">
        <v>90</v>
      </c>
      <c r="C6" s="4">
        <v>43835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10" x14ac:dyDescent="0.25">
      <c r="A7" s="1">
        <v>82</v>
      </c>
      <c r="B7" s="1">
        <v>55</v>
      </c>
      <c r="C7" s="4">
        <v>43836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10" x14ac:dyDescent="0.25">
      <c r="A8" s="1">
        <v>85</v>
      </c>
      <c r="B8" s="1">
        <v>0</v>
      </c>
      <c r="C8" s="4">
        <v>43837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93</v>
      </c>
      <c r="B9" s="1">
        <v>25</v>
      </c>
      <c r="C9" s="4">
        <v>43838</v>
      </c>
      <c r="D9" s="5">
        <f t="shared" si="0"/>
        <v>0.42708333333333331</v>
      </c>
      <c r="E9" s="6">
        <f t="shared" si="2"/>
        <v>0.45773437500000003</v>
      </c>
      <c r="F9" s="6">
        <f t="shared" si="1"/>
        <v>1416.11572265625</v>
      </c>
      <c r="G9" s="6">
        <f t="shared" si="3"/>
        <v>2.25</v>
      </c>
      <c r="H9" s="6">
        <v>0</v>
      </c>
    </row>
    <row r="10" spans="1:10" x14ac:dyDescent="0.25">
      <c r="A10" s="1">
        <v>77</v>
      </c>
      <c r="B10" s="1">
        <v>85</v>
      </c>
      <c r="C10" s="4">
        <v>43839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10" x14ac:dyDescent="0.25">
      <c r="A11" s="1">
        <v>57</v>
      </c>
      <c r="B11" s="1">
        <v>30</v>
      </c>
      <c r="C11" s="4">
        <v>43840</v>
      </c>
      <c r="D11" s="5">
        <f t="shared" si="0"/>
        <v>0.4458333333333333</v>
      </c>
      <c r="E11" s="6">
        <f t="shared" si="2"/>
        <v>0.48478499999999997</v>
      </c>
      <c r="F11" s="6">
        <f t="shared" si="1"/>
        <v>1499.8035937499999</v>
      </c>
      <c r="G11" s="6">
        <f t="shared" si="3"/>
        <v>2.6999999999999997</v>
      </c>
      <c r="H11" s="6">
        <v>0</v>
      </c>
    </row>
    <row r="12" spans="1:10" x14ac:dyDescent="0.25">
      <c r="A12" s="1">
        <v>88</v>
      </c>
      <c r="B12" s="1">
        <v>15</v>
      </c>
      <c r="C12" s="4">
        <v>43841</v>
      </c>
      <c r="D12" s="5">
        <f t="shared" si="0"/>
        <v>0.38958333333333334</v>
      </c>
      <c r="E12" s="6">
        <f t="shared" si="2"/>
        <v>9.3554999999999999E-2</v>
      </c>
      <c r="F12" s="6">
        <f t="shared" si="1"/>
        <v>289.43578124999999</v>
      </c>
      <c r="G12" s="6">
        <f t="shared" si="3"/>
        <v>1.3499999999999999</v>
      </c>
      <c r="H12" s="6">
        <v>0</v>
      </c>
    </row>
    <row r="13" spans="1:10" x14ac:dyDescent="0.25">
      <c r="A13" s="1">
        <v>69</v>
      </c>
      <c r="B13" s="1">
        <v>2</v>
      </c>
      <c r="C13" s="4">
        <v>43842</v>
      </c>
      <c r="D13" s="5">
        <f t="shared" si="0"/>
        <v>0.34083333333333332</v>
      </c>
      <c r="E13" s="6">
        <f t="shared" si="2"/>
        <v>1.7388000000000004E-4</v>
      </c>
      <c r="F13" s="6">
        <f t="shared" si="1"/>
        <v>0.53794125000000015</v>
      </c>
      <c r="G13" s="6">
        <f t="shared" si="3"/>
        <v>0.18</v>
      </c>
      <c r="H13" s="6">
        <v>0</v>
      </c>
    </row>
    <row r="14" spans="1:10" x14ac:dyDescent="0.25">
      <c r="A14" s="1">
        <v>76</v>
      </c>
      <c r="B14" s="1">
        <v>10</v>
      </c>
      <c r="C14" s="4">
        <v>43843</v>
      </c>
      <c r="D14" s="5">
        <f t="shared" si="0"/>
        <v>0.37083333333333335</v>
      </c>
      <c r="E14" s="6">
        <f t="shared" si="2"/>
        <v>2.3940000000000006E-2</v>
      </c>
      <c r="F14" s="6">
        <f t="shared" si="1"/>
        <v>74.064375000000027</v>
      </c>
      <c r="G14" s="6">
        <f t="shared" si="3"/>
        <v>0.9</v>
      </c>
      <c r="H14" s="6">
        <v>0</v>
      </c>
    </row>
    <row r="15" spans="1:10" x14ac:dyDescent="0.25">
      <c r="A15" s="1">
        <v>82</v>
      </c>
      <c r="B15" s="1">
        <v>90</v>
      </c>
      <c r="C15" s="4">
        <v>43844</v>
      </c>
      <c r="D15" s="5">
        <f t="shared" si="0"/>
        <v>0.67083333333333339</v>
      </c>
      <c r="E15" s="6">
        <f t="shared" si="2"/>
        <v>18.830069999999996</v>
      </c>
      <c r="F15" s="6">
        <f t="shared" si="1"/>
        <v>58255.529062499983</v>
      </c>
      <c r="G15" s="6">
        <f t="shared" si="3"/>
        <v>8.1</v>
      </c>
      <c r="H15" s="6">
        <v>0</v>
      </c>
    </row>
    <row r="16" spans="1:10" x14ac:dyDescent="0.25">
      <c r="A16" s="1">
        <v>98</v>
      </c>
      <c r="B16" s="1">
        <v>95</v>
      </c>
      <c r="C16" s="4">
        <v>43845</v>
      </c>
      <c r="D16" s="5">
        <f t="shared" si="0"/>
        <v>0.68958333333333321</v>
      </c>
      <c r="E16" s="6">
        <f t="shared" si="2"/>
        <v>26.467166249999988</v>
      </c>
      <c r="F16" s="6">
        <f t="shared" si="1"/>
        <v>81882.795585937463</v>
      </c>
      <c r="G16" s="6">
        <f t="shared" si="3"/>
        <v>8.5499999999999989</v>
      </c>
      <c r="H16" s="6">
        <v>0</v>
      </c>
    </row>
    <row r="17" spans="1:8" x14ac:dyDescent="0.25">
      <c r="A17" s="1">
        <v>66</v>
      </c>
      <c r="B17" s="1">
        <v>85</v>
      </c>
      <c r="C17" s="4">
        <v>43846</v>
      </c>
      <c r="D17" s="5">
        <f t="shared" si="0"/>
        <v>0.65208333333333324</v>
      </c>
      <c r="E17" s="6">
        <f t="shared" si="2"/>
        <v>12.767658750000001</v>
      </c>
      <c r="F17" s="6">
        <f t="shared" si="1"/>
        <v>39499.944257812502</v>
      </c>
      <c r="G17" s="6">
        <f t="shared" si="3"/>
        <v>7.6499999999999995</v>
      </c>
      <c r="H17" s="6">
        <v>0</v>
      </c>
    </row>
    <row r="18" spans="1:8" x14ac:dyDescent="0.25">
      <c r="A18" s="1">
        <v>58</v>
      </c>
      <c r="B18" s="1">
        <v>75</v>
      </c>
      <c r="C18" s="4">
        <v>43847</v>
      </c>
      <c r="D18" s="5">
        <f t="shared" si="0"/>
        <v>0.61458333333333337</v>
      </c>
      <c r="E18" s="6">
        <f t="shared" si="2"/>
        <v>7.7076562500000003</v>
      </c>
      <c r="F18" s="6">
        <f t="shared" si="1"/>
        <v>23845.5615234375</v>
      </c>
      <c r="G18" s="6">
        <f t="shared" si="3"/>
        <v>6.75</v>
      </c>
      <c r="H18" s="6">
        <v>0</v>
      </c>
    </row>
    <row r="19" spans="1:8" x14ac:dyDescent="0.25">
      <c r="A19" s="1">
        <v>82</v>
      </c>
      <c r="B19" s="1">
        <v>80</v>
      </c>
      <c r="C19" s="4">
        <v>43848</v>
      </c>
      <c r="D19" s="5">
        <f t="shared" si="0"/>
        <v>0.6333333333333333</v>
      </c>
      <c r="E19" s="6">
        <f t="shared" si="2"/>
        <v>13.224960000000003</v>
      </c>
      <c r="F19" s="6">
        <f t="shared" si="1"/>
        <v>40914.720000000008</v>
      </c>
      <c r="G19" s="6">
        <f t="shared" si="3"/>
        <v>7.2</v>
      </c>
      <c r="H19" s="6">
        <v>0</v>
      </c>
    </row>
    <row r="20" spans="1:8" x14ac:dyDescent="0.25">
      <c r="A20" s="1">
        <v>65</v>
      </c>
      <c r="B20" s="1">
        <v>20</v>
      </c>
      <c r="C20" s="4">
        <v>43849</v>
      </c>
      <c r="D20" s="5">
        <f t="shared" si="0"/>
        <v>0.40833333333333338</v>
      </c>
      <c r="E20" s="6">
        <f t="shared" si="2"/>
        <v>0.16380000000000003</v>
      </c>
      <c r="F20" s="6">
        <f t="shared" si="1"/>
        <v>506.75625000000008</v>
      </c>
      <c r="G20" s="6">
        <f t="shared" si="3"/>
        <v>1.8</v>
      </c>
      <c r="H20" s="6">
        <v>0</v>
      </c>
    </row>
    <row r="21" spans="1:8" x14ac:dyDescent="0.25">
      <c r="A21" s="1">
        <v>90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15</v>
      </c>
      <c r="C22" s="4">
        <v>43851</v>
      </c>
      <c r="D22" s="5">
        <f t="shared" si="0"/>
        <v>0.38958333333333334</v>
      </c>
      <c r="E22" s="6">
        <f t="shared" si="2"/>
        <v>8.2923750000000004E-2</v>
      </c>
      <c r="F22" s="6">
        <f t="shared" si="1"/>
        <v>256.5453515625</v>
      </c>
      <c r="G22" s="6">
        <f t="shared" si="3"/>
        <v>1.3499999999999999</v>
      </c>
      <c r="H22" s="6">
        <v>0</v>
      </c>
    </row>
    <row r="23" spans="1:8" x14ac:dyDescent="0.25">
      <c r="A23" s="1">
        <v>93</v>
      </c>
      <c r="B23" s="1">
        <v>20</v>
      </c>
      <c r="C23" s="4">
        <v>43852</v>
      </c>
      <c r="D23" s="5">
        <f t="shared" si="0"/>
        <v>0.40833333333333338</v>
      </c>
      <c r="E23" s="6">
        <f t="shared" si="2"/>
        <v>0.23436000000000007</v>
      </c>
      <c r="F23" s="6">
        <f t="shared" si="1"/>
        <v>725.05125000000021</v>
      </c>
      <c r="G23" s="6">
        <f t="shared" si="3"/>
        <v>1.8</v>
      </c>
      <c r="H23" s="6">
        <v>0</v>
      </c>
    </row>
    <row r="24" spans="1:8" x14ac:dyDescent="0.25">
      <c r="A24" s="1">
        <v>77</v>
      </c>
      <c r="B24" s="1">
        <v>75</v>
      </c>
      <c r="C24" s="4">
        <v>43853</v>
      </c>
      <c r="D24" s="5">
        <f t="shared" si="0"/>
        <v>0.61458333333333337</v>
      </c>
      <c r="E24" s="6">
        <f t="shared" si="2"/>
        <v>10.232578125</v>
      </c>
      <c r="F24" s="6">
        <f t="shared" si="1"/>
        <v>31657.03857421875</v>
      </c>
      <c r="G24" s="6">
        <f t="shared" si="3"/>
        <v>6.75</v>
      </c>
      <c r="H24" s="6">
        <v>0</v>
      </c>
    </row>
    <row r="25" spans="1:8" x14ac:dyDescent="0.25">
      <c r="A25" s="1">
        <v>57</v>
      </c>
      <c r="B25" s="1">
        <v>22</v>
      </c>
      <c r="C25" s="4">
        <v>43854</v>
      </c>
      <c r="D25" s="5">
        <f t="shared" si="0"/>
        <v>0.41583333333333333</v>
      </c>
      <c r="E25" s="6">
        <f t="shared" si="2"/>
        <v>0.19118483999999999</v>
      </c>
      <c r="F25" s="6">
        <f t="shared" si="1"/>
        <v>591.47809874999996</v>
      </c>
      <c r="G25" s="6">
        <f t="shared" si="3"/>
        <v>1.98</v>
      </c>
      <c r="H25" s="6">
        <v>0</v>
      </c>
    </row>
    <row r="26" spans="1:8" x14ac:dyDescent="0.25">
      <c r="A26" s="1">
        <v>88</v>
      </c>
      <c r="B26" s="1">
        <v>65</v>
      </c>
      <c r="C26" s="4">
        <v>43855</v>
      </c>
      <c r="D26" s="5">
        <f t="shared" si="0"/>
        <v>0.57708333333333339</v>
      </c>
      <c r="E26" s="6">
        <f t="shared" si="2"/>
        <v>7.6126049999999994</v>
      </c>
      <c r="F26" s="6">
        <f t="shared" si="1"/>
        <v>23551.496718749997</v>
      </c>
      <c r="G26" s="6">
        <f t="shared" si="3"/>
        <v>5.8500000000000005</v>
      </c>
      <c r="H26" s="6">
        <v>0</v>
      </c>
    </row>
    <row r="27" spans="1:8" x14ac:dyDescent="0.25">
      <c r="A27" s="1">
        <v>69</v>
      </c>
      <c r="B27" s="1">
        <v>90</v>
      </c>
      <c r="C27" s="4">
        <v>43856</v>
      </c>
      <c r="D27" s="5">
        <f t="shared" si="0"/>
        <v>0.67083333333333339</v>
      </c>
      <c r="E27" s="6">
        <f t="shared" si="2"/>
        <v>15.844814999999997</v>
      </c>
      <c r="F27" s="6">
        <f t="shared" si="1"/>
        <v>49019.896406249987</v>
      </c>
      <c r="G27" s="6">
        <f t="shared" si="3"/>
        <v>8.1</v>
      </c>
      <c r="H27" s="6">
        <v>0</v>
      </c>
    </row>
    <row r="28" spans="1:8" x14ac:dyDescent="0.25">
      <c r="A28" s="1">
        <v>76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82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85</v>
      </c>
      <c r="B30" s="1">
        <v>42</v>
      </c>
      <c r="C30" s="4">
        <v>43859</v>
      </c>
      <c r="D30" s="5">
        <f t="shared" si="0"/>
        <v>0.49083333333333329</v>
      </c>
      <c r="E30" s="6">
        <f t="shared" si="2"/>
        <v>1.9837061999999996</v>
      </c>
      <c r="F30" s="6">
        <f t="shared" si="1"/>
        <v>6137.0910562499985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56</v>
      </c>
      <c r="C31" s="4">
        <v>43860</v>
      </c>
      <c r="D31" s="5">
        <f t="shared" si="0"/>
        <v>0.54333333333333333</v>
      </c>
      <c r="E31" s="6">
        <f t="shared" si="2"/>
        <v>5.1446707200000015</v>
      </c>
      <c r="F31" s="6">
        <f t="shared" si="1"/>
        <v>15916.325040000005</v>
      </c>
      <c r="G31" s="6">
        <f t="shared" si="3"/>
        <v>5.0400000000000009</v>
      </c>
      <c r="H31" s="6">
        <v>0</v>
      </c>
    </row>
    <row r="32" spans="1:8" x14ac:dyDescent="0.25">
      <c r="A32" s="1">
        <v>77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57</v>
      </c>
      <c r="B33" s="1">
        <v>65</v>
      </c>
      <c r="C33" s="4">
        <v>43862</v>
      </c>
      <c r="D33" s="5">
        <f t="shared" si="0"/>
        <v>0.57708333333333339</v>
      </c>
      <c r="E33" s="6">
        <f t="shared" si="2"/>
        <v>4.9308918749999995</v>
      </c>
      <c r="F33" s="6">
        <f t="shared" si="1"/>
        <v>15254.946738281249</v>
      </c>
      <c r="G33" s="6">
        <f t="shared" si="3"/>
        <v>5.8500000000000005</v>
      </c>
      <c r="H33" s="6">
        <v>0</v>
      </c>
    </row>
    <row r="34" spans="1:8" x14ac:dyDescent="0.25">
      <c r="A34" s="1">
        <v>88</v>
      </c>
      <c r="B34" s="1">
        <v>68</v>
      </c>
      <c r="C34" s="4">
        <v>43863</v>
      </c>
      <c r="D34" s="5">
        <f t="shared" si="0"/>
        <v>0.58833333333333337</v>
      </c>
      <c r="E34" s="6">
        <f t="shared" si="2"/>
        <v>8.7160550400000005</v>
      </c>
      <c r="F34" s="6">
        <f t="shared" si="1"/>
        <v>26965.295280000002</v>
      </c>
      <c r="G34" s="6">
        <f t="shared" si="3"/>
        <v>6.12</v>
      </c>
      <c r="H34" s="6">
        <v>0</v>
      </c>
    </row>
    <row r="35" spans="1:8" x14ac:dyDescent="0.25">
      <c r="A35" s="1">
        <v>93</v>
      </c>
      <c r="B35" s="1">
        <v>92</v>
      </c>
      <c r="C35" s="4">
        <v>43864</v>
      </c>
      <c r="D35" s="5">
        <f t="shared" si="0"/>
        <v>0.67833333333333334</v>
      </c>
      <c r="E35" s="6">
        <f t="shared" si="2"/>
        <v>22.811664960000009</v>
      </c>
      <c r="F35" s="6">
        <f t="shared" si="1"/>
        <v>70573.588470000032</v>
      </c>
      <c r="G35" s="6">
        <f t="shared" si="3"/>
        <v>8.2800000000000011</v>
      </c>
      <c r="H35" s="6">
        <v>0</v>
      </c>
    </row>
    <row r="36" spans="1:8" x14ac:dyDescent="0.25">
      <c r="A36" s="1">
        <v>77</v>
      </c>
      <c r="B36" s="1">
        <v>54</v>
      </c>
      <c r="C36" s="4">
        <v>43865</v>
      </c>
      <c r="D36" s="5">
        <f t="shared" si="0"/>
        <v>0.53583333333333327</v>
      </c>
      <c r="E36" s="6">
        <f t="shared" si="2"/>
        <v>3.8192893200000011</v>
      </c>
      <c r="F36" s="6">
        <f t="shared" si="1"/>
        <v>11815.926333750003</v>
      </c>
      <c r="G36" s="6">
        <f t="shared" si="3"/>
        <v>4.8600000000000003</v>
      </c>
      <c r="H36" s="6">
        <v>0</v>
      </c>
    </row>
    <row r="37" spans="1:8" x14ac:dyDescent="0.25">
      <c r="A37" s="1">
        <v>57</v>
      </c>
      <c r="B37" s="1">
        <v>0</v>
      </c>
      <c r="C37" s="4">
        <v>43866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75</v>
      </c>
      <c r="C38" s="4">
        <v>43867</v>
      </c>
      <c r="D38" s="5">
        <f t="shared" si="0"/>
        <v>0.61458333333333337</v>
      </c>
      <c r="E38" s="6">
        <f t="shared" si="2"/>
        <v>11.694375000000001</v>
      </c>
      <c r="F38" s="6">
        <f t="shared" si="1"/>
        <v>36179.47265625</v>
      </c>
      <c r="G38" s="6">
        <f t="shared" si="3"/>
        <v>6.75</v>
      </c>
      <c r="H38" s="6">
        <v>0</v>
      </c>
    </row>
    <row r="39" spans="1:8" x14ac:dyDescent="0.25">
      <c r="A39" s="1">
        <v>69</v>
      </c>
      <c r="B39" s="1">
        <v>42</v>
      </c>
      <c r="C39" s="4">
        <v>43868</v>
      </c>
      <c r="D39" s="5">
        <f t="shared" si="0"/>
        <v>0.49083333333333329</v>
      </c>
      <c r="E39" s="6">
        <f t="shared" si="2"/>
        <v>1.6103026799999998</v>
      </c>
      <c r="F39" s="6">
        <f t="shared" si="1"/>
        <v>4981.8739162499996</v>
      </c>
      <c r="G39" s="6">
        <f t="shared" si="3"/>
        <v>3.78</v>
      </c>
      <c r="H39" s="6">
        <v>0</v>
      </c>
    </row>
    <row r="40" spans="1:8" x14ac:dyDescent="0.25">
      <c r="A40" s="1">
        <v>76</v>
      </c>
      <c r="B40" s="1">
        <v>90</v>
      </c>
      <c r="C40" s="4">
        <v>43869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95</v>
      </c>
      <c r="C41" s="4">
        <v>43870</v>
      </c>
      <c r="D41" s="5">
        <f t="shared" si="0"/>
        <v>0.68958333333333321</v>
      </c>
      <c r="E41" s="6">
        <f t="shared" si="2"/>
        <v>22.145996249999989</v>
      </c>
      <c r="F41" s="6">
        <f t="shared" si="1"/>
        <v>68514.175898437461</v>
      </c>
      <c r="G41" s="6">
        <f t="shared" si="3"/>
        <v>8.5499999999999989</v>
      </c>
      <c r="H41" s="6">
        <v>0</v>
      </c>
    </row>
    <row r="42" spans="1:8" x14ac:dyDescent="0.25">
      <c r="A42" s="1">
        <v>85</v>
      </c>
      <c r="B42" s="1">
        <v>85</v>
      </c>
      <c r="C42" s="4">
        <v>43871</v>
      </c>
      <c r="D42" s="5">
        <f t="shared" si="0"/>
        <v>0.65208333333333324</v>
      </c>
      <c r="E42" s="6">
        <f t="shared" si="2"/>
        <v>16.443196875000002</v>
      </c>
      <c r="F42" s="6">
        <f t="shared" si="1"/>
        <v>50871.140332031253</v>
      </c>
      <c r="G42" s="6">
        <f t="shared" si="3"/>
        <v>7.6499999999999995</v>
      </c>
      <c r="H42" s="6">
        <v>0</v>
      </c>
    </row>
    <row r="43" spans="1:8" x14ac:dyDescent="0.25">
      <c r="A43" s="1">
        <v>90</v>
      </c>
      <c r="B43" s="1">
        <v>75</v>
      </c>
      <c r="C43" s="4">
        <v>43872</v>
      </c>
      <c r="D43" s="5">
        <f t="shared" si="0"/>
        <v>0.61458333333333337</v>
      </c>
      <c r="E43" s="6">
        <f t="shared" si="2"/>
        <v>11.960156250000001</v>
      </c>
      <c r="F43" s="6">
        <f t="shared" si="1"/>
        <v>37001.7333984375</v>
      </c>
      <c r="G43" s="6">
        <f t="shared" si="3"/>
        <v>6.75</v>
      </c>
      <c r="H43" s="6">
        <v>0</v>
      </c>
    </row>
    <row r="44" spans="1:8" x14ac:dyDescent="0.25">
      <c r="A44" s="1">
        <v>78</v>
      </c>
      <c r="B44" s="1">
        <v>80</v>
      </c>
      <c r="C44" s="4">
        <v>43873</v>
      </c>
      <c r="D44" s="5">
        <f t="shared" si="0"/>
        <v>0.6333333333333333</v>
      </c>
      <c r="E44" s="6">
        <f t="shared" si="2"/>
        <v>12.579840000000004</v>
      </c>
      <c r="F44" s="6">
        <f t="shared" si="1"/>
        <v>38918.880000000012</v>
      </c>
      <c r="G44" s="6">
        <f t="shared" si="3"/>
        <v>7.2</v>
      </c>
      <c r="H44" s="6">
        <v>0</v>
      </c>
    </row>
    <row r="45" spans="1:8" x14ac:dyDescent="0.25">
      <c r="A45" s="1">
        <v>88</v>
      </c>
      <c r="B45" s="1">
        <v>20</v>
      </c>
      <c r="C45" s="4">
        <v>43874</v>
      </c>
      <c r="D45" s="5">
        <f t="shared" si="0"/>
        <v>0.40833333333333338</v>
      </c>
      <c r="E45" s="6">
        <f t="shared" si="2"/>
        <v>0.22176000000000007</v>
      </c>
      <c r="F45" s="6">
        <f t="shared" si="1"/>
        <v>686.07000000000016</v>
      </c>
      <c r="G45" s="6">
        <f t="shared" si="3"/>
        <v>1.8</v>
      </c>
      <c r="H45" s="6">
        <v>0</v>
      </c>
    </row>
    <row r="46" spans="1:8" x14ac:dyDescent="0.25">
      <c r="A46" s="1">
        <v>65</v>
      </c>
      <c r="B46" s="1">
        <v>65</v>
      </c>
      <c r="C46" s="4">
        <v>43875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43876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58</v>
      </c>
      <c r="C48" s="4">
        <v>43877</v>
      </c>
      <c r="D48" s="5">
        <f t="shared" si="0"/>
        <v>0.55083333333333329</v>
      </c>
      <c r="E48" s="6">
        <f t="shared" si="2"/>
        <v>4.2407593199999987</v>
      </c>
      <c r="F48" s="6">
        <f t="shared" si="1"/>
        <v>13119.849146249995</v>
      </c>
      <c r="G48" s="6">
        <f t="shared" si="3"/>
        <v>5.22</v>
      </c>
      <c r="H48" s="6">
        <v>0</v>
      </c>
    </row>
    <row r="49" spans="1:8" x14ac:dyDescent="0.25">
      <c r="A49" s="1">
        <v>76</v>
      </c>
      <c r="B49" s="1">
        <v>90</v>
      </c>
      <c r="C49" s="4">
        <v>43878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0</v>
      </c>
      <c r="C50" s="4">
        <v>43879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85</v>
      </c>
      <c r="B51" s="1">
        <v>42</v>
      </c>
      <c r="C51" s="4">
        <v>43880</v>
      </c>
      <c r="D51" s="5">
        <f t="shared" si="0"/>
        <v>0.49083333333333329</v>
      </c>
      <c r="E51" s="6">
        <f t="shared" si="2"/>
        <v>1.9837061999999996</v>
      </c>
      <c r="F51" s="6">
        <f t="shared" si="1"/>
        <v>6137.0910562499985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56</v>
      </c>
      <c r="C52" s="4">
        <v>43881</v>
      </c>
      <c r="D52" s="5">
        <f t="shared" si="0"/>
        <v>0.54333333333333333</v>
      </c>
      <c r="E52" s="6">
        <f t="shared" si="2"/>
        <v>5.1446707200000015</v>
      </c>
      <c r="F52" s="6">
        <f t="shared" si="1"/>
        <v>15916.325040000005</v>
      </c>
      <c r="G52" s="6">
        <f t="shared" si="3"/>
        <v>5.0400000000000009</v>
      </c>
      <c r="H52" s="6">
        <v>0</v>
      </c>
    </row>
    <row r="53" spans="1:8" x14ac:dyDescent="0.25">
      <c r="A53" s="1">
        <v>77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65</v>
      </c>
      <c r="C54" s="4">
        <v>43883</v>
      </c>
      <c r="D54" s="5">
        <f t="shared" si="0"/>
        <v>0.57708333333333339</v>
      </c>
      <c r="E54" s="6">
        <f t="shared" si="2"/>
        <v>4.9308918749999995</v>
      </c>
      <c r="F54" s="6">
        <f t="shared" si="1"/>
        <v>15254.946738281249</v>
      </c>
      <c r="G54" s="6">
        <f t="shared" si="3"/>
        <v>5.8500000000000005</v>
      </c>
      <c r="H54" s="6">
        <v>0</v>
      </c>
    </row>
    <row r="55" spans="1:8" x14ac:dyDescent="0.25">
      <c r="A55" s="1">
        <v>88</v>
      </c>
      <c r="B55" s="1">
        <v>68</v>
      </c>
      <c r="C55" s="4">
        <v>43884</v>
      </c>
      <c r="D55" s="5">
        <f t="shared" si="0"/>
        <v>0.58833333333333337</v>
      </c>
      <c r="E55" s="6">
        <f t="shared" si="2"/>
        <v>8.7160550400000005</v>
      </c>
      <c r="F55" s="6">
        <f t="shared" si="1"/>
        <v>26965.295280000002</v>
      </c>
      <c r="G55" s="6">
        <f t="shared" si="3"/>
        <v>6.12</v>
      </c>
      <c r="H55" s="6">
        <v>0</v>
      </c>
    </row>
    <row r="56" spans="1:8" x14ac:dyDescent="0.25">
      <c r="A56" s="1">
        <v>93</v>
      </c>
      <c r="B56" s="1">
        <v>92</v>
      </c>
      <c r="C56" s="4">
        <v>43885</v>
      </c>
      <c r="D56" s="5">
        <f t="shared" si="0"/>
        <v>0.67833333333333334</v>
      </c>
      <c r="E56" s="6">
        <f t="shared" si="2"/>
        <v>22.811664960000009</v>
      </c>
      <c r="F56" s="6">
        <f t="shared" si="1"/>
        <v>70573.588470000032</v>
      </c>
      <c r="G56" s="6">
        <f t="shared" si="3"/>
        <v>8.2800000000000011</v>
      </c>
      <c r="H56" s="6">
        <v>0</v>
      </c>
    </row>
    <row r="57" spans="1:8" x14ac:dyDescent="0.25">
      <c r="A57" s="1">
        <v>77</v>
      </c>
      <c r="B57" s="1">
        <v>54</v>
      </c>
      <c r="C57" s="4">
        <v>43886</v>
      </c>
      <c r="D57" s="5">
        <f t="shared" si="0"/>
        <v>0.53583333333333327</v>
      </c>
      <c r="E57" s="6">
        <f t="shared" si="2"/>
        <v>3.8192893200000011</v>
      </c>
      <c r="F57" s="6">
        <f t="shared" si="1"/>
        <v>11815.926333750003</v>
      </c>
      <c r="G57" s="6">
        <f t="shared" si="3"/>
        <v>4.8600000000000003</v>
      </c>
      <c r="H57" s="6">
        <v>0</v>
      </c>
    </row>
    <row r="58" spans="1:8" x14ac:dyDescent="0.25">
      <c r="A58" s="1">
        <v>57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75</v>
      </c>
      <c r="C59" s="4">
        <v>43888</v>
      </c>
      <c r="D59" s="5">
        <f t="shared" si="0"/>
        <v>0.61458333333333337</v>
      </c>
      <c r="E59" s="6">
        <f t="shared" si="2"/>
        <v>11.694375000000001</v>
      </c>
      <c r="F59" s="6">
        <f t="shared" si="1"/>
        <v>36179.47265625</v>
      </c>
      <c r="G59" s="6">
        <f t="shared" si="3"/>
        <v>6.75</v>
      </c>
      <c r="H59" s="6">
        <v>0</v>
      </c>
    </row>
    <row r="60" spans="1:8" x14ac:dyDescent="0.25">
      <c r="A60" s="1">
        <v>69</v>
      </c>
      <c r="B60" s="1">
        <v>42</v>
      </c>
      <c r="C60" s="4">
        <v>43889</v>
      </c>
      <c r="D60" s="5">
        <f t="shared" si="0"/>
        <v>0.49083333333333329</v>
      </c>
      <c r="E60" s="6">
        <f t="shared" si="2"/>
        <v>1.6103026799999998</v>
      </c>
      <c r="F60" s="6">
        <f t="shared" si="1"/>
        <v>4981.8739162499996</v>
      </c>
      <c r="G60" s="6">
        <f t="shared" si="3"/>
        <v>3.78</v>
      </c>
      <c r="H60" s="6">
        <v>0</v>
      </c>
    </row>
    <row r="61" spans="1:8" x14ac:dyDescent="0.25">
      <c r="A61" s="1">
        <v>76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55</v>
      </c>
      <c r="C62" s="4">
        <v>43891</v>
      </c>
      <c r="D62" s="5">
        <f t="shared" si="0"/>
        <v>0.5395833333333333</v>
      </c>
      <c r="E62" s="6">
        <f t="shared" si="2"/>
        <v>4.2974662500000012</v>
      </c>
      <c r="F62" s="6">
        <f t="shared" si="1"/>
        <v>13295.286210937504</v>
      </c>
      <c r="G62" s="6">
        <f t="shared" si="3"/>
        <v>4.95</v>
      </c>
      <c r="H62" s="6">
        <v>0</v>
      </c>
    </row>
    <row r="63" spans="1:8" x14ac:dyDescent="0.25">
      <c r="A63" s="1">
        <v>85</v>
      </c>
      <c r="B63" s="1">
        <v>45</v>
      </c>
      <c r="C63" s="4">
        <v>43892</v>
      </c>
      <c r="D63" s="5">
        <f t="shared" si="0"/>
        <v>0.50208333333333333</v>
      </c>
      <c r="E63" s="6">
        <f t="shared" si="2"/>
        <v>2.4398718749999997</v>
      </c>
      <c r="F63" s="6">
        <f t="shared" si="1"/>
        <v>7548.3536132812487</v>
      </c>
      <c r="G63" s="6">
        <f t="shared" si="3"/>
        <v>4.05</v>
      </c>
      <c r="H63" s="6">
        <v>0</v>
      </c>
    </row>
    <row r="64" spans="1:8" x14ac:dyDescent="0.25">
      <c r="A64" s="1">
        <v>90</v>
      </c>
      <c r="B64" s="1">
        <v>42</v>
      </c>
      <c r="C64" s="4">
        <v>43893</v>
      </c>
      <c r="D64" s="5">
        <f t="shared" si="0"/>
        <v>0.49083333333333329</v>
      </c>
      <c r="E64" s="6">
        <f t="shared" si="2"/>
        <v>2.1003947999999997</v>
      </c>
      <c r="F64" s="6">
        <f t="shared" si="1"/>
        <v>6498.0964124999991</v>
      </c>
      <c r="G64" s="6">
        <f t="shared" si="3"/>
        <v>3.78</v>
      </c>
      <c r="H64" s="6">
        <v>0</v>
      </c>
    </row>
    <row r="65" spans="1:8" x14ac:dyDescent="0.25">
      <c r="A65" s="1">
        <v>93</v>
      </c>
      <c r="B65" s="1">
        <v>92</v>
      </c>
      <c r="C65" s="4">
        <v>43894</v>
      </c>
      <c r="D65" s="5">
        <f t="shared" si="0"/>
        <v>0.67833333333333334</v>
      </c>
      <c r="E65" s="6">
        <f t="shared" si="2"/>
        <v>22.811664960000009</v>
      </c>
      <c r="F65" s="6">
        <f t="shared" si="1"/>
        <v>70573.588470000032</v>
      </c>
      <c r="G65" s="6">
        <f t="shared" si="3"/>
        <v>8.2800000000000011</v>
      </c>
      <c r="H65" s="6">
        <v>0</v>
      </c>
    </row>
    <row r="66" spans="1:8" x14ac:dyDescent="0.25">
      <c r="A66" s="1">
        <v>77</v>
      </c>
      <c r="B66" s="1">
        <v>54</v>
      </c>
      <c r="C66" s="4">
        <v>43895</v>
      </c>
      <c r="D66" s="5">
        <f t="shared" ref="D66:D91" si="4">(8+G66)/24</f>
        <v>0.53583333333333327</v>
      </c>
      <c r="E66" s="6">
        <f t="shared" si="2"/>
        <v>3.8192893200000011</v>
      </c>
      <c r="F66" s="6">
        <f t="shared" ref="F66:F92" si="5">(E66/32)*99000</f>
        <v>11815.926333750003</v>
      </c>
      <c r="G66" s="6">
        <f t="shared" si="3"/>
        <v>4.8600000000000003</v>
      </c>
      <c r="H66" s="6">
        <v>0</v>
      </c>
    </row>
    <row r="67" spans="1:8" x14ac:dyDescent="0.25">
      <c r="A67" s="1">
        <v>57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88</v>
      </c>
      <c r="B68" s="1">
        <v>75</v>
      </c>
      <c r="C68" s="4">
        <v>43897</v>
      </c>
      <c r="D68" s="5">
        <f t="shared" si="4"/>
        <v>0.61458333333333337</v>
      </c>
      <c r="E68" s="6">
        <f t="shared" si="6"/>
        <v>11.694375000000001</v>
      </c>
      <c r="F68" s="6">
        <f t="shared" si="5"/>
        <v>36179.47265625</v>
      </c>
      <c r="G68" s="6">
        <f t="shared" si="7"/>
        <v>6.75</v>
      </c>
      <c r="H68" s="6">
        <v>0</v>
      </c>
    </row>
    <row r="69" spans="1:8" x14ac:dyDescent="0.25">
      <c r="A69" s="1">
        <v>69</v>
      </c>
      <c r="B69" s="1">
        <v>42</v>
      </c>
      <c r="C69" s="4">
        <v>43898</v>
      </c>
      <c r="D69" s="5">
        <f t="shared" si="4"/>
        <v>0.49083333333333329</v>
      </c>
      <c r="E69" s="6">
        <f t="shared" si="6"/>
        <v>1.6103026799999998</v>
      </c>
      <c r="F69" s="6">
        <f t="shared" si="5"/>
        <v>4981.8739162499996</v>
      </c>
      <c r="G69" s="6">
        <f t="shared" si="7"/>
        <v>3.78</v>
      </c>
      <c r="H69" s="6">
        <v>0</v>
      </c>
    </row>
    <row r="70" spans="1:8" x14ac:dyDescent="0.25">
      <c r="A70" s="1">
        <v>76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82</v>
      </c>
      <c r="B71" s="1">
        <v>55</v>
      </c>
      <c r="C71" s="4">
        <v>43900</v>
      </c>
      <c r="D71" s="5">
        <f t="shared" si="4"/>
        <v>0.5395833333333333</v>
      </c>
      <c r="E71" s="6">
        <f t="shared" si="6"/>
        <v>4.2974662500000012</v>
      </c>
      <c r="F71" s="6">
        <f t="shared" si="5"/>
        <v>13295.286210937504</v>
      </c>
      <c r="G71" s="6">
        <f t="shared" si="7"/>
        <v>4.95</v>
      </c>
      <c r="H71" s="6">
        <v>0</v>
      </c>
    </row>
    <row r="72" spans="1:8" x14ac:dyDescent="0.25">
      <c r="A72" s="1">
        <v>85</v>
      </c>
      <c r="B72" s="1">
        <v>45</v>
      </c>
      <c r="C72" s="4">
        <v>43901</v>
      </c>
      <c r="D72" s="5">
        <f t="shared" si="4"/>
        <v>0.50208333333333333</v>
      </c>
      <c r="E72" s="6">
        <f t="shared" si="6"/>
        <v>2.4398718749999997</v>
      </c>
      <c r="F72" s="6">
        <f t="shared" si="5"/>
        <v>7548.3536132812487</v>
      </c>
      <c r="G72" s="6">
        <f t="shared" si="7"/>
        <v>4.05</v>
      </c>
      <c r="H72" s="6">
        <v>0</v>
      </c>
    </row>
    <row r="73" spans="1:8" x14ac:dyDescent="0.25">
      <c r="A73" s="1">
        <v>90</v>
      </c>
      <c r="B73" s="1">
        <v>42</v>
      </c>
      <c r="C73" s="4">
        <v>43902</v>
      </c>
      <c r="D73" s="5">
        <f t="shared" si="4"/>
        <v>0.49083333333333329</v>
      </c>
      <c r="E73" s="6">
        <f t="shared" si="6"/>
        <v>2.1003947999999997</v>
      </c>
      <c r="F73" s="6">
        <f t="shared" si="5"/>
        <v>6498.0964124999991</v>
      </c>
      <c r="G73" s="6">
        <f t="shared" si="7"/>
        <v>3.78</v>
      </c>
      <c r="H73" s="6">
        <v>0</v>
      </c>
    </row>
    <row r="74" spans="1:8" x14ac:dyDescent="0.25">
      <c r="A74" s="1">
        <v>78</v>
      </c>
      <c r="B74" s="1">
        <v>56</v>
      </c>
      <c r="C74" s="4">
        <v>43903</v>
      </c>
      <c r="D74" s="5">
        <f t="shared" si="4"/>
        <v>0.54333333333333333</v>
      </c>
      <c r="E74" s="6">
        <f t="shared" si="6"/>
        <v>4.3148851200000014</v>
      </c>
      <c r="F74" s="6">
        <f t="shared" si="5"/>
        <v>13349.175840000004</v>
      </c>
      <c r="G74" s="6">
        <f t="shared" si="7"/>
        <v>5.0400000000000009</v>
      </c>
      <c r="H74" s="6">
        <v>0</v>
      </c>
    </row>
    <row r="75" spans="1:8" x14ac:dyDescent="0.25">
      <c r="A75" s="1">
        <v>93</v>
      </c>
      <c r="B75" s="1">
        <v>25</v>
      </c>
      <c r="C75" s="4">
        <v>43904</v>
      </c>
      <c r="D75" s="5">
        <f t="shared" si="4"/>
        <v>0.42708333333333331</v>
      </c>
      <c r="E75" s="6">
        <f t="shared" si="6"/>
        <v>0.45773437500000003</v>
      </c>
      <c r="F75" s="6">
        <f t="shared" si="5"/>
        <v>1416.11572265625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43905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57</v>
      </c>
      <c r="B77" s="1">
        <v>30</v>
      </c>
      <c r="C77" s="4">
        <v>43906</v>
      </c>
      <c r="D77" s="5">
        <f t="shared" si="4"/>
        <v>0.4458333333333333</v>
      </c>
      <c r="E77" s="6">
        <f t="shared" si="6"/>
        <v>0.48478499999999997</v>
      </c>
      <c r="F77" s="6">
        <f t="shared" si="5"/>
        <v>1499.8035937499999</v>
      </c>
      <c r="G77" s="6">
        <f t="shared" si="7"/>
        <v>2.6999999999999997</v>
      </c>
      <c r="H77" s="6">
        <v>0</v>
      </c>
    </row>
    <row r="78" spans="1:8" x14ac:dyDescent="0.25">
      <c r="A78" s="1">
        <v>88</v>
      </c>
      <c r="B78" s="1">
        <v>15</v>
      </c>
      <c r="C78" s="4">
        <v>43907</v>
      </c>
      <c r="D78" s="5">
        <f t="shared" si="4"/>
        <v>0.38958333333333334</v>
      </c>
      <c r="E78" s="6">
        <f t="shared" si="6"/>
        <v>9.3554999999999999E-2</v>
      </c>
      <c r="F78" s="6">
        <f t="shared" si="5"/>
        <v>289.43578124999999</v>
      </c>
      <c r="G78" s="6">
        <f t="shared" si="7"/>
        <v>1.3499999999999999</v>
      </c>
      <c r="H78" s="6">
        <v>0</v>
      </c>
    </row>
    <row r="79" spans="1:8" x14ac:dyDescent="0.25">
      <c r="A79" s="1">
        <v>69</v>
      </c>
      <c r="B79" s="1">
        <v>2</v>
      </c>
      <c r="C79" s="4">
        <v>43908</v>
      </c>
      <c r="D79" s="5">
        <f t="shared" si="4"/>
        <v>0.34083333333333332</v>
      </c>
      <c r="E79" s="6">
        <f t="shared" si="6"/>
        <v>1.7388000000000004E-4</v>
      </c>
      <c r="F79" s="6">
        <f t="shared" si="5"/>
        <v>0.53794125000000015</v>
      </c>
      <c r="G79" s="6">
        <f t="shared" si="7"/>
        <v>0.18</v>
      </c>
      <c r="H79" s="6">
        <v>0</v>
      </c>
    </row>
    <row r="80" spans="1:8" x14ac:dyDescent="0.25">
      <c r="A80" s="1">
        <v>76</v>
      </c>
      <c r="B80" s="1">
        <v>10</v>
      </c>
      <c r="C80" s="4">
        <v>43909</v>
      </c>
      <c r="D80" s="5">
        <f t="shared" si="4"/>
        <v>0.37083333333333335</v>
      </c>
      <c r="E80" s="6">
        <f t="shared" si="6"/>
        <v>2.3940000000000006E-2</v>
      </c>
      <c r="F80" s="6">
        <f t="shared" si="5"/>
        <v>74.064375000000027</v>
      </c>
      <c r="G80" s="6">
        <f t="shared" si="7"/>
        <v>0.9</v>
      </c>
      <c r="H80" s="6">
        <v>0</v>
      </c>
    </row>
    <row r="81" spans="1:8" x14ac:dyDescent="0.25">
      <c r="A81" s="1">
        <v>82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18.830069999999996</v>
      </c>
      <c r="F81" s="6">
        <f t="shared" si="5"/>
        <v>58255.529062499983</v>
      </c>
      <c r="G81" s="6">
        <f t="shared" si="7"/>
        <v>8.1</v>
      </c>
      <c r="H81" s="6">
        <v>0</v>
      </c>
    </row>
    <row r="82" spans="1:8" x14ac:dyDescent="0.25">
      <c r="A82" s="1">
        <v>98</v>
      </c>
      <c r="B82" s="1">
        <v>95</v>
      </c>
      <c r="C82" s="4">
        <v>43911</v>
      </c>
      <c r="D82" s="5">
        <f t="shared" si="4"/>
        <v>0.68958333333333321</v>
      </c>
      <c r="E82" s="6">
        <f t="shared" si="6"/>
        <v>26.467166249999988</v>
      </c>
      <c r="F82" s="6">
        <f t="shared" si="5"/>
        <v>81882.795585937463</v>
      </c>
      <c r="G82" s="6">
        <f t="shared" si="7"/>
        <v>8.5499999999999989</v>
      </c>
      <c r="H82" s="6">
        <v>0</v>
      </c>
    </row>
    <row r="83" spans="1:8" x14ac:dyDescent="0.25">
      <c r="A83" s="1">
        <v>66</v>
      </c>
      <c r="B83" s="1">
        <v>85</v>
      </c>
      <c r="C83" s="4">
        <v>43912</v>
      </c>
      <c r="D83" s="5">
        <f t="shared" si="4"/>
        <v>0.65208333333333324</v>
      </c>
      <c r="E83" s="6">
        <f t="shared" si="6"/>
        <v>12.767658750000001</v>
      </c>
      <c r="F83" s="6">
        <f t="shared" si="5"/>
        <v>39499.944257812502</v>
      </c>
      <c r="G83" s="6">
        <f t="shared" si="7"/>
        <v>7.6499999999999995</v>
      </c>
      <c r="H83" s="6">
        <v>0</v>
      </c>
    </row>
    <row r="84" spans="1:8" x14ac:dyDescent="0.25">
      <c r="A84" s="1">
        <v>58</v>
      </c>
      <c r="B84" s="1">
        <v>75</v>
      </c>
      <c r="C84" s="4">
        <v>43913</v>
      </c>
      <c r="D84" s="5">
        <f t="shared" si="4"/>
        <v>0.61458333333333337</v>
      </c>
      <c r="E84" s="6">
        <f t="shared" si="6"/>
        <v>7.7076562500000003</v>
      </c>
      <c r="F84" s="6">
        <f t="shared" si="5"/>
        <v>23845.5615234375</v>
      </c>
      <c r="G84" s="6">
        <f t="shared" si="7"/>
        <v>6.75</v>
      </c>
      <c r="H84" s="6">
        <v>0</v>
      </c>
    </row>
    <row r="85" spans="1:8" x14ac:dyDescent="0.25">
      <c r="A85" s="1">
        <v>82</v>
      </c>
      <c r="B85" s="1">
        <v>80</v>
      </c>
      <c r="C85" s="4">
        <v>43914</v>
      </c>
      <c r="D85" s="5">
        <f t="shared" si="4"/>
        <v>0.6333333333333333</v>
      </c>
      <c r="E85" s="6">
        <f t="shared" si="6"/>
        <v>13.224960000000003</v>
      </c>
      <c r="F85" s="6">
        <f t="shared" si="5"/>
        <v>40914.720000000008</v>
      </c>
      <c r="G85" s="6">
        <f t="shared" si="7"/>
        <v>7.2</v>
      </c>
      <c r="H85" s="6">
        <v>0</v>
      </c>
    </row>
    <row r="86" spans="1:8" x14ac:dyDescent="0.25">
      <c r="A86" s="1">
        <v>65</v>
      </c>
      <c r="B86" s="1">
        <v>20</v>
      </c>
      <c r="C86" s="4">
        <v>43915</v>
      </c>
      <c r="D86" s="5">
        <f t="shared" si="4"/>
        <v>0.40833333333333338</v>
      </c>
      <c r="E86" s="6">
        <f t="shared" si="6"/>
        <v>0.16380000000000003</v>
      </c>
      <c r="F86" s="6">
        <f t="shared" si="5"/>
        <v>506.75625000000008</v>
      </c>
      <c r="G86" s="6">
        <f t="shared" si="7"/>
        <v>1.8</v>
      </c>
      <c r="H86" s="6">
        <v>0</v>
      </c>
    </row>
    <row r="87" spans="1:8" x14ac:dyDescent="0.25">
      <c r="A87" s="1">
        <v>90</v>
      </c>
      <c r="B87" s="1">
        <v>0</v>
      </c>
      <c r="C87" s="4">
        <v>43916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15</v>
      </c>
      <c r="C88" s="4">
        <v>43917</v>
      </c>
      <c r="D88" s="5">
        <f t="shared" si="4"/>
        <v>0.38958333333333334</v>
      </c>
      <c r="E88" s="6">
        <f t="shared" si="6"/>
        <v>8.2923750000000004E-2</v>
      </c>
      <c r="F88" s="6">
        <f t="shared" si="5"/>
        <v>256.5453515625</v>
      </c>
      <c r="G88" s="6">
        <f t="shared" si="7"/>
        <v>1.3499999999999999</v>
      </c>
      <c r="H88" s="6">
        <v>0</v>
      </c>
    </row>
    <row r="89" spans="1:8" x14ac:dyDescent="0.25">
      <c r="A89" s="1">
        <v>93</v>
      </c>
      <c r="B89" s="1">
        <v>20</v>
      </c>
      <c r="C89" s="4">
        <v>43918</v>
      </c>
      <c r="D89" s="5">
        <f t="shared" si="4"/>
        <v>0.40833333333333338</v>
      </c>
      <c r="E89" s="6">
        <f t="shared" si="6"/>
        <v>0.23436000000000007</v>
      </c>
      <c r="F89" s="6">
        <f t="shared" si="5"/>
        <v>725.05125000000021</v>
      </c>
      <c r="G89" s="6">
        <f t="shared" si="7"/>
        <v>1.8</v>
      </c>
      <c r="H89" s="6">
        <v>0</v>
      </c>
    </row>
    <row r="90" spans="1:8" x14ac:dyDescent="0.25">
      <c r="A90" s="1">
        <v>77</v>
      </c>
      <c r="B90" s="1">
        <v>75</v>
      </c>
      <c r="C90" s="4">
        <v>43919</v>
      </c>
      <c r="D90" s="5">
        <f t="shared" si="4"/>
        <v>0.61458333333333337</v>
      </c>
      <c r="E90" s="6">
        <f t="shared" si="6"/>
        <v>10.232578125</v>
      </c>
      <c r="F90" s="6">
        <f t="shared" si="5"/>
        <v>31657.03857421875</v>
      </c>
      <c r="G90" s="6">
        <f t="shared" si="7"/>
        <v>6.75</v>
      </c>
      <c r="H90" s="6">
        <v>0</v>
      </c>
    </row>
    <row r="91" spans="1:8" x14ac:dyDescent="0.25">
      <c r="A91" s="1">
        <v>57</v>
      </c>
      <c r="B91" s="1">
        <v>22</v>
      </c>
      <c r="C91" s="4">
        <v>43920</v>
      </c>
      <c r="D91" s="5">
        <f t="shared" si="4"/>
        <v>0.41583333333333333</v>
      </c>
      <c r="E91" s="6">
        <f t="shared" si="6"/>
        <v>0.19118483999999999</v>
      </c>
      <c r="F91" s="6">
        <f t="shared" si="5"/>
        <v>591.47809874999996</v>
      </c>
      <c r="G91" s="6">
        <f t="shared" si="7"/>
        <v>1.98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624.5490469050003</v>
      </c>
      <c r="F92" s="10">
        <f t="shared" si="5"/>
        <v>1932198.6138623448</v>
      </c>
      <c r="G92" s="10">
        <f>SUM(G2:G91)</f>
        <v>397.97999999999996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92</v>
      </c>
      <c r="C2" s="4">
        <v>43831</v>
      </c>
      <c r="D2" s="5">
        <f t="shared" ref="D2:D65" si="0">(8+G2)/24</f>
        <v>0.67833333333333334</v>
      </c>
      <c r="E2" s="6">
        <f>(G2/9)*3.5*(B2/100)*G2*A2/100</f>
        <v>22.811664960000009</v>
      </c>
      <c r="F2" s="6">
        <f t="shared" ref="F2:F65" si="1">(E2/32)*99000</f>
        <v>70573.588470000032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43832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57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75</v>
      </c>
      <c r="C5" s="4">
        <v>43834</v>
      </c>
      <c r="D5" s="5">
        <f t="shared" si="0"/>
        <v>0.61458333333333337</v>
      </c>
      <c r="E5" s="6">
        <f t="shared" si="2"/>
        <v>11.694375000000001</v>
      </c>
      <c r="F5" s="6">
        <f t="shared" si="1"/>
        <v>36179.47265625</v>
      </c>
      <c r="G5" s="6">
        <f t="shared" si="3"/>
        <v>6.75</v>
      </c>
      <c r="H5" s="6">
        <v>0</v>
      </c>
    </row>
    <row r="6" spans="1:10" x14ac:dyDescent="0.25">
      <c r="A6" s="1">
        <v>69</v>
      </c>
      <c r="B6" s="1">
        <v>42</v>
      </c>
      <c r="C6" s="4">
        <v>43835</v>
      </c>
      <c r="D6" s="5">
        <f t="shared" si="0"/>
        <v>0.49083333333333329</v>
      </c>
      <c r="E6" s="6">
        <f t="shared" si="2"/>
        <v>1.6103026799999998</v>
      </c>
      <c r="F6" s="6">
        <f t="shared" si="1"/>
        <v>4981.8739162499996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20</v>
      </c>
      <c r="C7" s="4">
        <v>43836</v>
      </c>
      <c r="D7" s="5">
        <f t="shared" si="0"/>
        <v>0.40833333333333338</v>
      </c>
      <c r="E7" s="6">
        <f t="shared" si="2"/>
        <v>0.23436000000000007</v>
      </c>
      <c r="F7" s="6">
        <f t="shared" si="1"/>
        <v>725.05125000000021</v>
      </c>
      <c r="G7" s="6">
        <f t="shared" si="3"/>
        <v>1.8</v>
      </c>
      <c r="H7" s="6">
        <v>0</v>
      </c>
    </row>
    <row r="8" spans="1:10" x14ac:dyDescent="0.25">
      <c r="A8" s="1">
        <v>77</v>
      </c>
      <c r="B8" s="1">
        <v>75</v>
      </c>
      <c r="C8" s="4">
        <v>43837</v>
      </c>
      <c r="D8" s="5">
        <f t="shared" si="0"/>
        <v>0.61458333333333337</v>
      </c>
      <c r="E8" s="6">
        <f t="shared" si="2"/>
        <v>10.232578125</v>
      </c>
      <c r="F8" s="6">
        <f t="shared" si="1"/>
        <v>31657.03857421875</v>
      </c>
      <c r="G8" s="6">
        <f t="shared" si="3"/>
        <v>6.75</v>
      </c>
      <c r="H8" s="6">
        <v>0</v>
      </c>
    </row>
    <row r="9" spans="1:10" x14ac:dyDescent="0.25">
      <c r="A9" s="1">
        <v>57</v>
      </c>
      <c r="B9" s="1">
        <v>22</v>
      </c>
      <c r="C9" s="4">
        <v>43838</v>
      </c>
      <c r="D9" s="5">
        <f t="shared" si="0"/>
        <v>0.41583333333333333</v>
      </c>
      <c r="E9" s="6">
        <f t="shared" si="2"/>
        <v>0.19118483999999999</v>
      </c>
      <c r="F9" s="6">
        <f t="shared" si="1"/>
        <v>591.47809874999996</v>
      </c>
      <c r="G9" s="6">
        <f t="shared" si="3"/>
        <v>1.98</v>
      </c>
      <c r="H9" s="6">
        <v>0</v>
      </c>
    </row>
    <row r="10" spans="1:10" x14ac:dyDescent="0.25">
      <c r="A10" s="1">
        <v>88</v>
      </c>
      <c r="B10" s="1">
        <v>65</v>
      </c>
      <c r="C10" s="4">
        <v>43839</v>
      </c>
      <c r="D10" s="5">
        <f t="shared" si="0"/>
        <v>0.57708333333333339</v>
      </c>
      <c r="E10" s="6">
        <f t="shared" si="2"/>
        <v>7.6126049999999994</v>
      </c>
      <c r="F10" s="6">
        <f t="shared" si="1"/>
        <v>23551.496718749997</v>
      </c>
      <c r="G10" s="6">
        <f t="shared" si="3"/>
        <v>5.8500000000000005</v>
      </c>
      <c r="H10" s="6">
        <v>0</v>
      </c>
    </row>
    <row r="11" spans="1:10" x14ac:dyDescent="0.25">
      <c r="A11" s="1">
        <v>69</v>
      </c>
      <c r="B11" s="1">
        <v>58</v>
      </c>
      <c r="C11" s="4">
        <v>43840</v>
      </c>
      <c r="D11" s="5">
        <f t="shared" si="0"/>
        <v>0.55083333333333329</v>
      </c>
      <c r="E11" s="6">
        <f t="shared" si="2"/>
        <v>4.2407593199999987</v>
      </c>
      <c r="F11" s="6">
        <f t="shared" si="1"/>
        <v>13119.849146249995</v>
      </c>
      <c r="G11" s="6">
        <f t="shared" si="3"/>
        <v>5.22</v>
      </c>
      <c r="H11" s="6">
        <v>0</v>
      </c>
    </row>
    <row r="12" spans="1:10" x14ac:dyDescent="0.25">
      <c r="A12" s="1">
        <v>76</v>
      </c>
      <c r="B12" s="1">
        <v>0</v>
      </c>
      <c r="C12" s="4">
        <v>43841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82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85</v>
      </c>
      <c r="B14" s="1">
        <v>42</v>
      </c>
      <c r="C14" s="4">
        <v>43843</v>
      </c>
      <c r="D14" s="5">
        <f t="shared" si="0"/>
        <v>0.49083333333333329</v>
      </c>
      <c r="E14" s="6">
        <f t="shared" si="2"/>
        <v>1.9837061999999996</v>
      </c>
      <c r="F14" s="6">
        <f t="shared" si="1"/>
        <v>6137.0910562499985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56</v>
      </c>
      <c r="C15" s="4">
        <v>43844</v>
      </c>
      <c r="D15" s="5">
        <f t="shared" si="0"/>
        <v>0.54333333333333333</v>
      </c>
      <c r="E15" s="6">
        <f t="shared" si="2"/>
        <v>5.1446707200000015</v>
      </c>
      <c r="F15" s="6">
        <f t="shared" si="1"/>
        <v>15916.325040000005</v>
      </c>
      <c r="G15" s="6">
        <f t="shared" si="3"/>
        <v>5.0400000000000009</v>
      </c>
      <c r="H15" s="6">
        <v>0</v>
      </c>
    </row>
    <row r="16" spans="1:10" x14ac:dyDescent="0.25">
      <c r="A16" s="1">
        <v>77</v>
      </c>
      <c r="B16" s="1">
        <v>0</v>
      </c>
      <c r="C16" s="4">
        <v>43845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65</v>
      </c>
      <c r="C17" s="4">
        <v>43846</v>
      </c>
      <c r="D17" s="5">
        <f t="shared" si="0"/>
        <v>0.57708333333333339</v>
      </c>
      <c r="E17" s="6">
        <f t="shared" si="2"/>
        <v>4.9308918749999995</v>
      </c>
      <c r="F17" s="6">
        <f t="shared" si="1"/>
        <v>15254.946738281249</v>
      </c>
      <c r="G17" s="6">
        <f t="shared" si="3"/>
        <v>5.8500000000000005</v>
      </c>
      <c r="H17" s="6">
        <v>0</v>
      </c>
    </row>
    <row r="18" spans="1:8" x14ac:dyDescent="0.25">
      <c r="A18" s="1">
        <v>88</v>
      </c>
      <c r="B18" s="1">
        <v>68</v>
      </c>
      <c r="C18" s="4">
        <v>43847</v>
      </c>
      <c r="D18" s="5">
        <f t="shared" si="0"/>
        <v>0.58833333333333337</v>
      </c>
      <c r="E18" s="6">
        <f t="shared" si="2"/>
        <v>8.7160550400000005</v>
      </c>
      <c r="F18" s="6">
        <f t="shared" si="1"/>
        <v>26965.295280000002</v>
      </c>
      <c r="G18" s="6">
        <f t="shared" si="3"/>
        <v>6.12</v>
      </c>
      <c r="H18" s="6">
        <v>0</v>
      </c>
    </row>
    <row r="19" spans="1:8" x14ac:dyDescent="0.25">
      <c r="A19" s="1">
        <v>93</v>
      </c>
      <c r="B19" s="1">
        <v>92</v>
      </c>
      <c r="C19" s="4">
        <v>43848</v>
      </c>
      <c r="D19" s="5">
        <f t="shared" si="0"/>
        <v>0.67833333333333334</v>
      </c>
      <c r="E19" s="6">
        <f t="shared" si="2"/>
        <v>22.811664960000009</v>
      </c>
      <c r="F19" s="6">
        <f t="shared" si="1"/>
        <v>70573.588470000032</v>
      </c>
      <c r="G19" s="6">
        <f t="shared" si="3"/>
        <v>8.2800000000000011</v>
      </c>
      <c r="H19" s="6">
        <v>0</v>
      </c>
    </row>
    <row r="20" spans="1:8" x14ac:dyDescent="0.25">
      <c r="A20" s="1">
        <v>77</v>
      </c>
      <c r="B20" s="1">
        <v>54</v>
      </c>
      <c r="C20" s="4">
        <v>43849</v>
      </c>
      <c r="D20" s="5">
        <f t="shared" si="0"/>
        <v>0.53583333333333327</v>
      </c>
      <c r="E20" s="6">
        <f t="shared" si="2"/>
        <v>3.8192893200000011</v>
      </c>
      <c r="F20" s="6">
        <f t="shared" si="1"/>
        <v>11815.926333750003</v>
      </c>
      <c r="G20" s="6">
        <f t="shared" si="3"/>
        <v>4.8600000000000003</v>
      </c>
      <c r="H20" s="6">
        <v>0</v>
      </c>
    </row>
    <row r="21" spans="1:8" x14ac:dyDescent="0.25">
      <c r="A21" s="1">
        <v>57</v>
      </c>
      <c r="B21" s="1">
        <v>0</v>
      </c>
      <c r="C21" s="4">
        <v>43850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75</v>
      </c>
      <c r="C22" s="4">
        <v>43851</v>
      </c>
      <c r="D22" s="5">
        <f t="shared" si="0"/>
        <v>0.61458333333333337</v>
      </c>
      <c r="E22" s="6">
        <f t="shared" si="2"/>
        <v>11.694375000000001</v>
      </c>
      <c r="F22" s="6">
        <f t="shared" si="1"/>
        <v>36179.47265625</v>
      </c>
      <c r="G22" s="6">
        <f t="shared" si="3"/>
        <v>6.75</v>
      </c>
      <c r="H22" s="6">
        <v>0</v>
      </c>
    </row>
    <row r="23" spans="1:8" x14ac:dyDescent="0.25">
      <c r="A23" s="1">
        <v>69</v>
      </c>
      <c r="B23" s="1">
        <v>42</v>
      </c>
      <c r="C23" s="4">
        <v>43852</v>
      </c>
      <c r="D23" s="5">
        <f t="shared" si="0"/>
        <v>0.49083333333333329</v>
      </c>
      <c r="E23" s="6">
        <f t="shared" si="2"/>
        <v>1.6103026799999998</v>
      </c>
      <c r="F23" s="6">
        <f t="shared" si="1"/>
        <v>4981.8739162499996</v>
      </c>
      <c r="G23" s="6">
        <f t="shared" si="3"/>
        <v>3.78</v>
      </c>
      <c r="H23" s="6">
        <v>0</v>
      </c>
    </row>
    <row r="24" spans="1:8" x14ac:dyDescent="0.25">
      <c r="A24" s="1">
        <v>76</v>
      </c>
      <c r="B24" s="1">
        <v>0</v>
      </c>
      <c r="C24" s="4">
        <v>43853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82</v>
      </c>
      <c r="B25" s="1">
        <v>55</v>
      </c>
      <c r="C25" s="4">
        <v>43854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45</v>
      </c>
      <c r="C26" s="4">
        <v>43855</v>
      </c>
      <c r="D26" s="5">
        <f t="shared" si="0"/>
        <v>0.50208333333333333</v>
      </c>
      <c r="E26" s="6">
        <f t="shared" si="2"/>
        <v>2.4398718749999997</v>
      </c>
      <c r="F26" s="6">
        <f t="shared" si="1"/>
        <v>7548.3536132812487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42</v>
      </c>
      <c r="C27" s="4">
        <v>43856</v>
      </c>
      <c r="D27" s="5">
        <f t="shared" si="0"/>
        <v>0.49083333333333329</v>
      </c>
      <c r="E27" s="6">
        <f t="shared" si="2"/>
        <v>2.1003947999999997</v>
      </c>
      <c r="F27" s="6">
        <f t="shared" si="1"/>
        <v>6498.0964124999991</v>
      </c>
      <c r="G27" s="6">
        <f t="shared" si="3"/>
        <v>3.78</v>
      </c>
      <c r="H27" s="6">
        <v>0</v>
      </c>
    </row>
    <row r="28" spans="1:8" x14ac:dyDescent="0.25">
      <c r="A28" s="1">
        <v>78</v>
      </c>
      <c r="B28" s="1">
        <v>56</v>
      </c>
      <c r="C28" s="4">
        <v>43857</v>
      </c>
      <c r="D28" s="5">
        <f t="shared" si="0"/>
        <v>0.54333333333333333</v>
      </c>
      <c r="E28" s="6">
        <f t="shared" si="2"/>
        <v>4.3148851200000014</v>
      </c>
      <c r="F28" s="6">
        <f t="shared" si="1"/>
        <v>13349.175840000004</v>
      </c>
      <c r="G28" s="6">
        <f t="shared" si="3"/>
        <v>5.0400000000000009</v>
      </c>
      <c r="H28" s="6">
        <v>0</v>
      </c>
    </row>
    <row r="29" spans="1:8" x14ac:dyDescent="0.25">
      <c r="A29" s="1">
        <v>88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65</v>
      </c>
      <c r="B30" s="1">
        <v>65</v>
      </c>
      <c r="C30" s="4">
        <v>43859</v>
      </c>
      <c r="D30" s="5">
        <f t="shared" si="0"/>
        <v>0.57708333333333339</v>
      </c>
      <c r="E30" s="6">
        <f t="shared" si="2"/>
        <v>5.6229468750000002</v>
      </c>
      <c r="F30" s="6">
        <f t="shared" si="1"/>
        <v>17395.991894531249</v>
      </c>
      <c r="G30" s="6">
        <f t="shared" si="3"/>
        <v>5.8500000000000005</v>
      </c>
      <c r="H30" s="6">
        <v>0</v>
      </c>
    </row>
    <row r="31" spans="1:8" x14ac:dyDescent="0.25">
      <c r="A31" s="1">
        <v>57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75</v>
      </c>
      <c r="C32" s="4">
        <v>43861</v>
      </c>
      <c r="D32" s="5">
        <f t="shared" si="0"/>
        <v>0.61458333333333337</v>
      </c>
      <c r="E32" s="6">
        <f t="shared" si="2"/>
        <v>11.694375000000001</v>
      </c>
      <c r="F32" s="6">
        <f t="shared" si="1"/>
        <v>36179.47265625</v>
      </c>
      <c r="G32" s="6">
        <f t="shared" si="3"/>
        <v>6.75</v>
      </c>
      <c r="H32" s="6">
        <v>0</v>
      </c>
    </row>
    <row r="33" spans="1:8" x14ac:dyDescent="0.25">
      <c r="A33" s="1">
        <v>69</v>
      </c>
      <c r="B33" s="1">
        <v>42</v>
      </c>
      <c r="C33" s="4">
        <v>43862</v>
      </c>
      <c r="D33" s="5">
        <f t="shared" si="0"/>
        <v>0.49083333333333329</v>
      </c>
      <c r="E33" s="6">
        <f t="shared" si="2"/>
        <v>1.6103026799999998</v>
      </c>
      <c r="F33" s="6">
        <f t="shared" si="1"/>
        <v>4981.8739162499996</v>
      </c>
      <c r="G33" s="6">
        <f t="shared" si="3"/>
        <v>3.78</v>
      </c>
      <c r="H33" s="6">
        <v>0</v>
      </c>
    </row>
    <row r="34" spans="1:8" x14ac:dyDescent="0.25">
      <c r="A34" s="1">
        <v>93</v>
      </c>
      <c r="B34" s="1">
        <v>90</v>
      </c>
      <c r="C34" s="4">
        <v>43863</v>
      </c>
      <c r="D34" s="5">
        <f t="shared" si="0"/>
        <v>0.67083333333333339</v>
      </c>
      <c r="E34" s="6">
        <f t="shared" si="2"/>
        <v>21.356054999999998</v>
      </c>
      <c r="F34" s="6">
        <f t="shared" si="1"/>
        <v>66070.295156249995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25</v>
      </c>
      <c r="C35" s="4">
        <v>43864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43865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43866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82</v>
      </c>
      <c r="B40" s="1">
        <v>55</v>
      </c>
      <c r="C40" s="4">
        <v>43869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85</v>
      </c>
      <c r="B41" s="1">
        <v>0</v>
      </c>
      <c r="C41" s="4">
        <v>43870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93</v>
      </c>
      <c r="B42" s="1">
        <v>25</v>
      </c>
      <c r="C42" s="4">
        <v>43871</v>
      </c>
      <c r="D42" s="5">
        <f t="shared" si="0"/>
        <v>0.42708333333333331</v>
      </c>
      <c r="E42" s="6">
        <f t="shared" si="2"/>
        <v>0.45773437500000003</v>
      </c>
      <c r="F42" s="6">
        <f t="shared" si="1"/>
        <v>1416.11572265625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43872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57</v>
      </c>
      <c r="B44" s="1">
        <v>30</v>
      </c>
      <c r="C44" s="4">
        <v>43873</v>
      </c>
      <c r="D44" s="5">
        <f t="shared" si="0"/>
        <v>0.4458333333333333</v>
      </c>
      <c r="E44" s="6">
        <f t="shared" si="2"/>
        <v>0.48478499999999997</v>
      </c>
      <c r="F44" s="6">
        <f t="shared" si="1"/>
        <v>1499.8035937499999</v>
      </c>
      <c r="G44" s="6">
        <f t="shared" si="3"/>
        <v>2.6999999999999997</v>
      </c>
      <c r="H44" s="6">
        <v>0</v>
      </c>
    </row>
    <row r="45" spans="1:8" x14ac:dyDescent="0.25">
      <c r="A45" s="1">
        <v>88</v>
      </c>
      <c r="B45" s="1">
        <v>15</v>
      </c>
      <c r="C45" s="4">
        <v>43874</v>
      </c>
      <c r="D45" s="5">
        <f t="shared" si="0"/>
        <v>0.38958333333333334</v>
      </c>
      <c r="E45" s="6">
        <f t="shared" si="2"/>
        <v>9.3554999999999999E-2</v>
      </c>
      <c r="F45" s="6">
        <f t="shared" si="1"/>
        <v>289.43578124999999</v>
      </c>
      <c r="G45" s="6">
        <f t="shared" si="3"/>
        <v>1.3499999999999999</v>
      </c>
      <c r="H45" s="6">
        <v>0</v>
      </c>
    </row>
    <row r="46" spans="1:8" x14ac:dyDescent="0.25">
      <c r="A46" s="1">
        <v>69</v>
      </c>
      <c r="B46" s="1">
        <v>2</v>
      </c>
      <c r="C46" s="4">
        <v>43875</v>
      </c>
      <c r="D46" s="5">
        <f t="shared" si="0"/>
        <v>0.34083333333333332</v>
      </c>
      <c r="E46" s="6">
        <f t="shared" si="2"/>
        <v>1.7388000000000004E-4</v>
      </c>
      <c r="F46" s="6">
        <f t="shared" si="1"/>
        <v>0.53794125000000015</v>
      </c>
      <c r="G46" s="6">
        <f t="shared" si="3"/>
        <v>0.18</v>
      </c>
      <c r="H46" s="6">
        <v>0</v>
      </c>
    </row>
    <row r="47" spans="1:8" x14ac:dyDescent="0.25">
      <c r="A47" s="1">
        <v>76</v>
      </c>
      <c r="B47" s="1">
        <v>10</v>
      </c>
      <c r="C47" s="4">
        <v>43876</v>
      </c>
      <c r="D47" s="5">
        <f t="shared" si="0"/>
        <v>0.37083333333333335</v>
      </c>
      <c r="E47" s="6">
        <f t="shared" si="2"/>
        <v>2.3940000000000006E-2</v>
      </c>
      <c r="F47" s="6">
        <f t="shared" si="1"/>
        <v>74.064375000000027</v>
      </c>
      <c r="G47" s="6">
        <f t="shared" si="3"/>
        <v>0.9</v>
      </c>
      <c r="H47" s="6">
        <v>0</v>
      </c>
    </row>
    <row r="48" spans="1:8" x14ac:dyDescent="0.25">
      <c r="A48" s="1">
        <v>82</v>
      </c>
      <c r="B48" s="1">
        <v>33</v>
      </c>
      <c r="C48" s="4">
        <v>43877</v>
      </c>
      <c r="D48" s="5">
        <f t="shared" si="0"/>
        <v>0.45708333333333334</v>
      </c>
      <c r="E48" s="6">
        <f t="shared" si="2"/>
        <v>0.92825271000000031</v>
      </c>
      <c r="F48" s="6">
        <f t="shared" si="1"/>
        <v>2871.7818215625011</v>
      </c>
      <c r="G48" s="6">
        <f t="shared" si="3"/>
        <v>2.97</v>
      </c>
      <c r="H48" s="6">
        <v>0</v>
      </c>
    </row>
    <row r="49" spans="1:8" x14ac:dyDescent="0.25">
      <c r="A49" s="1">
        <v>98</v>
      </c>
      <c r="B49" s="1">
        <v>95</v>
      </c>
      <c r="C49" s="4">
        <v>43878</v>
      </c>
      <c r="D49" s="5">
        <f t="shared" si="0"/>
        <v>0.68958333333333321</v>
      </c>
      <c r="E49" s="6">
        <f t="shared" si="2"/>
        <v>26.467166249999988</v>
      </c>
      <c r="F49" s="6">
        <f t="shared" si="1"/>
        <v>81882.795585937463</v>
      </c>
      <c r="G49" s="6">
        <f t="shared" si="3"/>
        <v>8.5499999999999989</v>
      </c>
      <c r="H49" s="6">
        <v>0</v>
      </c>
    </row>
    <row r="50" spans="1:8" x14ac:dyDescent="0.25">
      <c r="A50" s="1">
        <v>66</v>
      </c>
      <c r="B50" s="1">
        <v>90</v>
      </c>
      <c r="C50" s="4">
        <v>43879</v>
      </c>
      <c r="D50" s="5">
        <f t="shared" si="0"/>
        <v>0.67083333333333339</v>
      </c>
      <c r="E50" s="6">
        <f t="shared" si="2"/>
        <v>15.155909999999997</v>
      </c>
      <c r="F50" s="6">
        <f t="shared" si="1"/>
        <v>46888.596562499988</v>
      </c>
      <c r="G50" s="6">
        <f t="shared" si="3"/>
        <v>8.1</v>
      </c>
      <c r="H50" s="6">
        <v>0</v>
      </c>
    </row>
    <row r="51" spans="1:8" x14ac:dyDescent="0.25">
      <c r="A51" s="1">
        <v>58</v>
      </c>
      <c r="B51" s="1">
        <v>0</v>
      </c>
      <c r="C51" s="4">
        <v>43880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90</v>
      </c>
      <c r="C52" s="4">
        <v>43881</v>
      </c>
      <c r="D52" s="5">
        <f t="shared" si="0"/>
        <v>0.67083333333333339</v>
      </c>
      <c r="E52" s="6">
        <f t="shared" si="2"/>
        <v>18.830069999999996</v>
      </c>
      <c r="F52" s="6">
        <f t="shared" si="1"/>
        <v>58255.529062499983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2</v>
      </c>
      <c r="C53" s="4">
        <v>43882</v>
      </c>
      <c r="D53" s="5">
        <f t="shared" si="0"/>
        <v>0.34083333333333332</v>
      </c>
      <c r="E53" s="6">
        <f t="shared" si="2"/>
        <v>1.7388000000000004E-4</v>
      </c>
      <c r="F53" s="6">
        <f t="shared" si="1"/>
        <v>0.53794125000000015</v>
      </c>
      <c r="G53" s="6">
        <f t="shared" si="3"/>
        <v>0.18</v>
      </c>
      <c r="H53" s="6">
        <v>0</v>
      </c>
    </row>
    <row r="54" spans="1:8" x14ac:dyDescent="0.25">
      <c r="A54" s="1">
        <v>76</v>
      </c>
      <c r="B54" s="1">
        <v>10</v>
      </c>
      <c r="C54" s="4">
        <v>43883</v>
      </c>
      <c r="D54" s="5">
        <f t="shared" si="0"/>
        <v>0.37083333333333335</v>
      </c>
      <c r="E54" s="6">
        <f t="shared" si="2"/>
        <v>2.3940000000000006E-2</v>
      </c>
      <c r="F54" s="6">
        <f t="shared" si="1"/>
        <v>74.064375000000027</v>
      </c>
      <c r="G54" s="6">
        <f t="shared" si="3"/>
        <v>0.9</v>
      </c>
      <c r="H54" s="6">
        <v>0</v>
      </c>
    </row>
    <row r="55" spans="1:8" x14ac:dyDescent="0.25">
      <c r="A55" s="1">
        <v>82</v>
      </c>
      <c r="B55" s="1">
        <v>33</v>
      </c>
      <c r="C55" s="4">
        <v>43884</v>
      </c>
      <c r="D55" s="5">
        <f t="shared" si="0"/>
        <v>0.45708333333333334</v>
      </c>
      <c r="E55" s="6">
        <f t="shared" si="2"/>
        <v>0.92825271000000031</v>
      </c>
      <c r="F55" s="6">
        <f t="shared" si="1"/>
        <v>2871.7818215625011</v>
      </c>
      <c r="G55" s="6">
        <f t="shared" si="3"/>
        <v>2.97</v>
      </c>
      <c r="H55" s="6">
        <v>0</v>
      </c>
    </row>
    <row r="56" spans="1:8" x14ac:dyDescent="0.25">
      <c r="A56" s="1">
        <v>98</v>
      </c>
      <c r="B56" s="1">
        <v>95</v>
      </c>
      <c r="C56" s="4">
        <v>43885</v>
      </c>
      <c r="D56" s="5">
        <f t="shared" si="0"/>
        <v>0.68958333333333321</v>
      </c>
      <c r="E56" s="6">
        <f t="shared" si="2"/>
        <v>26.467166249999988</v>
      </c>
      <c r="F56" s="6">
        <f t="shared" si="1"/>
        <v>81882.795585937463</v>
      </c>
      <c r="G56" s="6">
        <f t="shared" si="3"/>
        <v>8.5499999999999989</v>
      </c>
      <c r="H56" s="6">
        <v>0</v>
      </c>
    </row>
    <row r="57" spans="1:8" x14ac:dyDescent="0.25">
      <c r="A57" s="1">
        <v>66</v>
      </c>
      <c r="B57" s="1">
        <v>90</v>
      </c>
      <c r="C57" s="4">
        <v>43886</v>
      </c>
      <c r="D57" s="5">
        <f t="shared" si="0"/>
        <v>0.67083333333333339</v>
      </c>
      <c r="E57" s="6">
        <f t="shared" si="2"/>
        <v>15.155909999999997</v>
      </c>
      <c r="F57" s="6">
        <f t="shared" si="1"/>
        <v>46888.596562499988</v>
      </c>
      <c r="G57" s="6">
        <f t="shared" si="3"/>
        <v>8.1</v>
      </c>
      <c r="H57" s="6">
        <v>0</v>
      </c>
    </row>
    <row r="58" spans="1:8" x14ac:dyDescent="0.25">
      <c r="A58" s="1">
        <v>58</v>
      </c>
      <c r="B58" s="1">
        <v>0</v>
      </c>
      <c r="C58" s="4">
        <v>43887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90</v>
      </c>
      <c r="C59" s="4">
        <v>43888</v>
      </c>
      <c r="D59" s="5">
        <f t="shared" si="0"/>
        <v>0.67083333333333339</v>
      </c>
      <c r="E59" s="6">
        <f t="shared" si="2"/>
        <v>18.830069999999996</v>
      </c>
      <c r="F59" s="6">
        <f t="shared" si="1"/>
        <v>58255.529062499983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55</v>
      </c>
      <c r="C60" s="4">
        <v>43889</v>
      </c>
      <c r="D60" s="5">
        <f t="shared" si="0"/>
        <v>0.5395833333333333</v>
      </c>
      <c r="E60" s="6">
        <f t="shared" si="2"/>
        <v>3.4065281250000008</v>
      </c>
      <c r="F60" s="6">
        <f t="shared" si="1"/>
        <v>10538.946386718753</v>
      </c>
      <c r="G60" s="6">
        <f t="shared" si="3"/>
        <v>4.95</v>
      </c>
      <c r="H60" s="6">
        <v>0</v>
      </c>
    </row>
    <row r="61" spans="1:8" x14ac:dyDescent="0.25">
      <c r="A61" s="1">
        <v>90</v>
      </c>
      <c r="B61" s="1">
        <v>90</v>
      </c>
      <c r="C61" s="4">
        <v>43890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25</v>
      </c>
      <c r="C62" s="4">
        <v>43891</v>
      </c>
      <c r="D62" s="5">
        <f t="shared" si="0"/>
        <v>0.42708333333333331</v>
      </c>
      <c r="E62" s="6">
        <f t="shared" si="2"/>
        <v>0.38390625</v>
      </c>
      <c r="F62" s="6">
        <f t="shared" si="1"/>
        <v>1187.7099609375</v>
      </c>
      <c r="G62" s="6">
        <f t="shared" si="3"/>
        <v>2.25</v>
      </c>
      <c r="H62" s="6">
        <v>0</v>
      </c>
    </row>
    <row r="63" spans="1:8" x14ac:dyDescent="0.25">
      <c r="A63" s="1">
        <v>93</v>
      </c>
      <c r="B63" s="1">
        <v>85</v>
      </c>
      <c r="C63" s="4">
        <v>43892</v>
      </c>
      <c r="D63" s="5">
        <f t="shared" si="0"/>
        <v>0.65208333333333324</v>
      </c>
      <c r="E63" s="6">
        <f t="shared" si="2"/>
        <v>17.990791874999999</v>
      </c>
      <c r="F63" s="6">
        <f t="shared" si="1"/>
        <v>55659.012363281247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30</v>
      </c>
      <c r="C64" s="4">
        <v>43893</v>
      </c>
      <c r="D64" s="5">
        <f t="shared" si="0"/>
        <v>0.4458333333333333</v>
      </c>
      <c r="E64" s="6">
        <f t="shared" si="2"/>
        <v>0.65488499999999983</v>
      </c>
      <c r="F64" s="6">
        <f t="shared" si="1"/>
        <v>2026.0504687499995</v>
      </c>
      <c r="G64" s="6">
        <f t="shared" si="3"/>
        <v>2.6999999999999997</v>
      </c>
      <c r="H64" s="6">
        <v>0</v>
      </c>
    </row>
    <row r="65" spans="1:8" x14ac:dyDescent="0.25">
      <c r="A65" s="1">
        <v>57</v>
      </c>
      <c r="B65" s="1">
        <v>22</v>
      </c>
      <c r="C65" s="4">
        <v>43894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43895</v>
      </c>
      <c r="D66" s="5">
        <f t="shared" ref="D66:D91" si="4">(8+G66)/24</f>
        <v>0.57708333333333339</v>
      </c>
      <c r="E66" s="6">
        <f t="shared" si="2"/>
        <v>7.6126049999999994</v>
      </c>
      <c r="F66" s="6">
        <f t="shared" ref="F66:F92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95</v>
      </c>
      <c r="C67" s="4">
        <v>43896</v>
      </c>
      <c r="D67" s="5">
        <f t="shared" si="4"/>
        <v>0.68958333333333321</v>
      </c>
      <c r="E67" s="6">
        <f t="shared" ref="E67:E91" si="6">(G67/9)*3.5*(B67/100)*G67*A67/100</f>
        <v>18.635045624999989</v>
      </c>
      <c r="F67" s="6">
        <f t="shared" si="5"/>
        <v>57652.17240234372</v>
      </c>
      <c r="G67" s="6">
        <f t="shared" ref="G67:G91" si="7">9*(B67/100)</f>
        <v>8.5499999999999989</v>
      </c>
      <c r="H67" s="6">
        <v>0</v>
      </c>
    </row>
    <row r="68" spans="1:8" x14ac:dyDescent="0.25">
      <c r="A68" s="1">
        <v>76</v>
      </c>
      <c r="B68" s="1">
        <v>90</v>
      </c>
      <c r="C68" s="4">
        <v>43897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0</v>
      </c>
      <c r="C69" s="4">
        <v>43898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90</v>
      </c>
      <c r="C70" s="4">
        <v>43899</v>
      </c>
      <c r="D70" s="5">
        <f t="shared" si="4"/>
        <v>0.67083333333333339</v>
      </c>
      <c r="E70" s="6">
        <f t="shared" si="6"/>
        <v>19.518974999999998</v>
      </c>
      <c r="F70" s="6">
        <f t="shared" si="5"/>
        <v>60386.82890624999</v>
      </c>
      <c r="G70" s="6">
        <f t="shared" si="7"/>
        <v>8.1</v>
      </c>
      <c r="H70" s="6">
        <v>0</v>
      </c>
    </row>
    <row r="71" spans="1:8" x14ac:dyDescent="0.25">
      <c r="A71" s="1">
        <v>93</v>
      </c>
      <c r="B71" s="1">
        <v>55</v>
      </c>
      <c r="C71" s="4">
        <v>43900</v>
      </c>
      <c r="D71" s="5">
        <f t="shared" si="4"/>
        <v>0.5395833333333333</v>
      </c>
      <c r="E71" s="6">
        <f t="shared" si="6"/>
        <v>4.8739556250000016</v>
      </c>
      <c r="F71" s="6">
        <f t="shared" si="5"/>
        <v>15078.800214843755</v>
      </c>
      <c r="G71" s="6">
        <f t="shared" si="7"/>
        <v>4.95</v>
      </c>
      <c r="H71" s="6">
        <v>0</v>
      </c>
    </row>
    <row r="72" spans="1:8" x14ac:dyDescent="0.25">
      <c r="A72" s="1">
        <v>76</v>
      </c>
      <c r="B72" s="1">
        <v>0</v>
      </c>
      <c r="C72" s="4">
        <v>43901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82</v>
      </c>
      <c r="B73" s="1">
        <v>0</v>
      </c>
      <c r="C73" s="4">
        <v>43902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85</v>
      </c>
      <c r="B74" s="1">
        <v>42</v>
      </c>
      <c r="C74" s="4">
        <v>43903</v>
      </c>
      <c r="D74" s="5">
        <f t="shared" si="4"/>
        <v>0.49083333333333329</v>
      </c>
      <c r="E74" s="6">
        <f t="shared" si="6"/>
        <v>1.9837061999999996</v>
      </c>
      <c r="F74" s="6">
        <f t="shared" si="5"/>
        <v>6137.0910562499985</v>
      </c>
      <c r="G74" s="6">
        <f t="shared" si="7"/>
        <v>3.78</v>
      </c>
      <c r="H74" s="6">
        <v>0</v>
      </c>
    </row>
    <row r="75" spans="1:8" x14ac:dyDescent="0.25">
      <c r="A75" s="1">
        <v>93</v>
      </c>
      <c r="B75" s="1">
        <v>56</v>
      </c>
      <c r="C75" s="4">
        <v>43904</v>
      </c>
      <c r="D75" s="5">
        <f t="shared" si="4"/>
        <v>0.54333333333333333</v>
      </c>
      <c r="E75" s="6">
        <f t="shared" si="6"/>
        <v>5.1446707200000015</v>
      </c>
      <c r="F75" s="6">
        <f t="shared" si="5"/>
        <v>15916.325040000005</v>
      </c>
      <c r="G75" s="6">
        <f t="shared" si="7"/>
        <v>5.0400000000000009</v>
      </c>
      <c r="H75" s="6">
        <v>0</v>
      </c>
    </row>
    <row r="76" spans="1:8" x14ac:dyDescent="0.25">
      <c r="A76" s="1">
        <v>77</v>
      </c>
      <c r="B76" s="1">
        <v>0</v>
      </c>
      <c r="C76" s="4">
        <v>43905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57</v>
      </c>
      <c r="B77" s="1">
        <v>65</v>
      </c>
      <c r="C77" s="4">
        <v>43906</v>
      </c>
      <c r="D77" s="5">
        <f t="shared" si="4"/>
        <v>0.57708333333333339</v>
      </c>
      <c r="E77" s="6">
        <f t="shared" si="6"/>
        <v>4.9308918749999995</v>
      </c>
      <c r="F77" s="6">
        <f t="shared" si="5"/>
        <v>15254.946738281249</v>
      </c>
      <c r="G77" s="6">
        <f t="shared" si="7"/>
        <v>5.8500000000000005</v>
      </c>
      <c r="H77" s="6">
        <v>0</v>
      </c>
    </row>
    <row r="78" spans="1:8" x14ac:dyDescent="0.25">
      <c r="A78" s="1">
        <v>88</v>
      </c>
      <c r="B78" s="1">
        <v>68</v>
      </c>
      <c r="C78" s="4">
        <v>43907</v>
      </c>
      <c r="D78" s="5">
        <f t="shared" si="4"/>
        <v>0.58833333333333337</v>
      </c>
      <c r="E78" s="6">
        <f t="shared" si="6"/>
        <v>8.7160550400000005</v>
      </c>
      <c r="F78" s="6">
        <f t="shared" si="5"/>
        <v>26965.295280000002</v>
      </c>
      <c r="G78" s="6">
        <f t="shared" si="7"/>
        <v>6.12</v>
      </c>
      <c r="H78" s="6">
        <v>0</v>
      </c>
    </row>
    <row r="79" spans="1:8" x14ac:dyDescent="0.25">
      <c r="A79" s="1">
        <v>93</v>
      </c>
      <c r="B79" s="1">
        <v>92</v>
      </c>
      <c r="C79" s="4">
        <v>43908</v>
      </c>
      <c r="D79" s="5">
        <f t="shared" si="4"/>
        <v>0.67833333333333334</v>
      </c>
      <c r="E79" s="6">
        <f t="shared" si="6"/>
        <v>22.811664960000009</v>
      </c>
      <c r="F79" s="6">
        <f t="shared" si="5"/>
        <v>70573.588470000032</v>
      </c>
      <c r="G79" s="6">
        <f t="shared" si="7"/>
        <v>8.2800000000000011</v>
      </c>
      <c r="H79" s="6">
        <v>0</v>
      </c>
    </row>
    <row r="80" spans="1:8" x14ac:dyDescent="0.25">
      <c r="A80" s="1">
        <v>77</v>
      </c>
      <c r="B80" s="1">
        <v>54</v>
      </c>
      <c r="C80" s="4">
        <v>43909</v>
      </c>
      <c r="D80" s="5">
        <f t="shared" si="4"/>
        <v>0.53583333333333327</v>
      </c>
      <c r="E80" s="6">
        <f t="shared" si="6"/>
        <v>3.8192893200000011</v>
      </c>
      <c r="F80" s="6">
        <f t="shared" si="5"/>
        <v>11815.926333750003</v>
      </c>
      <c r="G80" s="6">
        <f t="shared" si="7"/>
        <v>4.8600000000000003</v>
      </c>
      <c r="H80" s="6">
        <v>0</v>
      </c>
    </row>
    <row r="81" spans="1:8" x14ac:dyDescent="0.25">
      <c r="A81" s="1">
        <v>57</v>
      </c>
      <c r="B81" s="1">
        <v>0</v>
      </c>
      <c r="C81" s="4">
        <v>43910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75</v>
      </c>
      <c r="C82" s="4">
        <v>43911</v>
      </c>
      <c r="D82" s="5">
        <f t="shared" si="4"/>
        <v>0.61458333333333337</v>
      </c>
      <c r="E82" s="6">
        <f t="shared" si="6"/>
        <v>11.694375000000001</v>
      </c>
      <c r="F82" s="6">
        <f t="shared" si="5"/>
        <v>36179.47265625</v>
      </c>
      <c r="G82" s="6">
        <f t="shared" si="7"/>
        <v>6.75</v>
      </c>
      <c r="H82" s="6">
        <v>0</v>
      </c>
    </row>
    <row r="83" spans="1:8" x14ac:dyDescent="0.25">
      <c r="A83" s="1">
        <v>69</v>
      </c>
      <c r="B83" s="1">
        <v>42</v>
      </c>
      <c r="C83" s="4">
        <v>43912</v>
      </c>
      <c r="D83" s="5">
        <f t="shared" si="4"/>
        <v>0.49083333333333329</v>
      </c>
      <c r="E83" s="6">
        <f t="shared" si="6"/>
        <v>1.6103026799999998</v>
      </c>
      <c r="F83" s="6">
        <f t="shared" si="5"/>
        <v>4981.8739162499996</v>
      </c>
      <c r="G83" s="6">
        <f t="shared" si="7"/>
        <v>3.78</v>
      </c>
      <c r="H83" s="6">
        <v>0</v>
      </c>
    </row>
    <row r="84" spans="1:8" x14ac:dyDescent="0.25">
      <c r="A84" s="1">
        <v>93</v>
      </c>
      <c r="B84" s="1">
        <v>20</v>
      </c>
      <c r="C84" s="4">
        <v>43913</v>
      </c>
      <c r="D84" s="5">
        <f t="shared" si="4"/>
        <v>0.40833333333333338</v>
      </c>
      <c r="E84" s="6">
        <f t="shared" si="6"/>
        <v>0.23436000000000007</v>
      </c>
      <c r="F84" s="6">
        <f t="shared" si="5"/>
        <v>725.05125000000021</v>
      </c>
      <c r="G84" s="6">
        <f t="shared" si="7"/>
        <v>1.8</v>
      </c>
      <c r="H84" s="6">
        <v>0</v>
      </c>
    </row>
    <row r="85" spans="1:8" x14ac:dyDescent="0.25">
      <c r="A85" s="1">
        <v>77</v>
      </c>
      <c r="B85" s="1">
        <v>75</v>
      </c>
      <c r="C85" s="4">
        <v>43914</v>
      </c>
      <c r="D85" s="5">
        <f t="shared" si="4"/>
        <v>0.61458333333333337</v>
      </c>
      <c r="E85" s="6">
        <f t="shared" si="6"/>
        <v>10.232578125</v>
      </c>
      <c r="F85" s="6">
        <f t="shared" si="5"/>
        <v>31657.03857421875</v>
      </c>
      <c r="G85" s="6">
        <f t="shared" si="7"/>
        <v>6.75</v>
      </c>
      <c r="H85" s="6">
        <v>0</v>
      </c>
    </row>
    <row r="86" spans="1:8" x14ac:dyDescent="0.25">
      <c r="A86" s="1">
        <v>57</v>
      </c>
      <c r="B86" s="1">
        <v>22</v>
      </c>
      <c r="C86" s="4">
        <v>43915</v>
      </c>
      <c r="D86" s="5">
        <f t="shared" si="4"/>
        <v>0.41583333333333333</v>
      </c>
      <c r="E86" s="6">
        <f t="shared" si="6"/>
        <v>0.19118483999999999</v>
      </c>
      <c r="F86" s="6">
        <f t="shared" si="5"/>
        <v>591.47809874999996</v>
      </c>
      <c r="G86" s="6">
        <f t="shared" si="7"/>
        <v>1.98</v>
      </c>
      <c r="H86" s="6">
        <v>0</v>
      </c>
    </row>
    <row r="87" spans="1:8" x14ac:dyDescent="0.25">
      <c r="A87" s="1">
        <v>88</v>
      </c>
      <c r="B87" s="1">
        <v>65</v>
      </c>
      <c r="C87" s="4">
        <v>43916</v>
      </c>
      <c r="D87" s="5">
        <f t="shared" si="4"/>
        <v>0.57708333333333339</v>
      </c>
      <c r="E87" s="6">
        <f t="shared" si="6"/>
        <v>7.6126049999999994</v>
      </c>
      <c r="F87" s="6">
        <f t="shared" si="5"/>
        <v>23551.496718749997</v>
      </c>
      <c r="G87" s="6">
        <f t="shared" si="7"/>
        <v>5.8500000000000005</v>
      </c>
      <c r="H87" s="6">
        <v>0</v>
      </c>
    </row>
    <row r="88" spans="1:8" x14ac:dyDescent="0.25">
      <c r="A88" s="1">
        <v>69</v>
      </c>
      <c r="B88" s="1">
        <v>58</v>
      </c>
      <c r="C88" s="4">
        <v>43917</v>
      </c>
      <c r="D88" s="5">
        <f t="shared" si="4"/>
        <v>0.55083333333333329</v>
      </c>
      <c r="E88" s="6">
        <f t="shared" si="6"/>
        <v>4.2407593199999987</v>
      </c>
      <c r="F88" s="6">
        <f t="shared" si="5"/>
        <v>13119.849146249995</v>
      </c>
      <c r="G88" s="6">
        <f t="shared" si="7"/>
        <v>5.22</v>
      </c>
      <c r="H88" s="6">
        <v>0</v>
      </c>
    </row>
    <row r="89" spans="1:8" x14ac:dyDescent="0.25">
      <c r="A89" s="1">
        <v>76</v>
      </c>
      <c r="B89" s="1">
        <v>0</v>
      </c>
      <c r="C89" s="4">
        <v>43918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0</v>
      </c>
      <c r="C90" s="4">
        <v>43919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85</v>
      </c>
      <c r="B91" s="1">
        <v>42</v>
      </c>
      <c r="C91" s="4">
        <v>43920</v>
      </c>
      <c r="D91" s="5">
        <f t="shared" si="4"/>
        <v>0.49083333333333329</v>
      </c>
      <c r="E91" s="6">
        <f t="shared" si="6"/>
        <v>1.9837061999999996</v>
      </c>
      <c r="F91" s="6">
        <f t="shared" si="5"/>
        <v>6137.0910562499985</v>
      </c>
      <c r="G91" s="6">
        <f t="shared" si="7"/>
        <v>3.78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554.26710181500016</v>
      </c>
      <c r="F92" s="10">
        <f t="shared" si="5"/>
        <v>1714763.8462401568</v>
      </c>
      <c r="G92" s="10">
        <f>SUM(G2:G91)</f>
        <v>360.00000000000006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92</v>
      </c>
      <c r="C2" s="4">
        <v>43831</v>
      </c>
      <c r="D2" s="5">
        <f t="shared" ref="D2:D65" si="0">(8+G2)/24</f>
        <v>0.67833333333333334</v>
      </c>
      <c r="E2" s="6">
        <f>(G2/9)*3.5*(B2/100)*G2*A2/100</f>
        <v>22.811664960000009</v>
      </c>
      <c r="F2" s="6">
        <f t="shared" ref="F2:F65" si="1">(E2/32)*99000</f>
        <v>70573.588470000032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43832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57</v>
      </c>
      <c r="B4" s="1">
        <v>0</v>
      </c>
      <c r="C4" s="4">
        <v>43833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75</v>
      </c>
      <c r="C5" s="4">
        <v>43834</v>
      </c>
      <c r="D5" s="5">
        <f t="shared" si="0"/>
        <v>0.61458333333333337</v>
      </c>
      <c r="E5" s="6">
        <f t="shared" si="2"/>
        <v>11.694375000000001</v>
      </c>
      <c r="F5" s="6">
        <f t="shared" si="1"/>
        <v>36179.47265625</v>
      </c>
      <c r="G5" s="6">
        <f t="shared" si="3"/>
        <v>6.75</v>
      </c>
      <c r="H5" s="6">
        <v>0</v>
      </c>
    </row>
    <row r="6" spans="1:10" x14ac:dyDescent="0.25">
      <c r="A6" s="1">
        <v>69</v>
      </c>
      <c r="B6" s="1">
        <v>42</v>
      </c>
      <c r="C6" s="4">
        <v>43835</v>
      </c>
      <c r="D6" s="5">
        <f t="shared" si="0"/>
        <v>0.49083333333333329</v>
      </c>
      <c r="E6" s="6">
        <f t="shared" si="2"/>
        <v>1.6103026799999998</v>
      </c>
      <c r="F6" s="6">
        <f t="shared" si="1"/>
        <v>4981.8739162499996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20</v>
      </c>
      <c r="C7" s="4">
        <v>43836</v>
      </c>
      <c r="D7" s="5">
        <f t="shared" si="0"/>
        <v>0.40833333333333338</v>
      </c>
      <c r="E7" s="6">
        <f t="shared" si="2"/>
        <v>0.23436000000000007</v>
      </c>
      <c r="F7" s="6">
        <f t="shared" si="1"/>
        <v>725.05125000000021</v>
      </c>
      <c r="G7" s="6">
        <f t="shared" si="3"/>
        <v>1.8</v>
      </c>
      <c r="H7" s="6">
        <v>0</v>
      </c>
    </row>
    <row r="8" spans="1:10" x14ac:dyDescent="0.25">
      <c r="A8" s="1">
        <v>77</v>
      </c>
      <c r="B8" s="1">
        <v>75</v>
      </c>
      <c r="C8" s="4">
        <v>43837</v>
      </c>
      <c r="D8" s="5">
        <f t="shared" si="0"/>
        <v>0.61458333333333337</v>
      </c>
      <c r="E8" s="6">
        <f t="shared" si="2"/>
        <v>10.232578125</v>
      </c>
      <c r="F8" s="6">
        <f t="shared" si="1"/>
        <v>31657.03857421875</v>
      </c>
      <c r="G8" s="6">
        <f t="shared" si="3"/>
        <v>6.75</v>
      </c>
      <c r="H8" s="6">
        <v>0</v>
      </c>
    </row>
    <row r="9" spans="1:10" x14ac:dyDescent="0.25">
      <c r="A9" s="1">
        <v>93</v>
      </c>
      <c r="B9" s="1">
        <v>20</v>
      </c>
      <c r="C9" s="4">
        <v>43838</v>
      </c>
      <c r="D9" s="5">
        <f t="shared" si="0"/>
        <v>0.40833333333333338</v>
      </c>
      <c r="E9" s="6">
        <f t="shared" si="2"/>
        <v>0.23436000000000007</v>
      </c>
      <c r="F9" s="6">
        <f t="shared" si="1"/>
        <v>725.05125000000021</v>
      </c>
      <c r="G9" s="6">
        <f t="shared" si="3"/>
        <v>1.8</v>
      </c>
      <c r="H9" s="6">
        <v>0</v>
      </c>
    </row>
    <row r="10" spans="1:10" x14ac:dyDescent="0.25">
      <c r="A10" s="1">
        <v>77</v>
      </c>
      <c r="B10" s="1">
        <v>75</v>
      </c>
      <c r="C10" s="4">
        <v>43839</v>
      </c>
      <c r="D10" s="5">
        <f t="shared" si="0"/>
        <v>0.61458333333333337</v>
      </c>
      <c r="E10" s="6">
        <f t="shared" si="2"/>
        <v>10.232578125</v>
      </c>
      <c r="F10" s="6">
        <f t="shared" si="1"/>
        <v>31657.03857421875</v>
      </c>
      <c r="G10" s="6">
        <f t="shared" si="3"/>
        <v>6.75</v>
      </c>
      <c r="H10" s="6">
        <v>0</v>
      </c>
    </row>
    <row r="11" spans="1:10" x14ac:dyDescent="0.25">
      <c r="A11" s="1">
        <v>57</v>
      </c>
      <c r="B11" s="1">
        <v>22</v>
      </c>
      <c r="C11" s="4">
        <v>43840</v>
      </c>
      <c r="D11" s="5">
        <f t="shared" si="0"/>
        <v>0.41583333333333333</v>
      </c>
      <c r="E11" s="6">
        <f t="shared" si="2"/>
        <v>0.19118483999999999</v>
      </c>
      <c r="F11" s="6">
        <f t="shared" si="1"/>
        <v>591.47809874999996</v>
      </c>
      <c r="G11" s="6">
        <f t="shared" si="3"/>
        <v>1.98</v>
      </c>
      <c r="H11" s="6">
        <v>0</v>
      </c>
    </row>
    <row r="12" spans="1:10" x14ac:dyDescent="0.25">
      <c r="A12" s="1">
        <v>88</v>
      </c>
      <c r="B12" s="1">
        <v>65</v>
      </c>
      <c r="C12" s="4">
        <v>43841</v>
      </c>
      <c r="D12" s="5">
        <f t="shared" si="0"/>
        <v>0.57708333333333339</v>
      </c>
      <c r="E12" s="6">
        <f t="shared" si="2"/>
        <v>7.6126049999999994</v>
      </c>
      <c r="F12" s="6">
        <f t="shared" si="1"/>
        <v>23551.496718749997</v>
      </c>
      <c r="G12" s="6">
        <f t="shared" si="3"/>
        <v>5.8500000000000005</v>
      </c>
      <c r="H12" s="6">
        <v>0</v>
      </c>
    </row>
    <row r="13" spans="1:10" x14ac:dyDescent="0.25">
      <c r="A13" s="1">
        <v>69</v>
      </c>
      <c r="B13" s="1">
        <v>58</v>
      </c>
      <c r="C13" s="4">
        <v>43842</v>
      </c>
      <c r="D13" s="5">
        <f t="shared" si="0"/>
        <v>0.55083333333333329</v>
      </c>
      <c r="E13" s="6">
        <f t="shared" si="2"/>
        <v>4.2407593199999987</v>
      </c>
      <c r="F13" s="6">
        <f t="shared" si="1"/>
        <v>13119.849146249995</v>
      </c>
      <c r="G13" s="6">
        <f t="shared" si="3"/>
        <v>5.22</v>
      </c>
      <c r="H13" s="6">
        <v>0</v>
      </c>
    </row>
    <row r="14" spans="1:10" x14ac:dyDescent="0.25">
      <c r="A14" s="1">
        <v>76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0</v>
      </c>
      <c r="C15" s="4">
        <v>43844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85</v>
      </c>
      <c r="B16" s="1">
        <v>42</v>
      </c>
      <c r="C16" s="4">
        <v>43845</v>
      </c>
      <c r="D16" s="5">
        <f t="shared" si="0"/>
        <v>0.49083333333333329</v>
      </c>
      <c r="E16" s="6">
        <f t="shared" si="2"/>
        <v>1.9837061999999996</v>
      </c>
      <c r="F16" s="6">
        <f t="shared" si="1"/>
        <v>6137.0910562499985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56</v>
      </c>
      <c r="C17" s="4">
        <v>43846</v>
      </c>
      <c r="D17" s="5">
        <f t="shared" si="0"/>
        <v>0.54333333333333333</v>
      </c>
      <c r="E17" s="6">
        <f t="shared" si="2"/>
        <v>5.1446707200000015</v>
      </c>
      <c r="F17" s="6">
        <f t="shared" si="1"/>
        <v>15916.325040000005</v>
      </c>
      <c r="G17" s="6">
        <f t="shared" si="3"/>
        <v>5.0400000000000009</v>
      </c>
      <c r="H17" s="6">
        <v>0</v>
      </c>
    </row>
    <row r="18" spans="1:8" x14ac:dyDescent="0.25">
      <c r="A18" s="1">
        <v>77</v>
      </c>
      <c r="B18" s="1">
        <v>0</v>
      </c>
      <c r="C18" s="4">
        <v>43847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65</v>
      </c>
      <c r="C19" s="4">
        <v>43848</v>
      </c>
      <c r="D19" s="5">
        <f t="shared" si="0"/>
        <v>0.57708333333333339</v>
      </c>
      <c r="E19" s="6">
        <f t="shared" si="2"/>
        <v>4.9308918749999995</v>
      </c>
      <c r="F19" s="6">
        <f t="shared" si="1"/>
        <v>15254.946738281249</v>
      </c>
      <c r="G19" s="6">
        <f t="shared" si="3"/>
        <v>5.8500000000000005</v>
      </c>
      <c r="H19" s="6">
        <v>0</v>
      </c>
    </row>
    <row r="20" spans="1:8" x14ac:dyDescent="0.25">
      <c r="A20" s="1">
        <v>88</v>
      </c>
      <c r="B20" s="1">
        <v>68</v>
      </c>
      <c r="C20" s="4">
        <v>43849</v>
      </c>
      <c r="D20" s="5">
        <f t="shared" si="0"/>
        <v>0.58833333333333337</v>
      </c>
      <c r="E20" s="6">
        <f t="shared" si="2"/>
        <v>8.7160550400000005</v>
      </c>
      <c r="F20" s="6">
        <f t="shared" si="1"/>
        <v>26965.295280000002</v>
      </c>
      <c r="G20" s="6">
        <f t="shared" si="3"/>
        <v>6.12</v>
      </c>
      <c r="H20" s="6">
        <v>0</v>
      </c>
    </row>
    <row r="21" spans="1:8" x14ac:dyDescent="0.25">
      <c r="A21" s="1">
        <v>93</v>
      </c>
      <c r="B21" s="1">
        <v>92</v>
      </c>
      <c r="C21" s="4">
        <v>43850</v>
      </c>
      <c r="D21" s="5">
        <f t="shared" si="0"/>
        <v>0.67833333333333334</v>
      </c>
      <c r="E21" s="6">
        <f t="shared" si="2"/>
        <v>22.811664960000009</v>
      </c>
      <c r="F21" s="6">
        <f t="shared" si="1"/>
        <v>70573.588470000032</v>
      </c>
      <c r="G21" s="6">
        <f t="shared" si="3"/>
        <v>8.2800000000000011</v>
      </c>
      <c r="H21" s="6">
        <v>0</v>
      </c>
    </row>
    <row r="22" spans="1:8" x14ac:dyDescent="0.25">
      <c r="A22" s="1">
        <v>77</v>
      </c>
      <c r="B22" s="1">
        <v>54</v>
      </c>
      <c r="C22" s="4">
        <v>43851</v>
      </c>
      <c r="D22" s="5">
        <f t="shared" si="0"/>
        <v>0.53583333333333327</v>
      </c>
      <c r="E22" s="6">
        <f t="shared" si="2"/>
        <v>3.8192893200000011</v>
      </c>
      <c r="F22" s="6">
        <f t="shared" si="1"/>
        <v>11815.926333750003</v>
      </c>
      <c r="G22" s="6">
        <f t="shared" si="3"/>
        <v>4.8600000000000003</v>
      </c>
      <c r="H22" s="6">
        <v>0</v>
      </c>
    </row>
    <row r="23" spans="1:8" x14ac:dyDescent="0.25">
      <c r="A23" s="1">
        <v>57</v>
      </c>
      <c r="B23" s="1">
        <v>0</v>
      </c>
      <c r="C23" s="4">
        <v>43852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75</v>
      </c>
      <c r="C24" s="4">
        <v>43853</v>
      </c>
      <c r="D24" s="5">
        <f t="shared" si="0"/>
        <v>0.61458333333333337</v>
      </c>
      <c r="E24" s="6">
        <f t="shared" si="2"/>
        <v>11.694375000000001</v>
      </c>
      <c r="F24" s="6">
        <f t="shared" si="1"/>
        <v>36179.47265625</v>
      </c>
      <c r="G24" s="6">
        <f t="shared" si="3"/>
        <v>6.75</v>
      </c>
      <c r="H24" s="6">
        <v>0</v>
      </c>
    </row>
    <row r="25" spans="1:8" x14ac:dyDescent="0.25">
      <c r="A25" s="1">
        <v>69</v>
      </c>
      <c r="B25" s="1">
        <v>42</v>
      </c>
      <c r="C25" s="4">
        <v>43854</v>
      </c>
      <c r="D25" s="5">
        <f t="shared" si="0"/>
        <v>0.49083333333333329</v>
      </c>
      <c r="E25" s="6">
        <f t="shared" si="2"/>
        <v>1.6103026799999998</v>
      </c>
      <c r="F25" s="6">
        <f t="shared" si="1"/>
        <v>4981.8739162499996</v>
      </c>
      <c r="G25" s="6">
        <f t="shared" si="3"/>
        <v>3.78</v>
      </c>
      <c r="H25" s="6">
        <v>0</v>
      </c>
    </row>
    <row r="26" spans="1:8" x14ac:dyDescent="0.25">
      <c r="A26" s="1">
        <v>76</v>
      </c>
      <c r="B26" s="1">
        <v>0</v>
      </c>
      <c r="C26" s="4">
        <v>43855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55</v>
      </c>
      <c r="C27" s="4">
        <v>43856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85</v>
      </c>
      <c r="B28" s="1">
        <v>45</v>
      </c>
      <c r="C28" s="4">
        <v>43857</v>
      </c>
      <c r="D28" s="5">
        <f t="shared" si="0"/>
        <v>0.50208333333333333</v>
      </c>
      <c r="E28" s="6">
        <f t="shared" si="2"/>
        <v>2.4398718749999997</v>
      </c>
      <c r="F28" s="6">
        <f t="shared" si="1"/>
        <v>7548.3536132812487</v>
      </c>
      <c r="G28" s="6">
        <f t="shared" si="3"/>
        <v>4.05</v>
      </c>
      <c r="H28" s="6">
        <v>0</v>
      </c>
    </row>
    <row r="29" spans="1:8" x14ac:dyDescent="0.25">
      <c r="A29" s="1">
        <v>90</v>
      </c>
      <c r="B29" s="1">
        <v>42</v>
      </c>
      <c r="C29" s="4">
        <v>43858</v>
      </c>
      <c r="D29" s="5">
        <f t="shared" si="0"/>
        <v>0.49083333333333329</v>
      </c>
      <c r="E29" s="6">
        <f t="shared" si="2"/>
        <v>2.1003947999999997</v>
      </c>
      <c r="F29" s="6">
        <f t="shared" si="1"/>
        <v>6498.0964124999991</v>
      </c>
      <c r="G29" s="6">
        <f t="shared" si="3"/>
        <v>3.78</v>
      </c>
      <c r="H29" s="6">
        <v>0</v>
      </c>
    </row>
    <row r="30" spans="1:8" x14ac:dyDescent="0.25">
      <c r="A30" s="1">
        <v>78</v>
      </c>
      <c r="B30" s="1">
        <v>56</v>
      </c>
      <c r="C30" s="4">
        <v>43859</v>
      </c>
      <c r="D30" s="5">
        <f t="shared" si="0"/>
        <v>0.54333333333333333</v>
      </c>
      <c r="E30" s="6">
        <f t="shared" si="2"/>
        <v>4.3148851200000014</v>
      </c>
      <c r="F30" s="6">
        <f t="shared" si="1"/>
        <v>13349.175840000004</v>
      </c>
      <c r="G30" s="6">
        <f t="shared" si="3"/>
        <v>5.0400000000000009</v>
      </c>
      <c r="H30" s="6">
        <v>0</v>
      </c>
    </row>
    <row r="31" spans="1:8" x14ac:dyDescent="0.25">
      <c r="A31" s="1">
        <v>88</v>
      </c>
      <c r="B31" s="1">
        <v>0</v>
      </c>
      <c r="C31" s="4">
        <v>43860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43861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57</v>
      </c>
      <c r="B33" s="1">
        <v>0</v>
      </c>
      <c r="C33" s="4">
        <v>43862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75</v>
      </c>
      <c r="C34" s="4">
        <v>43863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42</v>
      </c>
      <c r="C35" s="4">
        <v>43864</v>
      </c>
      <c r="D35" s="5">
        <f t="shared" si="0"/>
        <v>0.49083333333333329</v>
      </c>
      <c r="E35" s="6">
        <f t="shared" si="2"/>
        <v>1.6103026799999998</v>
      </c>
      <c r="F35" s="6">
        <f t="shared" si="1"/>
        <v>4981.8739162499996</v>
      </c>
      <c r="G35" s="6">
        <f t="shared" si="3"/>
        <v>3.78</v>
      </c>
      <c r="H35" s="6">
        <v>0</v>
      </c>
    </row>
    <row r="36" spans="1:8" x14ac:dyDescent="0.25">
      <c r="A36" s="1">
        <v>93</v>
      </c>
      <c r="B36" s="1">
        <v>90</v>
      </c>
      <c r="C36" s="4">
        <v>43865</v>
      </c>
      <c r="D36" s="5">
        <f t="shared" si="0"/>
        <v>0.67083333333333339</v>
      </c>
      <c r="E36" s="6">
        <f t="shared" si="2"/>
        <v>21.356054999999998</v>
      </c>
      <c r="F36" s="6">
        <f t="shared" si="1"/>
        <v>66070.295156249995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25</v>
      </c>
      <c r="C37" s="4">
        <v>43866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43867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43868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85</v>
      </c>
      <c r="B40" s="1">
        <v>45</v>
      </c>
      <c r="C40" s="4">
        <v>43869</v>
      </c>
      <c r="D40" s="5">
        <f t="shared" si="0"/>
        <v>0.50208333333333333</v>
      </c>
      <c r="E40" s="6">
        <f t="shared" si="2"/>
        <v>2.4398718749999997</v>
      </c>
      <c r="F40" s="6">
        <f t="shared" si="1"/>
        <v>7548.3536132812487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42</v>
      </c>
      <c r="C41" s="4">
        <v>43870</v>
      </c>
      <c r="D41" s="5">
        <f t="shared" si="0"/>
        <v>0.49083333333333329</v>
      </c>
      <c r="E41" s="6">
        <f t="shared" si="2"/>
        <v>2.1003947999999997</v>
      </c>
      <c r="F41" s="6">
        <f t="shared" si="1"/>
        <v>6498.0964124999991</v>
      </c>
      <c r="G41" s="6">
        <f t="shared" si="3"/>
        <v>3.78</v>
      </c>
      <c r="H41" s="6">
        <v>0</v>
      </c>
    </row>
    <row r="42" spans="1:8" x14ac:dyDescent="0.25">
      <c r="A42" s="1">
        <v>78</v>
      </c>
      <c r="B42" s="1">
        <v>56</v>
      </c>
      <c r="C42" s="4">
        <v>43871</v>
      </c>
      <c r="D42" s="5">
        <f t="shared" si="0"/>
        <v>0.54333333333333333</v>
      </c>
      <c r="E42" s="6">
        <f t="shared" si="2"/>
        <v>4.3148851200000014</v>
      </c>
      <c r="F42" s="6">
        <f t="shared" si="1"/>
        <v>13349.175840000004</v>
      </c>
      <c r="G42" s="6">
        <f t="shared" si="3"/>
        <v>5.0400000000000009</v>
      </c>
      <c r="H42" s="6">
        <v>0</v>
      </c>
    </row>
    <row r="43" spans="1:8" x14ac:dyDescent="0.25">
      <c r="A43" s="1">
        <v>88</v>
      </c>
      <c r="B43" s="1">
        <v>0</v>
      </c>
      <c r="C43" s="4">
        <v>43872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43873</v>
      </c>
      <c r="D44" s="5">
        <f t="shared" si="0"/>
        <v>0.57708333333333339</v>
      </c>
      <c r="E44" s="6">
        <f t="shared" si="2"/>
        <v>5.6229468750000002</v>
      </c>
      <c r="F44" s="6">
        <f t="shared" si="1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57</v>
      </c>
      <c r="B45" s="1">
        <v>0</v>
      </c>
      <c r="C45" s="4">
        <v>43874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75</v>
      </c>
      <c r="C46" s="4">
        <v>43875</v>
      </c>
      <c r="D46" s="5">
        <f t="shared" si="0"/>
        <v>0.61458333333333337</v>
      </c>
      <c r="E46" s="6">
        <f t="shared" si="2"/>
        <v>11.694375000000001</v>
      </c>
      <c r="F46" s="6">
        <f t="shared" si="1"/>
        <v>36179.47265625</v>
      </c>
      <c r="G46" s="6">
        <f t="shared" si="3"/>
        <v>6.75</v>
      </c>
      <c r="H46" s="6">
        <v>0</v>
      </c>
    </row>
    <row r="47" spans="1:8" x14ac:dyDescent="0.25">
      <c r="A47" s="1">
        <v>69</v>
      </c>
      <c r="B47" s="1">
        <v>42</v>
      </c>
      <c r="C47" s="4">
        <v>43876</v>
      </c>
      <c r="D47" s="5">
        <f t="shared" si="0"/>
        <v>0.49083333333333329</v>
      </c>
      <c r="E47" s="6">
        <f t="shared" si="2"/>
        <v>1.6103026799999998</v>
      </c>
      <c r="F47" s="6">
        <f t="shared" si="1"/>
        <v>4981.8739162499996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90</v>
      </c>
      <c r="C48" s="4">
        <v>43877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65</v>
      </c>
      <c r="C49" s="4">
        <v>43878</v>
      </c>
      <c r="D49" s="5">
        <f t="shared" si="0"/>
        <v>0.57708333333333339</v>
      </c>
      <c r="E49" s="6">
        <f t="shared" si="2"/>
        <v>6.6610293750000009</v>
      </c>
      <c r="F49" s="6">
        <f t="shared" si="1"/>
        <v>20607.559628906252</v>
      </c>
      <c r="G49" s="6">
        <f t="shared" si="3"/>
        <v>5.8500000000000005</v>
      </c>
      <c r="H49" s="6">
        <v>0</v>
      </c>
    </row>
    <row r="50" spans="1:8" x14ac:dyDescent="0.25">
      <c r="A50" s="1">
        <v>57</v>
      </c>
      <c r="B50" s="1">
        <v>68</v>
      </c>
      <c r="C50" s="4">
        <v>43879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76</v>
      </c>
      <c r="B51" s="1">
        <v>92</v>
      </c>
      <c r="C51" s="4">
        <v>43880</v>
      </c>
      <c r="D51" s="5">
        <f t="shared" si="0"/>
        <v>0.67833333333333334</v>
      </c>
      <c r="E51" s="6">
        <f t="shared" si="2"/>
        <v>18.641790720000007</v>
      </c>
      <c r="F51" s="6">
        <f t="shared" si="1"/>
        <v>57673.040040000022</v>
      </c>
      <c r="G51" s="6">
        <f t="shared" si="3"/>
        <v>8.2800000000000011</v>
      </c>
      <c r="H51" s="6">
        <v>0</v>
      </c>
    </row>
    <row r="52" spans="1:8" x14ac:dyDescent="0.25">
      <c r="A52" s="1">
        <v>82</v>
      </c>
      <c r="B52" s="1">
        <v>54</v>
      </c>
      <c r="C52" s="4">
        <v>43881</v>
      </c>
      <c r="D52" s="5">
        <f t="shared" si="0"/>
        <v>0.53583333333333327</v>
      </c>
      <c r="E52" s="6">
        <f t="shared" si="2"/>
        <v>4.0672951200000007</v>
      </c>
      <c r="F52" s="6">
        <f t="shared" si="1"/>
        <v>12583.194277500002</v>
      </c>
      <c r="G52" s="6">
        <f t="shared" si="3"/>
        <v>4.8600000000000003</v>
      </c>
      <c r="H52" s="6">
        <v>0</v>
      </c>
    </row>
    <row r="53" spans="1:8" x14ac:dyDescent="0.25">
      <c r="A53" s="1">
        <v>85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93</v>
      </c>
      <c r="B54" s="1">
        <v>56</v>
      </c>
      <c r="C54" s="4">
        <v>43883</v>
      </c>
      <c r="D54" s="5">
        <f t="shared" si="0"/>
        <v>0.54333333333333333</v>
      </c>
      <c r="E54" s="6">
        <f t="shared" si="2"/>
        <v>5.1446707200000015</v>
      </c>
      <c r="F54" s="6">
        <f t="shared" si="1"/>
        <v>15916.325040000005</v>
      </c>
      <c r="G54" s="6">
        <f t="shared" si="3"/>
        <v>5.0400000000000009</v>
      </c>
      <c r="H54" s="6">
        <v>0</v>
      </c>
    </row>
    <row r="55" spans="1:8" x14ac:dyDescent="0.25">
      <c r="A55" s="1">
        <v>77</v>
      </c>
      <c r="B55" s="1">
        <v>0</v>
      </c>
      <c r="C55" s="4">
        <v>43884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65</v>
      </c>
      <c r="C56" s="4">
        <v>43885</v>
      </c>
      <c r="D56" s="5">
        <f t="shared" si="0"/>
        <v>0.57708333333333339</v>
      </c>
      <c r="E56" s="6">
        <f t="shared" si="2"/>
        <v>4.9308918749999995</v>
      </c>
      <c r="F56" s="6">
        <f t="shared" si="1"/>
        <v>15254.946738281249</v>
      </c>
      <c r="G56" s="6">
        <f t="shared" si="3"/>
        <v>5.8500000000000005</v>
      </c>
      <c r="H56" s="6">
        <v>0</v>
      </c>
    </row>
    <row r="57" spans="1:8" x14ac:dyDescent="0.25">
      <c r="A57" s="1">
        <v>88</v>
      </c>
      <c r="B57" s="1">
        <v>68</v>
      </c>
      <c r="C57" s="4">
        <v>43886</v>
      </c>
      <c r="D57" s="5">
        <f t="shared" si="0"/>
        <v>0.58833333333333337</v>
      </c>
      <c r="E57" s="6">
        <f t="shared" si="2"/>
        <v>8.7160550400000005</v>
      </c>
      <c r="F57" s="6">
        <f t="shared" si="1"/>
        <v>26965.295280000002</v>
      </c>
      <c r="G57" s="6">
        <f t="shared" si="3"/>
        <v>6.12</v>
      </c>
      <c r="H57" s="6">
        <v>0</v>
      </c>
    </row>
    <row r="58" spans="1:8" x14ac:dyDescent="0.25">
      <c r="A58" s="1">
        <v>93</v>
      </c>
      <c r="B58" s="1">
        <v>92</v>
      </c>
      <c r="C58" s="4">
        <v>43887</v>
      </c>
      <c r="D58" s="5">
        <f t="shared" si="0"/>
        <v>0.67833333333333334</v>
      </c>
      <c r="E58" s="6">
        <f t="shared" si="2"/>
        <v>22.811664960000009</v>
      </c>
      <c r="F58" s="6">
        <f t="shared" si="1"/>
        <v>70573.588470000032</v>
      </c>
      <c r="G58" s="6">
        <f t="shared" si="3"/>
        <v>8.2800000000000011</v>
      </c>
      <c r="H58" s="6">
        <v>0</v>
      </c>
    </row>
    <row r="59" spans="1:8" x14ac:dyDescent="0.25">
      <c r="A59" s="1">
        <v>77</v>
      </c>
      <c r="B59" s="1">
        <v>54</v>
      </c>
      <c r="C59" s="4">
        <v>43888</v>
      </c>
      <c r="D59" s="5">
        <f t="shared" si="0"/>
        <v>0.53583333333333327</v>
      </c>
      <c r="E59" s="6">
        <f t="shared" si="2"/>
        <v>3.8192893200000011</v>
      </c>
      <c r="F59" s="6">
        <f t="shared" si="1"/>
        <v>11815.926333750003</v>
      </c>
      <c r="G59" s="6">
        <f t="shared" si="3"/>
        <v>4.8600000000000003</v>
      </c>
      <c r="H59" s="6">
        <v>0</v>
      </c>
    </row>
    <row r="60" spans="1:8" x14ac:dyDescent="0.25">
      <c r="A60" s="1">
        <v>57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75</v>
      </c>
      <c r="C61" s="4">
        <v>43890</v>
      </c>
      <c r="D61" s="5">
        <f t="shared" si="0"/>
        <v>0.61458333333333337</v>
      </c>
      <c r="E61" s="6">
        <f t="shared" si="2"/>
        <v>11.694375000000001</v>
      </c>
      <c r="F61" s="6">
        <f t="shared" si="1"/>
        <v>36179.47265625</v>
      </c>
      <c r="G61" s="6">
        <f t="shared" si="3"/>
        <v>6.75</v>
      </c>
      <c r="H61" s="6">
        <v>0</v>
      </c>
    </row>
    <row r="62" spans="1:8" x14ac:dyDescent="0.25">
      <c r="A62" s="1">
        <v>69</v>
      </c>
      <c r="B62" s="1">
        <v>42</v>
      </c>
      <c r="C62" s="4">
        <v>43891</v>
      </c>
      <c r="D62" s="5">
        <f t="shared" si="0"/>
        <v>0.49083333333333329</v>
      </c>
      <c r="E62" s="6">
        <f t="shared" si="2"/>
        <v>1.6103026799999998</v>
      </c>
      <c r="F62" s="6">
        <f t="shared" si="1"/>
        <v>4981.8739162499996</v>
      </c>
      <c r="G62" s="6">
        <f t="shared" si="3"/>
        <v>3.78</v>
      </c>
      <c r="H62" s="6">
        <v>0</v>
      </c>
    </row>
    <row r="63" spans="1:8" x14ac:dyDescent="0.25">
      <c r="A63" s="1">
        <v>93</v>
      </c>
      <c r="B63" s="1">
        <v>20</v>
      </c>
      <c r="C63" s="4">
        <v>43892</v>
      </c>
      <c r="D63" s="5">
        <f t="shared" si="0"/>
        <v>0.40833333333333338</v>
      </c>
      <c r="E63" s="6">
        <f t="shared" si="2"/>
        <v>0.23436000000000007</v>
      </c>
      <c r="F63" s="6">
        <f t="shared" si="1"/>
        <v>725.05125000000021</v>
      </c>
      <c r="G63" s="6">
        <f t="shared" si="3"/>
        <v>1.8</v>
      </c>
      <c r="H63" s="6">
        <v>0</v>
      </c>
    </row>
    <row r="64" spans="1:8" x14ac:dyDescent="0.25">
      <c r="A64" s="1">
        <v>77</v>
      </c>
      <c r="B64" s="1">
        <v>65</v>
      </c>
      <c r="C64" s="4">
        <v>43893</v>
      </c>
      <c r="D64" s="5">
        <f t="shared" si="0"/>
        <v>0.57708333333333339</v>
      </c>
      <c r="E64" s="6">
        <f t="shared" si="2"/>
        <v>6.6610293750000009</v>
      </c>
      <c r="F64" s="6">
        <f t="shared" si="1"/>
        <v>20607.559628906252</v>
      </c>
      <c r="G64" s="6">
        <f t="shared" si="3"/>
        <v>5.8500000000000005</v>
      </c>
      <c r="H64" s="6">
        <v>0</v>
      </c>
    </row>
    <row r="65" spans="1:8" x14ac:dyDescent="0.25">
      <c r="A65" s="1">
        <v>93</v>
      </c>
      <c r="B65" s="1">
        <v>68</v>
      </c>
      <c r="C65" s="4">
        <v>43894</v>
      </c>
      <c r="D65" s="5">
        <f t="shared" si="0"/>
        <v>0.58833333333333337</v>
      </c>
      <c r="E65" s="6">
        <f t="shared" si="2"/>
        <v>9.211285440000001</v>
      </c>
      <c r="F65" s="6">
        <f t="shared" si="1"/>
        <v>28497.414330000003</v>
      </c>
      <c r="G65" s="6">
        <f t="shared" si="3"/>
        <v>6.12</v>
      </c>
      <c r="H65" s="6">
        <v>0</v>
      </c>
    </row>
    <row r="66" spans="1:8" x14ac:dyDescent="0.25">
      <c r="A66" s="1">
        <v>77</v>
      </c>
      <c r="B66" s="1">
        <v>92</v>
      </c>
      <c r="C66" s="4">
        <v>43895</v>
      </c>
      <c r="D66" s="5">
        <f t="shared" ref="D66:D91" si="4">(8+G66)/24</f>
        <v>0.67833333333333334</v>
      </c>
      <c r="E66" s="6">
        <f t="shared" si="2"/>
        <v>18.887077440000006</v>
      </c>
      <c r="F66" s="6">
        <f t="shared" ref="F66:F92" si="5">(E66/32)*99000</f>
        <v>58431.895830000016</v>
      </c>
      <c r="G66" s="6">
        <f t="shared" si="3"/>
        <v>8.2800000000000011</v>
      </c>
      <c r="H66" s="6">
        <v>0</v>
      </c>
    </row>
    <row r="67" spans="1:8" x14ac:dyDescent="0.25">
      <c r="A67" s="1">
        <v>57</v>
      </c>
      <c r="B67" s="1">
        <v>54</v>
      </c>
      <c r="C67" s="4">
        <v>43896</v>
      </c>
      <c r="D67" s="5">
        <f t="shared" si="4"/>
        <v>0.53583333333333327</v>
      </c>
      <c r="E67" s="6">
        <f t="shared" ref="E67:E91" si="6">(G67/9)*3.5*(B67/100)*G67*A67/100</f>
        <v>2.8272661200000004</v>
      </c>
      <c r="F67" s="6">
        <f t="shared" si="5"/>
        <v>8746.8545587500012</v>
      </c>
      <c r="G67" s="6">
        <f t="shared" ref="G67:G91" si="7">9*(B67/100)</f>
        <v>4.8600000000000003</v>
      </c>
      <c r="H67" s="6">
        <v>0</v>
      </c>
    </row>
    <row r="68" spans="1:8" x14ac:dyDescent="0.25">
      <c r="A68" s="1">
        <v>88</v>
      </c>
      <c r="B68" s="1">
        <v>0</v>
      </c>
      <c r="C68" s="4">
        <v>43897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69</v>
      </c>
      <c r="B69" s="1">
        <v>58</v>
      </c>
      <c r="C69" s="4">
        <v>43898</v>
      </c>
      <c r="D69" s="5">
        <f t="shared" si="4"/>
        <v>0.55083333333333329</v>
      </c>
      <c r="E69" s="6">
        <f t="shared" si="6"/>
        <v>4.2407593199999987</v>
      </c>
      <c r="F69" s="6">
        <f t="shared" si="5"/>
        <v>13119.849146249995</v>
      </c>
      <c r="G69" s="6">
        <f t="shared" si="7"/>
        <v>5.22</v>
      </c>
      <c r="H69" s="6">
        <v>0</v>
      </c>
    </row>
    <row r="70" spans="1:8" x14ac:dyDescent="0.25">
      <c r="A70" s="1">
        <v>76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82</v>
      </c>
      <c r="B71" s="1">
        <v>0</v>
      </c>
      <c r="C71" s="4">
        <v>43900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85</v>
      </c>
      <c r="B72" s="1">
        <v>42</v>
      </c>
      <c r="C72" s="4">
        <v>43901</v>
      </c>
      <c r="D72" s="5">
        <f t="shared" si="4"/>
        <v>0.49083333333333329</v>
      </c>
      <c r="E72" s="6">
        <f t="shared" si="6"/>
        <v>1.9837061999999996</v>
      </c>
      <c r="F72" s="6">
        <f t="shared" si="5"/>
        <v>6137.0910562499985</v>
      </c>
      <c r="G72" s="6">
        <f t="shared" si="7"/>
        <v>3.78</v>
      </c>
      <c r="H72" s="6">
        <v>0</v>
      </c>
    </row>
    <row r="73" spans="1:8" x14ac:dyDescent="0.25">
      <c r="A73" s="1">
        <v>93</v>
      </c>
      <c r="B73" s="1">
        <v>56</v>
      </c>
      <c r="C73" s="4">
        <v>43902</v>
      </c>
      <c r="D73" s="5">
        <f t="shared" si="4"/>
        <v>0.54333333333333333</v>
      </c>
      <c r="E73" s="6">
        <f t="shared" si="6"/>
        <v>5.1446707200000015</v>
      </c>
      <c r="F73" s="6">
        <f t="shared" si="5"/>
        <v>15916.325040000005</v>
      </c>
      <c r="G73" s="6">
        <f t="shared" si="7"/>
        <v>5.0400000000000009</v>
      </c>
      <c r="H73" s="6">
        <v>0</v>
      </c>
    </row>
    <row r="74" spans="1:8" x14ac:dyDescent="0.25">
      <c r="A74" s="1">
        <v>77</v>
      </c>
      <c r="B74" s="1">
        <v>0</v>
      </c>
      <c r="C74" s="4">
        <v>43903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57</v>
      </c>
      <c r="B75" s="1">
        <v>65</v>
      </c>
      <c r="C75" s="4">
        <v>43904</v>
      </c>
      <c r="D75" s="5">
        <f t="shared" si="4"/>
        <v>0.57708333333333339</v>
      </c>
      <c r="E75" s="6">
        <f t="shared" si="6"/>
        <v>4.9308918749999995</v>
      </c>
      <c r="F75" s="6">
        <f t="shared" si="5"/>
        <v>15254.946738281249</v>
      </c>
      <c r="G75" s="6">
        <f t="shared" si="7"/>
        <v>5.8500000000000005</v>
      </c>
      <c r="H75" s="6">
        <v>0</v>
      </c>
    </row>
    <row r="76" spans="1:8" x14ac:dyDescent="0.25">
      <c r="A76" s="1">
        <v>88</v>
      </c>
      <c r="B76" s="1">
        <v>68</v>
      </c>
      <c r="C76" s="4">
        <v>43905</v>
      </c>
      <c r="D76" s="5">
        <f t="shared" si="4"/>
        <v>0.58833333333333337</v>
      </c>
      <c r="E76" s="6">
        <f t="shared" si="6"/>
        <v>8.7160550400000005</v>
      </c>
      <c r="F76" s="6">
        <f t="shared" si="5"/>
        <v>26965.295280000002</v>
      </c>
      <c r="G76" s="6">
        <f t="shared" si="7"/>
        <v>6.12</v>
      </c>
      <c r="H76" s="6">
        <v>0</v>
      </c>
    </row>
    <row r="77" spans="1:8" x14ac:dyDescent="0.25">
      <c r="A77" s="1">
        <v>93</v>
      </c>
      <c r="B77" s="1">
        <v>92</v>
      </c>
      <c r="C77" s="4">
        <v>43906</v>
      </c>
      <c r="D77" s="5">
        <f t="shared" si="4"/>
        <v>0.67833333333333334</v>
      </c>
      <c r="E77" s="6">
        <f t="shared" si="6"/>
        <v>22.811664960000009</v>
      </c>
      <c r="F77" s="6">
        <f t="shared" si="5"/>
        <v>70573.588470000032</v>
      </c>
      <c r="G77" s="6">
        <f t="shared" si="7"/>
        <v>8.2800000000000011</v>
      </c>
      <c r="H77" s="6">
        <v>0</v>
      </c>
    </row>
    <row r="78" spans="1:8" x14ac:dyDescent="0.25">
      <c r="A78" s="1">
        <v>77</v>
      </c>
      <c r="B78" s="1">
        <v>54</v>
      </c>
      <c r="C78" s="4">
        <v>43907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75</v>
      </c>
      <c r="C79" s="4">
        <v>43908</v>
      </c>
      <c r="D79" s="5">
        <f t="shared" si="4"/>
        <v>0.61458333333333337</v>
      </c>
      <c r="E79" s="6">
        <f t="shared" si="6"/>
        <v>7.5747656250000004</v>
      </c>
      <c r="F79" s="6">
        <f t="shared" si="5"/>
        <v>23434.43115234375</v>
      </c>
      <c r="G79" s="6">
        <f t="shared" si="7"/>
        <v>6.75</v>
      </c>
      <c r="H79" s="6">
        <v>0</v>
      </c>
    </row>
    <row r="80" spans="1:8" x14ac:dyDescent="0.25">
      <c r="A80" s="1">
        <v>88</v>
      </c>
      <c r="B80" s="1">
        <v>42</v>
      </c>
      <c r="C80" s="4">
        <v>43909</v>
      </c>
      <c r="D80" s="5">
        <f t="shared" si="4"/>
        <v>0.49083333333333329</v>
      </c>
      <c r="E80" s="6">
        <f t="shared" si="6"/>
        <v>2.0537193599999997</v>
      </c>
      <c r="F80" s="6">
        <f t="shared" si="5"/>
        <v>6353.6942699999991</v>
      </c>
      <c r="G80" s="6">
        <f t="shared" si="7"/>
        <v>3.78</v>
      </c>
      <c r="H80" s="6">
        <v>0</v>
      </c>
    </row>
    <row r="81" spans="1:8" x14ac:dyDescent="0.25">
      <c r="A81" s="1">
        <v>69</v>
      </c>
      <c r="B81" s="1">
        <v>90</v>
      </c>
      <c r="C81" s="4">
        <v>43910</v>
      </c>
      <c r="D81" s="5">
        <f t="shared" si="4"/>
        <v>0.67083333333333339</v>
      </c>
      <c r="E81" s="6">
        <f t="shared" si="6"/>
        <v>15.844814999999997</v>
      </c>
      <c r="F81" s="6">
        <f t="shared" si="5"/>
        <v>49019.896406249987</v>
      </c>
      <c r="G81" s="6">
        <f t="shared" si="7"/>
        <v>8.1</v>
      </c>
      <c r="H81" s="6">
        <v>0</v>
      </c>
    </row>
    <row r="82" spans="1:8" x14ac:dyDescent="0.25">
      <c r="A82" s="1">
        <v>76</v>
      </c>
      <c r="B82" s="1">
        <v>25</v>
      </c>
      <c r="C82" s="4">
        <v>43911</v>
      </c>
      <c r="D82" s="5">
        <f t="shared" si="4"/>
        <v>0.42708333333333331</v>
      </c>
      <c r="E82" s="6">
        <f t="shared" si="6"/>
        <v>0.37406250000000002</v>
      </c>
      <c r="F82" s="6">
        <f t="shared" si="5"/>
        <v>1157.255859375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0</v>
      </c>
      <c r="C83" s="4">
        <v>43912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85</v>
      </c>
      <c r="B84" s="1">
        <v>90</v>
      </c>
      <c r="C84" s="4">
        <v>43913</v>
      </c>
      <c r="D84" s="5">
        <f t="shared" si="4"/>
        <v>0.67083333333333339</v>
      </c>
      <c r="E84" s="6">
        <f t="shared" si="6"/>
        <v>19.518974999999998</v>
      </c>
      <c r="F84" s="6">
        <f t="shared" si="5"/>
        <v>60386.82890624999</v>
      </c>
      <c r="G84" s="6">
        <f t="shared" si="7"/>
        <v>8.1</v>
      </c>
      <c r="H84" s="6">
        <v>0</v>
      </c>
    </row>
    <row r="85" spans="1:8" x14ac:dyDescent="0.25">
      <c r="A85" s="1">
        <v>90</v>
      </c>
      <c r="B85" s="1">
        <v>0</v>
      </c>
      <c r="C85" s="4">
        <v>43914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90</v>
      </c>
      <c r="C86" s="4">
        <v>43915</v>
      </c>
      <c r="D86" s="5">
        <f t="shared" si="4"/>
        <v>0.67083333333333339</v>
      </c>
      <c r="E86" s="6">
        <f t="shared" si="6"/>
        <v>17.911529999999999</v>
      </c>
      <c r="F86" s="6">
        <f t="shared" si="5"/>
        <v>55413.795937499999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55</v>
      </c>
      <c r="C87" s="4">
        <v>43916</v>
      </c>
      <c r="D87" s="5">
        <f t="shared" si="4"/>
        <v>0.5395833333333333</v>
      </c>
      <c r="E87" s="6">
        <f t="shared" si="6"/>
        <v>4.6119150000000015</v>
      </c>
      <c r="F87" s="6">
        <f t="shared" si="5"/>
        <v>14268.112031250004</v>
      </c>
      <c r="G87" s="6">
        <f t="shared" si="7"/>
        <v>4.95</v>
      </c>
      <c r="H87" s="6">
        <v>0</v>
      </c>
    </row>
    <row r="88" spans="1:8" x14ac:dyDescent="0.25">
      <c r="A88" s="1">
        <v>65</v>
      </c>
      <c r="B88" s="1">
        <v>0</v>
      </c>
      <c r="C88" s="4">
        <v>43917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57</v>
      </c>
      <c r="B89" s="1">
        <v>0</v>
      </c>
      <c r="C89" s="4">
        <v>43918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75</v>
      </c>
      <c r="C90" s="4">
        <v>43919</v>
      </c>
      <c r="D90" s="5">
        <f t="shared" si="4"/>
        <v>0.61458333333333337</v>
      </c>
      <c r="E90" s="6">
        <f t="shared" si="6"/>
        <v>11.694375000000001</v>
      </c>
      <c r="F90" s="6">
        <f t="shared" si="5"/>
        <v>36179.47265625</v>
      </c>
      <c r="G90" s="6">
        <f t="shared" si="7"/>
        <v>6.75</v>
      </c>
      <c r="H90" s="6">
        <v>0</v>
      </c>
    </row>
    <row r="91" spans="1:8" x14ac:dyDescent="0.25">
      <c r="A91" s="1">
        <v>69</v>
      </c>
      <c r="B91" s="1">
        <v>42</v>
      </c>
      <c r="C91" s="4">
        <v>43920</v>
      </c>
      <c r="D91" s="5">
        <f t="shared" si="4"/>
        <v>0.49083333333333329</v>
      </c>
      <c r="E91" s="6">
        <f t="shared" si="6"/>
        <v>1.6103026799999998</v>
      </c>
      <c r="F91" s="6">
        <f t="shared" si="5"/>
        <v>4981.8739162499996</v>
      </c>
      <c r="G91" s="6">
        <f t="shared" si="7"/>
        <v>3.78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521.192513835</v>
      </c>
      <c r="F92" s="10">
        <f t="shared" si="5"/>
        <v>1612439.3396770312</v>
      </c>
      <c r="G92" s="10">
        <f>SUM(G2:G91)</f>
        <v>372.69000000000011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80" zoomScaleNormal="100" workbookViewId="0">
      <selection activeCell="C80" sqref="C1:C10485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43831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85</v>
      </c>
      <c r="B3" s="1">
        <v>42</v>
      </c>
      <c r="C3" s="4">
        <v>43832</v>
      </c>
      <c r="D3" s="5">
        <f t="shared" si="0"/>
        <v>0.49083333333333329</v>
      </c>
      <c r="E3" s="6">
        <f t="shared" ref="E3:E66" si="2">(G3/9)*3.5*(B3/100)*G3*A3/100</f>
        <v>1.9837061999999996</v>
      </c>
      <c r="F3" s="6">
        <f t="shared" si="1"/>
        <v>6137.0910562499985</v>
      </c>
      <c r="G3" s="6">
        <f t="shared" ref="G3:G66" si="3">9*(B3/100)</f>
        <v>3.78</v>
      </c>
      <c r="H3" s="6">
        <v>0</v>
      </c>
    </row>
    <row r="4" spans="1:10" x14ac:dyDescent="0.25">
      <c r="A4" s="1">
        <v>93</v>
      </c>
      <c r="B4" s="1">
        <v>56</v>
      </c>
      <c r="C4" s="4">
        <v>43833</v>
      </c>
      <c r="D4" s="5">
        <f t="shared" si="0"/>
        <v>0.54333333333333333</v>
      </c>
      <c r="E4" s="6">
        <f t="shared" si="2"/>
        <v>5.1446707200000015</v>
      </c>
      <c r="F4" s="6">
        <f t="shared" si="1"/>
        <v>15916.325040000005</v>
      </c>
      <c r="G4" s="6">
        <f t="shared" si="3"/>
        <v>5.0400000000000009</v>
      </c>
      <c r="H4" s="6">
        <v>0</v>
      </c>
    </row>
    <row r="5" spans="1:10" x14ac:dyDescent="0.25">
      <c r="A5" s="1">
        <v>77</v>
      </c>
      <c r="B5" s="1">
        <v>0</v>
      </c>
      <c r="C5" s="4">
        <v>43834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65</v>
      </c>
      <c r="C6" s="4">
        <v>43835</v>
      </c>
      <c r="D6" s="5">
        <f t="shared" si="0"/>
        <v>0.57708333333333339</v>
      </c>
      <c r="E6" s="6">
        <f t="shared" si="2"/>
        <v>4.9308918749999995</v>
      </c>
      <c r="F6" s="6">
        <f t="shared" si="1"/>
        <v>15254.946738281249</v>
      </c>
      <c r="G6" s="6">
        <f t="shared" si="3"/>
        <v>5.8500000000000005</v>
      </c>
      <c r="H6" s="6">
        <v>0</v>
      </c>
    </row>
    <row r="7" spans="1:10" x14ac:dyDescent="0.25">
      <c r="A7" s="1">
        <v>88</v>
      </c>
      <c r="B7" s="1">
        <v>68</v>
      </c>
      <c r="C7" s="4">
        <v>43836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10" x14ac:dyDescent="0.25">
      <c r="A8" s="1">
        <v>93</v>
      </c>
      <c r="B8" s="1">
        <v>92</v>
      </c>
      <c r="C8" s="4">
        <v>43837</v>
      </c>
      <c r="D8" s="5">
        <f t="shared" si="0"/>
        <v>0.67833333333333334</v>
      </c>
      <c r="E8" s="6">
        <f t="shared" si="2"/>
        <v>22.811664960000009</v>
      </c>
      <c r="F8" s="6">
        <f t="shared" si="1"/>
        <v>70573.588470000032</v>
      </c>
      <c r="G8" s="6">
        <f t="shared" si="3"/>
        <v>8.2800000000000011</v>
      </c>
      <c r="H8" s="6">
        <v>0</v>
      </c>
    </row>
    <row r="9" spans="1:10" x14ac:dyDescent="0.25">
      <c r="A9" s="1">
        <v>77</v>
      </c>
      <c r="B9" s="1">
        <v>54</v>
      </c>
      <c r="C9" s="4">
        <v>43838</v>
      </c>
      <c r="D9" s="5">
        <f t="shared" si="0"/>
        <v>0.53583333333333327</v>
      </c>
      <c r="E9" s="6">
        <f t="shared" si="2"/>
        <v>3.8192893200000011</v>
      </c>
      <c r="F9" s="6">
        <f t="shared" si="1"/>
        <v>11815.926333750003</v>
      </c>
      <c r="G9" s="6">
        <f t="shared" si="3"/>
        <v>4.8600000000000003</v>
      </c>
      <c r="H9" s="6">
        <v>0</v>
      </c>
    </row>
    <row r="10" spans="1:10" x14ac:dyDescent="0.25">
      <c r="A10" s="1">
        <v>57</v>
      </c>
      <c r="B10" s="1">
        <v>0</v>
      </c>
      <c r="C10" s="4">
        <v>43839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75</v>
      </c>
      <c r="C11" s="4">
        <v>43840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43841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76</v>
      </c>
      <c r="B13" s="1">
        <v>0</v>
      </c>
      <c r="C13" s="4">
        <v>43842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82</v>
      </c>
      <c r="B14" s="1">
        <v>0</v>
      </c>
      <c r="C14" s="4">
        <v>43843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85</v>
      </c>
      <c r="B15" s="1">
        <v>42</v>
      </c>
      <c r="C15" s="4">
        <v>43844</v>
      </c>
      <c r="D15" s="5">
        <f t="shared" si="0"/>
        <v>0.49083333333333329</v>
      </c>
      <c r="E15" s="6">
        <f t="shared" si="2"/>
        <v>1.9837061999999996</v>
      </c>
      <c r="F15" s="6">
        <f t="shared" si="1"/>
        <v>6137.0910562499985</v>
      </c>
      <c r="G15" s="6">
        <f t="shared" si="3"/>
        <v>3.78</v>
      </c>
      <c r="H15" s="6">
        <v>0</v>
      </c>
    </row>
    <row r="16" spans="1:10" x14ac:dyDescent="0.25">
      <c r="A16" s="1">
        <v>93</v>
      </c>
      <c r="B16" s="1">
        <v>56</v>
      </c>
      <c r="C16" s="4">
        <v>43845</v>
      </c>
      <c r="D16" s="5">
        <f t="shared" si="0"/>
        <v>0.54333333333333333</v>
      </c>
      <c r="E16" s="6">
        <f t="shared" si="2"/>
        <v>5.1446707200000015</v>
      </c>
      <c r="F16" s="6">
        <f t="shared" si="1"/>
        <v>15916.325040000005</v>
      </c>
      <c r="G16" s="6">
        <f t="shared" si="3"/>
        <v>5.0400000000000009</v>
      </c>
      <c r="H16" s="6">
        <v>0</v>
      </c>
    </row>
    <row r="17" spans="1:8" x14ac:dyDescent="0.25">
      <c r="A17" s="1">
        <v>77</v>
      </c>
      <c r="B17" s="1">
        <v>0</v>
      </c>
      <c r="C17" s="4">
        <v>43846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65</v>
      </c>
      <c r="C18" s="4">
        <v>43847</v>
      </c>
      <c r="D18" s="5">
        <f t="shared" si="0"/>
        <v>0.57708333333333339</v>
      </c>
      <c r="E18" s="6">
        <f t="shared" si="2"/>
        <v>4.9308918749999995</v>
      </c>
      <c r="F18" s="6">
        <f t="shared" si="1"/>
        <v>15254.946738281249</v>
      </c>
      <c r="G18" s="6">
        <f t="shared" si="3"/>
        <v>5.8500000000000005</v>
      </c>
      <c r="H18" s="6">
        <v>0</v>
      </c>
    </row>
    <row r="19" spans="1:8" x14ac:dyDescent="0.25">
      <c r="A19" s="1">
        <v>88</v>
      </c>
      <c r="B19" s="1">
        <v>68</v>
      </c>
      <c r="C19" s="4">
        <v>43848</v>
      </c>
      <c r="D19" s="5">
        <f t="shared" si="0"/>
        <v>0.58833333333333337</v>
      </c>
      <c r="E19" s="6">
        <f t="shared" si="2"/>
        <v>8.7160550400000005</v>
      </c>
      <c r="F19" s="6">
        <f t="shared" si="1"/>
        <v>26965.295280000002</v>
      </c>
      <c r="G19" s="6">
        <f t="shared" si="3"/>
        <v>6.12</v>
      </c>
      <c r="H19" s="6">
        <v>0</v>
      </c>
    </row>
    <row r="20" spans="1:8" x14ac:dyDescent="0.25">
      <c r="A20" s="1">
        <v>57</v>
      </c>
      <c r="B20" s="1">
        <v>0</v>
      </c>
      <c r="C20" s="4">
        <v>43849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43850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43851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43852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43853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43854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93</v>
      </c>
      <c r="B26" s="1">
        <v>25</v>
      </c>
      <c r="C26" s="4">
        <v>43855</v>
      </c>
      <c r="D26" s="5">
        <f t="shared" si="0"/>
        <v>0.42708333333333331</v>
      </c>
      <c r="E26" s="6">
        <f t="shared" si="2"/>
        <v>0.45773437500000003</v>
      </c>
      <c r="F26" s="6">
        <f t="shared" si="1"/>
        <v>1416.11572265625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85</v>
      </c>
      <c r="C27" s="4">
        <v>43856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0</v>
      </c>
      <c r="C28" s="4">
        <v>43857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82</v>
      </c>
      <c r="B29" s="1">
        <v>0</v>
      </c>
      <c r="C29" s="4">
        <v>43858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85</v>
      </c>
      <c r="B30" s="1">
        <v>42</v>
      </c>
      <c r="C30" s="4">
        <v>43859</v>
      </c>
      <c r="D30" s="5">
        <f t="shared" si="0"/>
        <v>0.49083333333333329</v>
      </c>
      <c r="E30" s="6">
        <f t="shared" si="2"/>
        <v>1.9837061999999996</v>
      </c>
      <c r="F30" s="6">
        <f t="shared" si="1"/>
        <v>6137.0910562499985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56</v>
      </c>
      <c r="C31" s="4">
        <v>43860</v>
      </c>
      <c r="D31" s="5">
        <f t="shared" si="0"/>
        <v>0.54333333333333333</v>
      </c>
      <c r="E31" s="6">
        <f t="shared" si="2"/>
        <v>5.1446707200000015</v>
      </c>
      <c r="F31" s="6">
        <f t="shared" si="1"/>
        <v>15916.325040000005</v>
      </c>
      <c r="G31" s="6">
        <f t="shared" si="3"/>
        <v>5.0400000000000009</v>
      </c>
      <c r="H31" s="6">
        <v>0</v>
      </c>
    </row>
    <row r="32" spans="1:8" x14ac:dyDescent="0.25">
      <c r="A32" s="1">
        <v>77</v>
      </c>
      <c r="B32" s="1">
        <v>0</v>
      </c>
      <c r="C32" s="4">
        <v>43861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57</v>
      </c>
      <c r="B33" s="1">
        <v>65</v>
      </c>
      <c r="C33" s="4">
        <v>43862</v>
      </c>
      <c r="D33" s="5">
        <f t="shared" si="0"/>
        <v>0.57708333333333339</v>
      </c>
      <c r="E33" s="6">
        <f t="shared" si="2"/>
        <v>4.9308918749999995</v>
      </c>
      <c r="F33" s="6">
        <f t="shared" si="1"/>
        <v>15254.946738281249</v>
      </c>
      <c r="G33" s="6">
        <f t="shared" si="3"/>
        <v>5.8500000000000005</v>
      </c>
      <c r="H33" s="6">
        <v>0</v>
      </c>
    </row>
    <row r="34" spans="1:8" x14ac:dyDescent="0.25">
      <c r="A34" s="1">
        <v>88</v>
      </c>
      <c r="B34" s="1">
        <v>68</v>
      </c>
      <c r="C34" s="4">
        <v>43863</v>
      </c>
      <c r="D34" s="5">
        <f t="shared" si="0"/>
        <v>0.58833333333333337</v>
      </c>
      <c r="E34" s="6">
        <f t="shared" si="2"/>
        <v>8.7160550400000005</v>
      </c>
      <c r="F34" s="6">
        <f t="shared" si="1"/>
        <v>26965.295280000002</v>
      </c>
      <c r="G34" s="6">
        <f t="shared" si="3"/>
        <v>6.12</v>
      </c>
      <c r="H34" s="6">
        <v>0</v>
      </c>
    </row>
    <row r="35" spans="1:8" x14ac:dyDescent="0.25">
      <c r="A35" s="1">
        <v>82</v>
      </c>
      <c r="B35" s="1">
        <v>0</v>
      </c>
      <c r="C35" s="4">
        <v>43864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57</v>
      </c>
      <c r="B36" s="1">
        <v>65</v>
      </c>
      <c r="C36" s="4">
        <v>43865</v>
      </c>
      <c r="D36" s="5">
        <f t="shared" si="0"/>
        <v>0.57708333333333339</v>
      </c>
      <c r="E36" s="6">
        <f t="shared" si="2"/>
        <v>4.9308918749999995</v>
      </c>
      <c r="F36" s="6">
        <f t="shared" si="1"/>
        <v>15254.946738281249</v>
      </c>
      <c r="G36" s="6">
        <f t="shared" si="3"/>
        <v>5.8500000000000005</v>
      </c>
      <c r="H36" s="6">
        <v>0</v>
      </c>
    </row>
    <row r="37" spans="1:8" x14ac:dyDescent="0.25">
      <c r="A37" s="1">
        <v>88</v>
      </c>
      <c r="B37" s="1">
        <v>68</v>
      </c>
      <c r="C37" s="4">
        <v>43866</v>
      </c>
      <c r="D37" s="5">
        <f t="shared" si="0"/>
        <v>0.58833333333333337</v>
      </c>
      <c r="E37" s="6">
        <f t="shared" si="2"/>
        <v>8.7160550400000005</v>
      </c>
      <c r="F37" s="6">
        <f t="shared" si="1"/>
        <v>26965.295280000002</v>
      </c>
      <c r="G37" s="6">
        <f t="shared" si="3"/>
        <v>6.12</v>
      </c>
      <c r="H37" s="6">
        <v>0</v>
      </c>
    </row>
    <row r="38" spans="1:8" x14ac:dyDescent="0.25">
      <c r="A38" s="1">
        <v>93</v>
      </c>
      <c r="B38" s="1">
        <v>65</v>
      </c>
      <c r="C38" s="4">
        <v>43867</v>
      </c>
      <c r="D38" s="5">
        <f t="shared" si="0"/>
        <v>0.57708333333333339</v>
      </c>
      <c r="E38" s="6">
        <f t="shared" si="2"/>
        <v>8.0451393749999998</v>
      </c>
      <c r="F38" s="6">
        <f t="shared" si="1"/>
        <v>24889.649941406249</v>
      </c>
      <c r="G38" s="6">
        <f t="shared" si="3"/>
        <v>5.8500000000000005</v>
      </c>
      <c r="H38" s="6">
        <v>0</v>
      </c>
    </row>
    <row r="39" spans="1:8" x14ac:dyDescent="0.25">
      <c r="A39" s="1">
        <v>77</v>
      </c>
      <c r="B39" s="1">
        <v>68</v>
      </c>
      <c r="C39" s="4">
        <v>43868</v>
      </c>
      <c r="D39" s="5">
        <f t="shared" si="0"/>
        <v>0.58833333333333337</v>
      </c>
      <c r="E39" s="6">
        <f t="shared" si="2"/>
        <v>7.6265481600000014</v>
      </c>
      <c r="F39" s="6">
        <f t="shared" si="1"/>
        <v>23594.633370000003</v>
      </c>
      <c r="G39" s="6">
        <f t="shared" si="3"/>
        <v>6.12</v>
      </c>
      <c r="H39" s="6">
        <v>0</v>
      </c>
    </row>
    <row r="40" spans="1:8" x14ac:dyDescent="0.25">
      <c r="A40" s="1">
        <v>57</v>
      </c>
      <c r="B40" s="1">
        <v>92</v>
      </c>
      <c r="C40" s="4">
        <v>43869</v>
      </c>
      <c r="D40" s="5">
        <f t="shared" si="0"/>
        <v>0.67833333333333334</v>
      </c>
      <c r="E40" s="6">
        <f t="shared" si="2"/>
        <v>13.981343040000004</v>
      </c>
      <c r="F40" s="6">
        <f t="shared" si="1"/>
        <v>43254.780030000009</v>
      </c>
      <c r="G40" s="6">
        <f t="shared" si="3"/>
        <v>8.2800000000000011</v>
      </c>
      <c r="H40" s="6">
        <v>0</v>
      </c>
    </row>
    <row r="41" spans="1:8" x14ac:dyDescent="0.25">
      <c r="A41" s="1">
        <v>88</v>
      </c>
      <c r="B41" s="1">
        <v>54</v>
      </c>
      <c r="C41" s="4">
        <v>43870</v>
      </c>
      <c r="D41" s="5">
        <f t="shared" si="0"/>
        <v>0.53583333333333327</v>
      </c>
      <c r="E41" s="6">
        <f t="shared" si="2"/>
        <v>4.3649020800000011</v>
      </c>
      <c r="F41" s="6">
        <f t="shared" si="1"/>
        <v>13503.915810000004</v>
      </c>
      <c r="G41" s="6">
        <f t="shared" si="3"/>
        <v>4.8600000000000003</v>
      </c>
      <c r="H41" s="6">
        <v>0</v>
      </c>
    </row>
    <row r="42" spans="1:8" x14ac:dyDescent="0.25">
      <c r="A42" s="1">
        <v>69</v>
      </c>
      <c r="B42" s="1">
        <v>68</v>
      </c>
      <c r="C42" s="4">
        <v>43871</v>
      </c>
      <c r="D42" s="5">
        <f t="shared" si="0"/>
        <v>0.58833333333333337</v>
      </c>
      <c r="E42" s="6">
        <f t="shared" si="2"/>
        <v>6.8341795200000011</v>
      </c>
      <c r="F42" s="6">
        <f t="shared" si="1"/>
        <v>21143.242890000005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68</v>
      </c>
      <c r="C43" s="4">
        <v>43872</v>
      </c>
      <c r="D43" s="5">
        <f t="shared" si="0"/>
        <v>0.58833333333333337</v>
      </c>
      <c r="E43" s="6">
        <f t="shared" si="2"/>
        <v>7.6265481600000014</v>
      </c>
      <c r="F43" s="6">
        <f t="shared" si="1"/>
        <v>23594.633370000003</v>
      </c>
      <c r="G43" s="6">
        <f t="shared" si="3"/>
        <v>6.12</v>
      </c>
      <c r="H43" s="6">
        <v>0</v>
      </c>
    </row>
    <row r="44" spans="1:8" x14ac:dyDescent="0.25">
      <c r="A44" s="1">
        <v>57</v>
      </c>
      <c r="B44" s="1">
        <v>92</v>
      </c>
      <c r="C44" s="4">
        <v>43873</v>
      </c>
      <c r="D44" s="5">
        <f t="shared" si="0"/>
        <v>0.67833333333333334</v>
      </c>
      <c r="E44" s="6">
        <f t="shared" si="2"/>
        <v>13.981343040000004</v>
      </c>
      <c r="F44" s="6">
        <f t="shared" si="1"/>
        <v>43254.780030000009</v>
      </c>
      <c r="G44" s="6">
        <f t="shared" si="3"/>
        <v>8.2800000000000011</v>
      </c>
      <c r="H44" s="6">
        <v>0</v>
      </c>
    </row>
    <row r="45" spans="1:8" x14ac:dyDescent="0.25">
      <c r="A45" s="1">
        <v>88</v>
      </c>
      <c r="B45" s="1">
        <v>54</v>
      </c>
      <c r="C45" s="4">
        <v>43874</v>
      </c>
      <c r="D45" s="5">
        <f t="shared" si="0"/>
        <v>0.53583333333333327</v>
      </c>
      <c r="E45" s="6">
        <f t="shared" si="2"/>
        <v>4.3649020800000011</v>
      </c>
      <c r="F45" s="6">
        <f t="shared" si="1"/>
        <v>13503.915810000004</v>
      </c>
      <c r="G45" s="6">
        <f t="shared" si="3"/>
        <v>4.8600000000000003</v>
      </c>
      <c r="H45" s="6">
        <v>0</v>
      </c>
    </row>
    <row r="46" spans="1:8" x14ac:dyDescent="0.25">
      <c r="A46" s="1">
        <v>69</v>
      </c>
      <c r="B46" s="1">
        <v>68</v>
      </c>
      <c r="C46" s="4">
        <v>43875</v>
      </c>
      <c r="D46" s="5">
        <f t="shared" si="0"/>
        <v>0.58833333333333337</v>
      </c>
      <c r="E46" s="6">
        <f t="shared" si="2"/>
        <v>6.8341795200000011</v>
      </c>
      <c r="F46" s="6">
        <f t="shared" si="1"/>
        <v>21143.242890000005</v>
      </c>
      <c r="G46" s="6">
        <f t="shared" si="3"/>
        <v>6.12</v>
      </c>
      <c r="H46" s="6">
        <v>0</v>
      </c>
    </row>
    <row r="47" spans="1:8" x14ac:dyDescent="0.25">
      <c r="A47" s="1">
        <v>76</v>
      </c>
      <c r="B47" s="1">
        <v>0</v>
      </c>
      <c r="C47" s="4">
        <v>43876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20</v>
      </c>
      <c r="C48" s="4">
        <v>43877</v>
      </c>
      <c r="D48" s="5">
        <f t="shared" si="0"/>
        <v>0.40833333333333338</v>
      </c>
      <c r="E48" s="6">
        <f t="shared" si="2"/>
        <v>0.23436000000000007</v>
      </c>
      <c r="F48" s="6">
        <f t="shared" si="1"/>
        <v>725.05125000000021</v>
      </c>
      <c r="G48" s="6">
        <f t="shared" si="3"/>
        <v>1.8</v>
      </c>
      <c r="H48" s="6">
        <v>0</v>
      </c>
    </row>
    <row r="49" spans="1:8" x14ac:dyDescent="0.25">
      <c r="A49" s="1">
        <v>77</v>
      </c>
      <c r="B49" s="1">
        <v>75</v>
      </c>
      <c r="C49" s="4">
        <v>43878</v>
      </c>
      <c r="D49" s="5">
        <f t="shared" si="0"/>
        <v>0.61458333333333337</v>
      </c>
      <c r="E49" s="6">
        <f t="shared" si="2"/>
        <v>10.232578125</v>
      </c>
      <c r="F49" s="6">
        <f t="shared" si="1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57</v>
      </c>
      <c r="B50" s="1">
        <v>22</v>
      </c>
      <c r="C50" s="4">
        <v>43879</v>
      </c>
      <c r="D50" s="5">
        <f t="shared" si="0"/>
        <v>0.41583333333333333</v>
      </c>
      <c r="E50" s="6">
        <f t="shared" si="2"/>
        <v>0.19118483999999999</v>
      </c>
      <c r="F50" s="6">
        <f t="shared" si="1"/>
        <v>591.47809874999996</v>
      </c>
      <c r="G50" s="6">
        <f t="shared" si="3"/>
        <v>1.98</v>
      </c>
      <c r="H50" s="6">
        <v>0</v>
      </c>
    </row>
    <row r="51" spans="1:8" x14ac:dyDescent="0.25">
      <c r="A51" s="1">
        <v>88</v>
      </c>
      <c r="B51" s="1">
        <v>65</v>
      </c>
      <c r="C51" s="4">
        <v>43880</v>
      </c>
      <c r="D51" s="5">
        <f t="shared" si="0"/>
        <v>0.57708333333333339</v>
      </c>
      <c r="E51" s="6">
        <f t="shared" si="2"/>
        <v>7.6126049999999994</v>
      </c>
      <c r="F51" s="6">
        <f t="shared" si="1"/>
        <v>23551.496718749997</v>
      </c>
      <c r="G51" s="6">
        <f t="shared" si="3"/>
        <v>5.8500000000000005</v>
      </c>
      <c r="H51" s="6">
        <v>0</v>
      </c>
    </row>
    <row r="52" spans="1:8" x14ac:dyDescent="0.25">
      <c r="A52" s="1">
        <v>69</v>
      </c>
      <c r="B52" s="1">
        <v>58</v>
      </c>
      <c r="C52" s="4">
        <v>43881</v>
      </c>
      <c r="D52" s="5">
        <f t="shared" si="0"/>
        <v>0.55083333333333329</v>
      </c>
      <c r="E52" s="6">
        <f t="shared" si="2"/>
        <v>4.2407593199999987</v>
      </c>
      <c r="F52" s="6">
        <f t="shared" si="1"/>
        <v>13119.849146249995</v>
      </c>
      <c r="G52" s="6">
        <f t="shared" si="3"/>
        <v>5.22</v>
      </c>
      <c r="H52" s="6">
        <v>0</v>
      </c>
    </row>
    <row r="53" spans="1:8" x14ac:dyDescent="0.25">
      <c r="A53" s="1">
        <v>76</v>
      </c>
      <c r="B53" s="1">
        <v>0</v>
      </c>
      <c r="C53" s="4">
        <v>43882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82</v>
      </c>
      <c r="B54" s="1">
        <v>0</v>
      </c>
      <c r="C54" s="4">
        <v>43883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85</v>
      </c>
      <c r="B55" s="1">
        <v>42</v>
      </c>
      <c r="C55" s="4">
        <v>43884</v>
      </c>
      <c r="D55" s="5">
        <f t="shared" si="0"/>
        <v>0.49083333333333329</v>
      </c>
      <c r="E55" s="6">
        <f t="shared" si="2"/>
        <v>1.9837061999999996</v>
      </c>
      <c r="F55" s="6">
        <f t="shared" si="1"/>
        <v>6137.0910562499985</v>
      </c>
      <c r="G55" s="6">
        <f t="shared" si="3"/>
        <v>3.78</v>
      </c>
      <c r="H55" s="6">
        <v>0</v>
      </c>
    </row>
    <row r="56" spans="1:8" x14ac:dyDescent="0.25">
      <c r="A56" s="1">
        <v>93</v>
      </c>
      <c r="B56" s="1">
        <v>56</v>
      </c>
      <c r="C56" s="4">
        <v>43885</v>
      </c>
      <c r="D56" s="5">
        <f t="shared" si="0"/>
        <v>0.54333333333333333</v>
      </c>
      <c r="E56" s="6">
        <f t="shared" si="2"/>
        <v>5.1446707200000015</v>
      </c>
      <c r="F56" s="6">
        <f t="shared" si="1"/>
        <v>15916.325040000005</v>
      </c>
      <c r="G56" s="6">
        <f t="shared" si="3"/>
        <v>5.0400000000000009</v>
      </c>
      <c r="H56" s="6">
        <v>0</v>
      </c>
    </row>
    <row r="57" spans="1:8" x14ac:dyDescent="0.25">
      <c r="A57" s="1">
        <v>77</v>
      </c>
      <c r="B57" s="1">
        <v>0</v>
      </c>
      <c r="C57" s="4">
        <v>43886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65</v>
      </c>
      <c r="C58" s="4">
        <v>43887</v>
      </c>
      <c r="D58" s="5">
        <f t="shared" si="0"/>
        <v>0.57708333333333339</v>
      </c>
      <c r="E58" s="6">
        <f t="shared" si="2"/>
        <v>4.9308918749999995</v>
      </c>
      <c r="F58" s="6">
        <f t="shared" si="1"/>
        <v>15254.946738281249</v>
      </c>
      <c r="G58" s="6">
        <f t="shared" si="3"/>
        <v>5.8500000000000005</v>
      </c>
      <c r="H58" s="6">
        <v>0</v>
      </c>
    </row>
    <row r="59" spans="1:8" x14ac:dyDescent="0.25">
      <c r="A59" s="1">
        <v>69</v>
      </c>
      <c r="B59" s="1">
        <v>68</v>
      </c>
      <c r="C59" s="4">
        <v>43888</v>
      </c>
      <c r="D59" s="5">
        <f t="shared" si="0"/>
        <v>0.58833333333333337</v>
      </c>
      <c r="E59" s="6">
        <f t="shared" si="2"/>
        <v>6.8341795200000011</v>
      </c>
      <c r="F59" s="6">
        <f t="shared" si="1"/>
        <v>21143.242890000005</v>
      </c>
      <c r="G59" s="6">
        <f t="shared" si="3"/>
        <v>6.12</v>
      </c>
      <c r="H59" s="6">
        <v>0</v>
      </c>
    </row>
    <row r="60" spans="1:8" x14ac:dyDescent="0.25">
      <c r="A60" s="1">
        <v>76</v>
      </c>
      <c r="B60" s="1">
        <v>0</v>
      </c>
      <c r="C60" s="4">
        <v>43889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20</v>
      </c>
      <c r="C61" s="4">
        <v>43890</v>
      </c>
      <c r="D61" s="5">
        <f t="shared" si="0"/>
        <v>0.40833333333333338</v>
      </c>
      <c r="E61" s="6">
        <f t="shared" si="2"/>
        <v>0.23436000000000007</v>
      </c>
      <c r="F61" s="6">
        <f t="shared" si="1"/>
        <v>725.05125000000021</v>
      </c>
      <c r="G61" s="6">
        <f t="shared" si="3"/>
        <v>1.8</v>
      </c>
      <c r="H61" s="6">
        <v>0</v>
      </c>
    </row>
    <row r="62" spans="1:8" x14ac:dyDescent="0.25">
      <c r="A62" s="1">
        <v>77</v>
      </c>
      <c r="B62" s="1">
        <v>75</v>
      </c>
      <c r="C62" s="4">
        <v>43891</v>
      </c>
      <c r="D62" s="5">
        <f t="shared" si="0"/>
        <v>0.61458333333333337</v>
      </c>
      <c r="E62" s="6">
        <f t="shared" si="2"/>
        <v>10.232578125</v>
      </c>
      <c r="F62" s="6">
        <f t="shared" si="1"/>
        <v>31657.03857421875</v>
      </c>
      <c r="G62" s="6">
        <f t="shared" si="3"/>
        <v>6.75</v>
      </c>
      <c r="H62" s="6">
        <v>0</v>
      </c>
    </row>
    <row r="63" spans="1:8" x14ac:dyDescent="0.25">
      <c r="A63" s="1">
        <v>57</v>
      </c>
      <c r="B63" s="1">
        <v>22</v>
      </c>
      <c r="C63" s="4">
        <v>43892</v>
      </c>
      <c r="D63" s="5">
        <f t="shared" si="0"/>
        <v>0.41583333333333333</v>
      </c>
      <c r="E63" s="6">
        <f t="shared" si="2"/>
        <v>0.19118483999999999</v>
      </c>
      <c r="F63" s="6">
        <f t="shared" si="1"/>
        <v>591.47809874999996</v>
      </c>
      <c r="G63" s="6">
        <f t="shared" si="3"/>
        <v>1.98</v>
      </c>
      <c r="H63" s="6">
        <v>0</v>
      </c>
    </row>
    <row r="64" spans="1:8" x14ac:dyDescent="0.25">
      <c r="A64" s="1">
        <v>88</v>
      </c>
      <c r="B64" s="1">
        <v>65</v>
      </c>
      <c r="C64" s="4">
        <v>43893</v>
      </c>
      <c r="D64" s="5">
        <f t="shared" si="0"/>
        <v>0.57708333333333339</v>
      </c>
      <c r="E64" s="6">
        <f t="shared" si="2"/>
        <v>7.6126049999999994</v>
      </c>
      <c r="F64" s="6">
        <f t="shared" si="1"/>
        <v>23551.496718749997</v>
      </c>
      <c r="G64" s="6">
        <f t="shared" si="3"/>
        <v>5.8500000000000005</v>
      </c>
      <c r="H64" s="6">
        <v>0</v>
      </c>
    </row>
    <row r="65" spans="1:8" x14ac:dyDescent="0.25">
      <c r="A65" s="1">
        <v>69</v>
      </c>
      <c r="B65" s="1">
        <v>58</v>
      </c>
      <c r="C65" s="4">
        <v>43894</v>
      </c>
      <c r="D65" s="5">
        <f t="shared" si="0"/>
        <v>0.55083333333333329</v>
      </c>
      <c r="E65" s="6">
        <f t="shared" si="2"/>
        <v>4.2407593199999987</v>
      </c>
      <c r="F65" s="6">
        <f t="shared" si="1"/>
        <v>13119.849146249995</v>
      </c>
      <c r="G65" s="6">
        <f t="shared" si="3"/>
        <v>5.22</v>
      </c>
      <c r="H65" s="6">
        <v>0</v>
      </c>
    </row>
    <row r="66" spans="1:8" x14ac:dyDescent="0.25">
      <c r="A66" s="1">
        <v>76</v>
      </c>
      <c r="B66" s="1">
        <v>0</v>
      </c>
      <c r="C66" s="4">
        <v>43895</v>
      </c>
      <c r="D66" s="5">
        <f t="shared" ref="D66:D91" si="4">(8+G66)/24</f>
        <v>0.33333333333333331</v>
      </c>
      <c r="E66" s="6">
        <f t="shared" si="2"/>
        <v>0</v>
      </c>
      <c r="F66" s="6">
        <f t="shared" ref="F66:F92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43896</v>
      </c>
      <c r="D67" s="5">
        <f t="shared" si="4"/>
        <v>0.33333333333333331</v>
      </c>
      <c r="E67" s="6">
        <f t="shared" ref="E67:E91" si="6">(G67/9)*3.5*(B67/100)*G67*A67/100</f>
        <v>0</v>
      </c>
      <c r="F67" s="6">
        <f t="shared" si="5"/>
        <v>0</v>
      </c>
      <c r="G67" s="6">
        <f t="shared" ref="G67:G91" si="7">9*(B67/100)</f>
        <v>0</v>
      </c>
      <c r="H67" s="6">
        <v>0</v>
      </c>
    </row>
    <row r="68" spans="1:8" x14ac:dyDescent="0.25">
      <c r="A68" s="1">
        <v>85</v>
      </c>
      <c r="B68" s="1">
        <v>42</v>
      </c>
      <c r="C68" s="4">
        <v>43897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43898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43899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43900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43901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43902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54</v>
      </c>
      <c r="C74" s="4">
        <v>43903</v>
      </c>
      <c r="D74" s="5">
        <f t="shared" si="4"/>
        <v>0.53583333333333327</v>
      </c>
      <c r="E74" s="6">
        <f t="shared" si="6"/>
        <v>3.8192893200000011</v>
      </c>
      <c r="F74" s="6">
        <f t="shared" si="5"/>
        <v>11815.926333750003</v>
      </c>
      <c r="G74" s="6">
        <f t="shared" si="7"/>
        <v>4.8600000000000003</v>
      </c>
      <c r="H74" s="6">
        <v>0</v>
      </c>
    </row>
    <row r="75" spans="1:8" x14ac:dyDescent="0.25">
      <c r="A75" s="1">
        <v>57</v>
      </c>
      <c r="B75" s="1">
        <v>0</v>
      </c>
      <c r="C75" s="4">
        <v>43904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75</v>
      </c>
      <c r="C76" s="4">
        <v>43905</v>
      </c>
      <c r="D76" s="5">
        <f t="shared" si="4"/>
        <v>0.61458333333333337</v>
      </c>
      <c r="E76" s="6">
        <f t="shared" si="6"/>
        <v>11.694375000000001</v>
      </c>
      <c r="F76" s="6">
        <f t="shared" si="5"/>
        <v>36179.47265625</v>
      </c>
      <c r="G76" s="6">
        <f t="shared" si="7"/>
        <v>6.75</v>
      </c>
      <c r="H76" s="6">
        <v>0</v>
      </c>
    </row>
    <row r="77" spans="1:8" x14ac:dyDescent="0.25">
      <c r="A77" s="1">
        <v>69</v>
      </c>
      <c r="B77" s="1">
        <v>42</v>
      </c>
      <c r="C77" s="4">
        <v>43906</v>
      </c>
      <c r="D77" s="5">
        <f t="shared" si="4"/>
        <v>0.49083333333333329</v>
      </c>
      <c r="E77" s="6">
        <f t="shared" si="6"/>
        <v>1.6103026799999998</v>
      </c>
      <c r="F77" s="6">
        <f t="shared" si="5"/>
        <v>4981.8739162499996</v>
      </c>
      <c r="G77" s="6">
        <f t="shared" si="7"/>
        <v>3.78</v>
      </c>
      <c r="H77" s="6">
        <v>0</v>
      </c>
    </row>
    <row r="78" spans="1:8" x14ac:dyDescent="0.25">
      <c r="A78" s="1">
        <v>76</v>
      </c>
      <c r="B78" s="1">
        <v>0</v>
      </c>
      <c r="C78" s="4">
        <v>43907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55</v>
      </c>
      <c r="C79" s="4">
        <v>43908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85</v>
      </c>
      <c r="B80" s="1">
        <v>45</v>
      </c>
      <c r="C80" s="4">
        <v>43909</v>
      </c>
      <c r="D80" s="5">
        <f t="shared" si="4"/>
        <v>0.50208333333333333</v>
      </c>
      <c r="E80" s="6">
        <f t="shared" si="6"/>
        <v>2.4398718749999997</v>
      </c>
      <c r="F80" s="6">
        <f t="shared" si="5"/>
        <v>7548.3536132812487</v>
      </c>
      <c r="G80" s="6">
        <f t="shared" si="7"/>
        <v>4.05</v>
      </c>
      <c r="H80" s="6">
        <v>0</v>
      </c>
    </row>
    <row r="81" spans="1:8" x14ac:dyDescent="0.25">
      <c r="A81" s="1">
        <v>90</v>
      </c>
      <c r="B81" s="1">
        <v>42</v>
      </c>
      <c r="C81" s="4">
        <v>43910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56</v>
      </c>
      <c r="C82" s="4">
        <v>43911</v>
      </c>
      <c r="D82" s="5">
        <f t="shared" si="4"/>
        <v>0.54333333333333333</v>
      </c>
      <c r="E82" s="6">
        <f t="shared" si="6"/>
        <v>4.3148851200000014</v>
      </c>
      <c r="F82" s="6">
        <f t="shared" si="5"/>
        <v>13349.175840000004</v>
      </c>
      <c r="G82" s="6">
        <f t="shared" si="7"/>
        <v>5.0400000000000009</v>
      </c>
      <c r="H82" s="6">
        <v>0</v>
      </c>
    </row>
    <row r="83" spans="1:8" x14ac:dyDescent="0.25">
      <c r="A83" s="1">
        <v>88</v>
      </c>
      <c r="B83" s="1">
        <v>65</v>
      </c>
      <c r="C83" s="4">
        <v>43912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65</v>
      </c>
      <c r="B84" s="1">
        <v>68</v>
      </c>
      <c r="C84" s="4">
        <v>43913</v>
      </c>
      <c r="D84" s="5">
        <f t="shared" si="4"/>
        <v>0.58833333333333337</v>
      </c>
      <c r="E84" s="6">
        <f t="shared" si="6"/>
        <v>6.4379952000000014</v>
      </c>
      <c r="F84" s="6">
        <f t="shared" si="5"/>
        <v>19917.547650000004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92</v>
      </c>
      <c r="C85" s="4">
        <v>43914</v>
      </c>
      <c r="D85" s="5">
        <f t="shared" si="4"/>
        <v>0.67833333333333334</v>
      </c>
      <c r="E85" s="6">
        <f t="shared" si="6"/>
        <v>13.981343040000004</v>
      </c>
      <c r="F85" s="6">
        <f t="shared" si="5"/>
        <v>43254.780030000009</v>
      </c>
      <c r="G85" s="6">
        <f t="shared" si="7"/>
        <v>8.2800000000000011</v>
      </c>
      <c r="H85" s="6">
        <v>0</v>
      </c>
    </row>
    <row r="86" spans="1:8" x14ac:dyDescent="0.25">
      <c r="A86" s="1">
        <v>88</v>
      </c>
      <c r="B86" s="1">
        <v>54</v>
      </c>
      <c r="C86" s="4">
        <v>43915</v>
      </c>
      <c r="D86" s="5">
        <f t="shared" si="4"/>
        <v>0.53583333333333327</v>
      </c>
      <c r="E86" s="6">
        <f t="shared" si="6"/>
        <v>4.3649020800000011</v>
      </c>
      <c r="F86" s="6">
        <f t="shared" si="5"/>
        <v>13503.915810000004</v>
      </c>
      <c r="G86" s="6">
        <f t="shared" si="7"/>
        <v>4.8600000000000003</v>
      </c>
      <c r="H86" s="6">
        <v>0</v>
      </c>
    </row>
    <row r="87" spans="1:8" x14ac:dyDescent="0.25">
      <c r="A87" s="1">
        <v>69</v>
      </c>
      <c r="B87" s="1">
        <v>68</v>
      </c>
      <c r="C87" s="4">
        <v>43916</v>
      </c>
      <c r="D87" s="5">
        <f t="shared" si="4"/>
        <v>0.58833333333333337</v>
      </c>
      <c r="E87" s="6">
        <f t="shared" si="6"/>
        <v>6.8341795200000011</v>
      </c>
      <c r="F87" s="6">
        <f t="shared" si="5"/>
        <v>21143.242890000005</v>
      </c>
      <c r="G87" s="6">
        <f t="shared" si="7"/>
        <v>6.12</v>
      </c>
      <c r="H87" s="6">
        <v>0</v>
      </c>
    </row>
    <row r="88" spans="1:8" x14ac:dyDescent="0.25">
      <c r="A88" s="1">
        <v>93</v>
      </c>
      <c r="B88" s="1">
        <v>90</v>
      </c>
      <c r="C88" s="4">
        <v>43917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43918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65</v>
      </c>
      <c r="C90" s="4">
        <v>43919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43920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/>
      <c r="B92" s="1"/>
      <c r="C92" s="8"/>
      <c r="D92" s="9"/>
      <c r="E92" s="10">
        <f>SUM(E2:E91)</f>
        <v>459.27158570999984</v>
      </c>
      <c r="F92" s="10">
        <f t="shared" si="5"/>
        <v>1420871.468290312</v>
      </c>
      <c r="G92" s="10">
        <f>SUM(G2:G91)</f>
        <v>365.49000000000012</v>
      </c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2021-01-11T14:46:59Z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