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0" windowHeight="11160"/>
  </bookViews>
  <sheets>
    <sheet name="Sheet2" sheetId="12" r:id="rId1"/>
  </sheets>
  <calcPr calcId="14562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2" l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C3" i="12" l="1"/>
  <c r="H3" i="12" s="1"/>
  <c r="C4" i="12"/>
  <c r="H4" i="12" s="1"/>
  <c r="C5" i="12"/>
  <c r="H5" i="12" s="1"/>
  <c r="C6" i="12"/>
  <c r="H6" i="12" s="1"/>
  <c r="C7" i="12"/>
  <c r="H7" i="12" s="1"/>
  <c r="C8" i="12"/>
  <c r="H8" i="12" s="1"/>
  <c r="C9" i="12"/>
  <c r="H9" i="12" s="1"/>
  <c r="C10" i="12"/>
  <c r="H10" i="12" s="1"/>
  <c r="C11" i="12"/>
  <c r="H11" i="12" s="1"/>
  <c r="C12" i="12"/>
  <c r="H12" i="12" s="1"/>
  <c r="C13" i="12"/>
  <c r="H13" i="12" s="1"/>
  <c r="C14" i="12"/>
  <c r="H14" i="12" s="1"/>
  <c r="C15" i="12"/>
  <c r="H15" i="12" s="1"/>
  <c r="C16" i="12"/>
  <c r="H16" i="12" s="1"/>
  <c r="C17" i="12"/>
  <c r="H17" i="12" s="1"/>
  <c r="C2" i="12"/>
  <c r="H2" i="12" s="1"/>
  <c r="F10" i="12" l="1"/>
  <c r="F6" i="12"/>
  <c r="F16" i="12"/>
  <c r="F12" i="12"/>
  <c r="F8" i="12"/>
  <c r="F4" i="12"/>
  <c r="F14" i="12"/>
  <c r="F2" i="12"/>
  <c r="E17" i="12"/>
  <c r="G17" i="12" s="1"/>
  <c r="F17" i="12"/>
  <c r="E13" i="12"/>
  <c r="G13" i="12" s="1"/>
  <c r="F13" i="12"/>
  <c r="E9" i="12"/>
  <c r="G9" i="12" s="1"/>
  <c r="F9" i="12"/>
  <c r="E5" i="12"/>
  <c r="G5" i="12" s="1"/>
  <c r="F5" i="12"/>
  <c r="E15" i="12"/>
  <c r="G15" i="12" s="1"/>
  <c r="F15" i="12"/>
  <c r="E11" i="12"/>
  <c r="G11" i="12" s="1"/>
  <c r="F11" i="12"/>
  <c r="E7" i="12"/>
  <c r="G7" i="12" s="1"/>
  <c r="F7" i="12"/>
  <c r="E3" i="12"/>
  <c r="G3" i="12" s="1"/>
  <c r="F3" i="12"/>
  <c r="E14" i="12"/>
  <c r="G14" i="12" s="1"/>
  <c r="E10" i="12"/>
  <c r="G10" i="12" s="1"/>
  <c r="E16" i="12"/>
  <c r="G16" i="12" s="1"/>
  <c r="E12" i="12"/>
  <c r="G12" i="12" s="1"/>
  <c r="E8" i="12"/>
  <c r="G8" i="12" s="1"/>
  <c r="E4" i="12"/>
  <c r="G4" i="12" s="1"/>
  <c r="E6" i="12"/>
  <c r="G6" i="12" s="1"/>
  <c r="E2" i="12"/>
  <c r="G2" i="12" s="1"/>
</calcChain>
</file>

<file path=xl/sharedStrings.xml><?xml version="1.0" encoding="utf-8"?>
<sst xmlns="http://schemas.openxmlformats.org/spreadsheetml/2006/main" count="8" uniqueCount="8">
  <si>
    <t>CID_No</t>
  </si>
  <si>
    <t>GrossEnergy</t>
  </si>
  <si>
    <t>GrossLPD</t>
  </si>
  <si>
    <t>Faults</t>
  </si>
  <si>
    <t>PumpRunHours</t>
  </si>
  <si>
    <t>Date</t>
  </si>
  <si>
    <t>Days</t>
  </si>
  <si>
    <t>Per Day Avg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</si>
</sst>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G17" sqref="G17"/>
    </sheetView>
  </sheetViews>
  <sheetFormatPr defaultRowHeight="15" x14ac:dyDescent="0.25"/>
  <cols>
    <col min="1" max="4" width="11.7109375" customWidth="1"/>
    <col min="5" max="5" width="13.85546875" customWidth="1"/>
    <col min="6" max="6" width="14.85546875" bestFit="1" customWidth="1"/>
    <col min="7" max="7" width="13.5703125" customWidth="1"/>
    <col min="8" max="8" width="11.5703125" customWidth="1"/>
  </cols>
  <sheetData>
    <row r="1" spans="1:8" ht="30" x14ac:dyDescent="0.25">
      <c r="A1" t="s">
        <v>0</v>
      </c>
      <c r="B1" t="s">
        <v>5</v>
      </c>
      <c r="C1" t="s">
        <v>6</v>
      </c>
      <c r="D1" s="7" t="s">
        <v>7</v>
      </c>
      <c r="E1" t="s">
        <v>1</v>
      </c>
      <c r="F1" t="s">
        <v>4</v>
      </c>
      <c r="G1" t="s">
        <v>2</v>
      </c>
      <c r="H1" t="s">
        <v>3</v>
      </c>
    </row>
    <row r="2" spans="1:8" x14ac:dyDescent="0.25">
      <c r="A2" s="2">
        <v>100902</v>
      </c>
      <c r="B2" s="5">
        <v>43642</v>
      </c>
      <c r="C2" s="6">
        <f ca="1">TODAY()-B2</f>
        <v>813</v>
      </c>
      <c r="D2" s="8">
        <f ca="1">(RANDBETWEEN(465, 550))/100</f>
        <v>5.43</v>
      </c>
      <c r="E2" s="6">
        <f ca="1">D2*C2</f>
        <v>4414.59</v>
      </c>
      <c r="F2" s="6">
        <f ca="1">(RANDBETWEEN(25, 35)/10)*C2</f>
        <v>2601.6000000000004</v>
      </c>
      <c r="G2" s="6">
        <f ca="1">RANDBETWEEN(5500, 6200)*E2</f>
        <v>24615753.84</v>
      </c>
      <c r="H2" s="9">
        <f ca="1">(RANDBETWEEN(8, 13)/100)*C2</f>
        <v>81.300000000000011</v>
      </c>
    </row>
    <row r="3" spans="1:8" x14ac:dyDescent="0.25">
      <c r="A3" s="1">
        <v>100740</v>
      </c>
      <c r="B3" s="5">
        <v>43433</v>
      </c>
      <c r="C3" s="6">
        <f t="shared" ref="C3:C17" ca="1" si="0">TODAY()-B3</f>
        <v>1022</v>
      </c>
      <c r="D3" s="8">
        <f t="shared" ref="D3:D17" ca="1" si="1">(RANDBETWEEN(465, 550))/100</f>
        <v>4.71</v>
      </c>
      <c r="E3" s="6">
        <f t="shared" ref="E3:E17" ca="1" si="2">D3*C3</f>
        <v>4813.62</v>
      </c>
      <c r="F3" s="6">
        <f t="shared" ref="F3:F17" ca="1" si="3">(RANDBETWEEN(25, 35)/10)*C3</f>
        <v>2963.7999999999997</v>
      </c>
      <c r="G3" s="6">
        <f t="shared" ref="G3:G17" ca="1" si="4">RANDBETWEEN(5500, 6200)*E3</f>
        <v>26754099.960000001</v>
      </c>
      <c r="H3" s="9">
        <f t="shared" ref="H3:H17" ca="1" si="5">(RANDBETWEEN(8, 13)/100)*C3</f>
        <v>112.42</v>
      </c>
    </row>
    <row r="4" spans="1:8" x14ac:dyDescent="0.25">
      <c r="A4" s="2">
        <v>100909</v>
      </c>
      <c r="B4" s="5">
        <v>43701</v>
      </c>
      <c r="C4" s="6">
        <f t="shared" ca="1" si="0"/>
        <v>754</v>
      </c>
      <c r="D4" s="8">
        <f t="shared" ca="1" si="1"/>
        <v>5.27</v>
      </c>
      <c r="E4" s="6">
        <f t="shared" ca="1" si="2"/>
        <v>3973.5799999999995</v>
      </c>
      <c r="F4" s="6">
        <f t="shared" ca="1" si="3"/>
        <v>2262</v>
      </c>
      <c r="G4" s="6">
        <f t="shared" ca="1" si="4"/>
        <v>23734193.339999996</v>
      </c>
      <c r="H4" s="9">
        <f t="shared" ca="1" si="5"/>
        <v>98.02000000000001</v>
      </c>
    </row>
    <row r="5" spans="1:8" x14ac:dyDescent="0.25">
      <c r="A5" s="1">
        <v>100711</v>
      </c>
      <c r="B5" s="5">
        <v>43402</v>
      </c>
      <c r="C5" s="6">
        <f t="shared" ca="1" si="0"/>
        <v>1053</v>
      </c>
      <c r="D5" s="8">
        <f t="shared" ca="1" si="1"/>
        <v>4.71</v>
      </c>
      <c r="E5" s="6">
        <f t="shared" ca="1" si="2"/>
        <v>4959.63</v>
      </c>
      <c r="F5" s="6">
        <f t="shared" ca="1" si="3"/>
        <v>2843.1000000000004</v>
      </c>
      <c r="G5" s="6">
        <f t="shared" ca="1" si="4"/>
        <v>29871851.490000002</v>
      </c>
      <c r="H5" s="9">
        <f t="shared" ca="1" si="5"/>
        <v>136.89000000000001</v>
      </c>
    </row>
    <row r="6" spans="1:8" x14ac:dyDescent="0.25">
      <c r="A6" s="1">
        <v>100746</v>
      </c>
      <c r="B6" s="5">
        <v>43424</v>
      </c>
      <c r="C6" s="6">
        <f t="shared" ca="1" si="0"/>
        <v>1031</v>
      </c>
      <c r="D6" s="8">
        <f t="shared" ca="1" si="1"/>
        <v>5.01</v>
      </c>
      <c r="E6" s="6">
        <f t="shared" ca="1" si="2"/>
        <v>5165.3099999999995</v>
      </c>
      <c r="F6" s="6">
        <f t="shared" ca="1" si="3"/>
        <v>3196.1</v>
      </c>
      <c r="G6" s="6">
        <f t="shared" ca="1" si="4"/>
        <v>30418510.589999996</v>
      </c>
      <c r="H6" s="9">
        <f t="shared" ca="1" si="5"/>
        <v>123.72</v>
      </c>
    </row>
    <row r="7" spans="1:8" x14ac:dyDescent="0.25">
      <c r="A7" s="1">
        <v>100765</v>
      </c>
      <c r="B7" s="5">
        <v>43466</v>
      </c>
      <c r="C7" s="6">
        <f t="shared" ca="1" si="0"/>
        <v>989</v>
      </c>
      <c r="D7" s="8">
        <f t="shared" ca="1" si="1"/>
        <v>5.34</v>
      </c>
      <c r="E7" s="6">
        <f t="shared" ca="1" si="2"/>
        <v>5281.26</v>
      </c>
      <c r="F7" s="6">
        <f t="shared" ca="1" si="3"/>
        <v>2472.5</v>
      </c>
      <c r="G7" s="6">
        <f t="shared" ca="1" si="4"/>
        <v>30034525.620000001</v>
      </c>
      <c r="H7" s="9">
        <f t="shared" ca="1" si="5"/>
        <v>98.9</v>
      </c>
    </row>
    <row r="8" spans="1:8" x14ac:dyDescent="0.25">
      <c r="A8" s="1">
        <v>100773</v>
      </c>
      <c r="B8" s="5">
        <v>43486</v>
      </c>
      <c r="C8" s="6">
        <f t="shared" ca="1" si="0"/>
        <v>969</v>
      </c>
      <c r="D8" s="8">
        <f t="shared" ca="1" si="1"/>
        <v>5.21</v>
      </c>
      <c r="E8" s="6">
        <f t="shared" ca="1" si="2"/>
        <v>5048.49</v>
      </c>
      <c r="F8" s="6">
        <f t="shared" ca="1" si="3"/>
        <v>3294.6</v>
      </c>
      <c r="G8" s="6">
        <f t="shared" ca="1" si="4"/>
        <v>29594248.379999999</v>
      </c>
      <c r="H8" s="9">
        <f t="shared" ca="1" si="5"/>
        <v>116.28</v>
      </c>
    </row>
    <row r="9" spans="1:8" x14ac:dyDescent="0.25">
      <c r="A9" s="3">
        <v>100917</v>
      </c>
      <c r="B9" s="5">
        <v>43517</v>
      </c>
      <c r="C9" s="6">
        <f t="shared" ca="1" si="0"/>
        <v>938</v>
      </c>
      <c r="D9" s="8">
        <f t="shared" ca="1" si="1"/>
        <v>5.38</v>
      </c>
      <c r="E9" s="6">
        <f t="shared" ca="1" si="2"/>
        <v>5046.4399999999996</v>
      </c>
      <c r="F9" s="6">
        <f t="shared" ca="1" si="3"/>
        <v>3001.6000000000004</v>
      </c>
      <c r="G9" s="6">
        <f t="shared" ca="1" si="4"/>
        <v>29314769.959999997</v>
      </c>
      <c r="H9" s="9">
        <f t="shared" ca="1" si="5"/>
        <v>103.18</v>
      </c>
    </row>
    <row r="10" spans="1:8" x14ac:dyDescent="0.25">
      <c r="A10" s="1">
        <v>100899</v>
      </c>
      <c r="B10" s="5">
        <v>43671</v>
      </c>
      <c r="C10" s="6">
        <f t="shared" ca="1" si="0"/>
        <v>784</v>
      </c>
      <c r="D10" s="8">
        <f t="shared" ca="1" si="1"/>
        <v>4.6500000000000004</v>
      </c>
      <c r="E10" s="6">
        <f t="shared" ca="1" si="2"/>
        <v>3645.6000000000004</v>
      </c>
      <c r="F10" s="6">
        <f t="shared" ca="1" si="3"/>
        <v>2665.6</v>
      </c>
      <c r="G10" s="6">
        <f t="shared" ca="1" si="4"/>
        <v>21038757.600000001</v>
      </c>
      <c r="H10" s="9">
        <f t="shared" ca="1" si="5"/>
        <v>70.56</v>
      </c>
    </row>
    <row r="11" spans="1:8" x14ac:dyDescent="0.25">
      <c r="A11" s="1">
        <v>100739</v>
      </c>
      <c r="B11" s="5">
        <v>43427</v>
      </c>
      <c r="C11" s="6">
        <f t="shared" ca="1" si="0"/>
        <v>1028</v>
      </c>
      <c r="D11" s="8">
        <f t="shared" ca="1" si="1"/>
        <v>4.76</v>
      </c>
      <c r="E11" s="6">
        <f t="shared" ca="1" si="2"/>
        <v>4893.28</v>
      </c>
      <c r="F11" s="6">
        <f t="shared" ca="1" si="3"/>
        <v>3598</v>
      </c>
      <c r="G11" s="6">
        <f t="shared" ca="1" si="4"/>
        <v>28376130.719999999</v>
      </c>
      <c r="H11" s="9">
        <f t="shared" ca="1" si="5"/>
        <v>82.24</v>
      </c>
    </row>
    <row r="12" spans="1:8" x14ac:dyDescent="0.25">
      <c r="A12" s="1">
        <v>100758</v>
      </c>
      <c r="B12" s="5">
        <v>43498</v>
      </c>
      <c r="C12" s="6">
        <f t="shared" ca="1" si="0"/>
        <v>957</v>
      </c>
      <c r="D12" s="8">
        <f t="shared" ca="1" si="1"/>
        <v>5.24</v>
      </c>
      <c r="E12" s="6">
        <f t="shared" ca="1" si="2"/>
        <v>5014.68</v>
      </c>
      <c r="F12" s="6">
        <f t="shared" ca="1" si="3"/>
        <v>2583.9</v>
      </c>
      <c r="G12" s="6">
        <f t="shared" ca="1" si="4"/>
        <v>30704885.640000001</v>
      </c>
      <c r="H12" s="9">
        <f t="shared" ca="1" si="5"/>
        <v>76.56</v>
      </c>
    </row>
    <row r="13" spans="1:8" x14ac:dyDescent="0.25">
      <c r="A13" s="1">
        <v>100784</v>
      </c>
      <c r="B13" s="5">
        <v>43529</v>
      </c>
      <c r="C13" s="6">
        <f t="shared" ca="1" si="0"/>
        <v>926</v>
      </c>
      <c r="D13" s="8">
        <f t="shared" ca="1" si="1"/>
        <v>4.92</v>
      </c>
      <c r="E13" s="6">
        <f t="shared" ca="1" si="2"/>
        <v>4555.92</v>
      </c>
      <c r="F13" s="6">
        <f t="shared" ca="1" si="3"/>
        <v>2870.6</v>
      </c>
      <c r="G13" s="6">
        <f t="shared" ca="1" si="4"/>
        <v>26775141.84</v>
      </c>
      <c r="H13" s="9">
        <f t="shared" ca="1" si="5"/>
        <v>111.11999999999999</v>
      </c>
    </row>
    <row r="14" spans="1:8" x14ac:dyDescent="0.25">
      <c r="A14" s="1">
        <v>100723</v>
      </c>
      <c r="B14" s="5">
        <v>43403</v>
      </c>
      <c r="C14" s="6">
        <f t="shared" ca="1" si="0"/>
        <v>1052</v>
      </c>
      <c r="D14" s="8">
        <f t="shared" ca="1" si="1"/>
        <v>5.38</v>
      </c>
      <c r="E14" s="6">
        <f t="shared" ca="1" si="2"/>
        <v>5659.76</v>
      </c>
      <c r="F14" s="6">
        <f t="shared" ca="1" si="3"/>
        <v>3576.7999999999997</v>
      </c>
      <c r="G14" s="6">
        <f t="shared" ca="1" si="4"/>
        <v>33573696.32</v>
      </c>
      <c r="H14" s="9">
        <f t="shared" ca="1" si="5"/>
        <v>115.72</v>
      </c>
    </row>
    <row r="15" spans="1:8" x14ac:dyDescent="0.25">
      <c r="A15" s="4">
        <v>100775</v>
      </c>
      <c r="B15" s="5">
        <v>43570</v>
      </c>
      <c r="C15" s="6">
        <f t="shared" ca="1" si="0"/>
        <v>885</v>
      </c>
      <c r="D15" s="8">
        <f t="shared" ca="1" si="1"/>
        <v>5.32</v>
      </c>
      <c r="E15" s="6">
        <f t="shared" ca="1" si="2"/>
        <v>4708.2</v>
      </c>
      <c r="F15" s="6">
        <f t="shared" ca="1" si="3"/>
        <v>2743.5</v>
      </c>
      <c r="G15" s="6">
        <f t="shared" ca="1" si="4"/>
        <v>26163467.399999999</v>
      </c>
      <c r="H15" s="9">
        <f t="shared" ca="1" si="5"/>
        <v>88.5</v>
      </c>
    </row>
    <row r="16" spans="1:8" x14ac:dyDescent="0.25">
      <c r="A16" s="1">
        <v>100715</v>
      </c>
      <c r="B16" s="5">
        <v>43391</v>
      </c>
      <c r="C16" s="6">
        <f t="shared" ca="1" si="0"/>
        <v>1064</v>
      </c>
      <c r="D16" s="8">
        <f t="shared" ca="1" si="1"/>
        <v>4.84</v>
      </c>
      <c r="E16" s="6">
        <f t="shared" ca="1" si="2"/>
        <v>5149.76</v>
      </c>
      <c r="F16" s="6">
        <f t="shared" ca="1" si="3"/>
        <v>3298.4</v>
      </c>
      <c r="G16" s="6">
        <f t="shared" ca="1" si="4"/>
        <v>31902763.200000003</v>
      </c>
      <c r="H16" s="9">
        <f t="shared" ca="1" si="5"/>
        <v>138.32</v>
      </c>
    </row>
    <row r="17" spans="1:8" x14ac:dyDescent="0.25">
      <c r="A17" s="1">
        <v>100769</v>
      </c>
      <c r="B17" s="5">
        <v>43483</v>
      </c>
      <c r="C17" s="6">
        <f t="shared" ca="1" si="0"/>
        <v>972</v>
      </c>
      <c r="D17" s="8">
        <f t="shared" ca="1" si="1"/>
        <v>5.0199999999999996</v>
      </c>
      <c r="E17" s="6">
        <f t="shared" ca="1" si="2"/>
        <v>4879.4399999999996</v>
      </c>
      <c r="F17" s="6">
        <f t="shared" ca="1" si="3"/>
        <v>2527.2000000000003</v>
      </c>
      <c r="G17" s="6">
        <f t="shared" ca="1" si="4"/>
        <v>29715789.599999998</v>
      </c>
      <c r="H17" s="9">
        <f t="shared" ca="1" si="5"/>
        <v>77.760000000000005</v>
      </c>
    </row>
  </sheetData>
  <conditionalFormatting sqref="A2">
    <cfRule type="duplicateValues" dxfId="15" priority="16"/>
  </conditionalFormatting>
  <conditionalFormatting sqref="A3">
    <cfRule type="duplicateValues" dxfId="14" priority="15"/>
  </conditionalFormatting>
  <conditionalFormatting sqref="A4">
    <cfRule type="duplicateValues" dxfId="13" priority="14"/>
  </conditionalFormatting>
  <conditionalFormatting sqref="A5">
    <cfRule type="duplicateValues" dxfId="12" priority="13"/>
  </conditionalFormatting>
  <conditionalFormatting sqref="A6">
    <cfRule type="duplicateValues" dxfId="11" priority="12"/>
  </conditionalFormatting>
  <conditionalFormatting sqref="A7">
    <cfRule type="duplicateValues" dxfId="10" priority="11"/>
  </conditionalFormatting>
  <conditionalFormatting sqref="A8">
    <cfRule type="duplicateValues" dxfId="9" priority="10"/>
  </conditionalFormatting>
  <conditionalFormatting sqref="A9">
    <cfRule type="duplicateValues" dxfId="8" priority="9"/>
  </conditionalFormatting>
  <conditionalFormatting sqref="A10">
    <cfRule type="duplicateValues" dxfId="7" priority="8"/>
  </conditionalFormatting>
  <conditionalFormatting sqref="A11">
    <cfRule type="duplicateValues" dxfId="6" priority="7"/>
  </conditionalFormatting>
  <conditionalFormatting sqref="A12">
    <cfRule type="duplicateValues" dxfId="5" priority="6"/>
  </conditionalFormatting>
  <conditionalFormatting sqref="A13">
    <cfRule type="duplicateValues" dxfId="4" priority="5"/>
  </conditionalFormatting>
  <conditionalFormatting sqref="A14">
    <cfRule type="duplicateValues" dxfId="3" priority="4"/>
  </conditionalFormatting>
  <conditionalFormatting sqref="A15">
    <cfRule type="duplicateValues" dxfId="2" priority="3"/>
  </conditionalFormatting>
  <conditionalFormatting sqref="A16">
    <cfRule type="duplicateValues" dxfId="1" priority="2"/>
  </conditionalFormatting>
  <conditionalFormatting sqref="A17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Death</dc:creator>
  <cp:lastModifiedBy>Windows User</cp:lastModifiedBy>
  <cp:lastPrinted>2020-09-16T12:36:56Z</cp:lastPrinted>
  <dcterms:created xsi:type="dcterms:W3CDTF">2020-06-26T06:30:42Z</dcterms:created>
  <dcterms:modified xsi:type="dcterms:W3CDTF">2021-09-16T12:34:22Z</dcterms:modified>
</cp:coreProperties>
</file>