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Penn\CIT591\FinalProject\FINALPROJECT\GitHub\git-team\"/>
    </mc:Choice>
  </mc:AlternateContent>
  <xr:revisionPtr revIDLastSave="0" documentId="8_{67F89860-4D3E-4984-9198-F03D2644661B}" xr6:coauthVersionLast="45" xr6:coauthVersionMax="45" xr10:uidLastSave="{00000000-0000-0000-0000-000000000000}"/>
  <bookViews>
    <workbookView xWindow="-108" yWindow="-108" windowWidth="23256" windowHeight="12576" tabRatio="852" xr2:uid="{D07F36F3-7DFF-4518-A6DE-11C8F26543AB}"/>
  </bookViews>
  <sheets>
    <sheet name="Overall Score" sheetId="1" r:id="rId1"/>
    <sheet name="Property" sheetId="2" r:id="rId2"/>
    <sheet name="Individual Borrower" sheetId="3" state="hidden" r:id="rId3"/>
    <sheet name="Corporate Borrowe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8" i="2"/>
  <c r="J7" i="2"/>
  <c r="J6" i="2"/>
  <c r="J4" i="2"/>
  <c r="J5" i="2" l="1"/>
</calcChain>
</file>

<file path=xl/sharedStrings.xml><?xml version="1.0" encoding="utf-8"?>
<sst xmlns="http://schemas.openxmlformats.org/spreadsheetml/2006/main" count="171" uniqueCount="135">
  <si>
    <t>Collateral Type</t>
  </si>
  <si>
    <t>Weight</t>
  </si>
  <si>
    <t>Score</t>
  </si>
  <si>
    <t>Borrower creditworthiness</t>
  </si>
  <si>
    <t>Overall Score</t>
  </si>
  <si>
    <t>Loan-to-Value (LTV)</t>
  </si>
  <si>
    <t>Debt-Service Coverage ratio (DSCR)</t>
  </si>
  <si>
    <t>Property Characteristics</t>
  </si>
  <si>
    <t>Total</t>
  </si>
  <si>
    <t>Category #</t>
  </si>
  <si>
    <t>P1</t>
  </si>
  <si>
    <t>P2</t>
  </si>
  <si>
    <t>P3</t>
  </si>
  <si>
    <t>P5</t>
  </si>
  <si>
    <t>P6</t>
  </si>
  <si>
    <t>Environment Assessment</t>
  </si>
  <si>
    <t>P7</t>
  </si>
  <si>
    <t>P4.1</t>
  </si>
  <si>
    <t>P4.2</t>
  </si>
  <si>
    <t>population &gt; 2million</t>
  </si>
  <si>
    <t>1.5million &gt; population &gt; 1million</t>
  </si>
  <si>
    <t>1million &gt; population &gt; 0.5million</t>
  </si>
  <si>
    <t>population &lt; 0.5 million</t>
  </si>
  <si>
    <t>Borrower Characteristics</t>
  </si>
  <si>
    <t>10-15 years</t>
  </si>
  <si>
    <t>5-10 years</t>
  </si>
  <si>
    <t>&lt; 5 years</t>
  </si>
  <si>
    <t xml:space="preserve">&gt; 20 years </t>
  </si>
  <si>
    <t>Location - Population</t>
  </si>
  <si>
    <t>Loan Convenant</t>
  </si>
  <si>
    <t>Next Step:</t>
  </si>
  <si>
    <t>Tenant quality</t>
  </si>
  <si>
    <t>5 (Strong)</t>
  </si>
  <si>
    <t>4 (Above Average)</t>
  </si>
  <si>
    <t>3 (Average)</t>
  </si>
  <si>
    <t>2 (Below Average)</t>
  </si>
  <si>
    <t>1 (Weak)</t>
  </si>
  <si>
    <t>Property is modern and well maintained and is readily adaptable to a wide range of uses. Propery improvements less than 5 years.</t>
  </si>
  <si>
    <t>Property is well maintained and is adaptable to alternate uses with minimal costs. Property improvements between 5 and 10 years ago.</t>
  </si>
  <si>
    <t>Property is adequately maintained with limited deferred maintenances. Property improvements between 10 and 15 years ago.</t>
  </si>
  <si>
    <t>Phase I ESA report provided with no significant environmental issue identified but Phase II ESA is recommended</t>
  </si>
  <si>
    <t>Property Scoring</t>
  </si>
  <si>
    <t xml:space="preserve">Phase I ESA report provided with no environmental issue identified. </t>
  </si>
  <si>
    <t>Debt-Equity Ratio (D/E)</t>
  </si>
  <si>
    <t>Corporate Borrower Scoring</t>
  </si>
  <si>
    <t>Individual Borrower Scoring</t>
  </si>
  <si>
    <t>IB1</t>
  </si>
  <si>
    <t>IB2</t>
  </si>
  <si>
    <t>IB3</t>
  </si>
  <si>
    <t>CB1</t>
  </si>
  <si>
    <t>CB2</t>
  </si>
  <si>
    <t>CB3</t>
  </si>
  <si>
    <t>CB4</t>
  </si>
  <si>
    <t>&gt;2X of loan amount</t>
  </si>
  <si>
    <t>&lt;0.5X of loan amount</t>
  </si>
  <si>
    <t>1X - 1.5X of loan amount</t>
  </si>
  <si>
    <t>1.5X - 2X of loan amount</t>
  </si>
  <si>
    <t xml:space="preserve">5Y US Treasury Bond </t>
  </si>
  <si>
    <t>Spread</t>
  </si>
  <si>
    <t>Commercial Mortgage Application Screening Score</t>
  </si>
  <si>
    <t>Weighted Score</t>
  </si>
  <si>
    <t>70.01%-74.99%</t>
  </si>
  <si>
    <t xml:space="preserve">Located in surburban areas with the neighborhood just being built up. Some amenities such as retail plaza and parks are on going. </t>
  </si>
  <si>
    <t>Older poorly maintained buildings and need major repairs. No property improvement/upgrades for 20 years.</t>
  </si>
  <si>
    <t>Property is overall functioning but inadequately maintained and need some non-essential repairs. Property improvements between 15 and 20 years ago.</t>
  </si>
  <si>
    <r>
      <t xml:space="preserve">Location </t>
    </r>
    <r>
      <rPr>
        <sz val="12"/>
        <color theme="1"/>
        <rFont val="Calibri"/>
        <family val="2"/>
        <scheme val="minor"/>
      </rPr>
      <t xml:space="preserve">- in relation to services and amentities and neighborhood </t>
    </r>
  </si>
  <si>
    <t>Located in urban/surburban middle income area with good access to public transit and usual amenities. Neighborhood has been completely built up and is popular and in demand.</t>
  </si>
  <si>
    <t>Immediate vicinity includes public transit, high ways, schools, retail and service outlets and parks. Neighborhood is well established and is in high demand.</t>
  </si>
  <si>
    <t>Located in an older, established
area of town where new commercial developments are replacing
older commercial properties.</t>
  </si>
  <si>
    <r>
      <t xml:space="preserve">Current ratio                           </t>
    </r>
    <r>
      <rPr>
        <sz val="12"/>
        <color theme="1"/>
        <rFont val="Calibri"/>
        <family val="2"/>
        <scheme val="minor"/>
      </rPr>
      <t xml:space="preserve"> (current assets/current liabilities)</t>
    </r>
  </si>
  <si>
    <t>&lt;1.0X</t>
  </si>
  <si>
    <t>1.01X - 1.5X</t>
  </si>
  <si>
    <t>1.51X - 2.0X</t>
  </si>
  <si>
    <t>&gt; 2.51X</t>
  </si>
  <si>
    <t>Credit Score (FICO)</t>
  </si>
  <si>
    <t>&gt; 750</t>
  </si>
  <si>
    <t xml:space="preserve">15-20 years </t>
  </si>
  <si>
    <t xml:space="preserve">Current or prior experience purchasing, owning or operating commercial real estate in the subject market. </t>
  </si>
  <si>
    <r>
      <t xml:space="preserve">Property Condition           </t>
    </r>
    <r>
      <rPr>
        <sz val="12"/>
        <color theme="1"/>
        <rFont val="Calibri"/>
        <family val="2"/>
        <scheme val="minor"/>
      </rPr>
      <t>(per approved third-party appraisal, in-house appraiser or building inspection reports)</t>
    </r>
  </si>
  <si>
    <t>&lt; 1X</t>
  </si>
  <si>
    <t>1X - 1.25X</t>
  </si>
  <si>
    <t>1.26 - 1.5X</t>
  </si>
  <si>
    <t>1.51X - 1.75X</t>
  </si>
  <si>
    <t>&gt;1.76X</t>
  </si>
  <si>
    <t>IB4</t>
  </si>
  <si>
    <t>Payment history</t>
  </si>
  <si>
    <t>Located in developed but run-down area of the city/town where the amenities look less-maintained. Local businesses are moving away or closing leaving high than usual vacancies.</t>
  </si>
  <si>
    <t>Single Tenant</t>
  </si>
  <si>
    <t>Tenants mix of national and regional businesses. Over half of the leases are more than 18 months longer than the loan term.</t>
  </si>
  <si>
    <t>Tenant mix diversified. Tenant quality excellent - government agencies, banks, doctor's office and national operated businesses etc. 75% of the leases are more than 18 months longer than the loan term.</t>
  </si>
  <si>
    <t>Tenant mix somewhat diversified but small local businesses heavily rely on one large anchor tenant. Over half of the leases are more than 12 months longer than the loan term.</t>
  </si>
  <si>
    <t>Tenant mix of small local businesses only operate in the neighborhood with some leases less than 12 months longer than the long term.</t>
  </si>
  <si>
    <t>CIT591 - Team 53 Final Project</t>
  </si>
  <si>
    <t>Current and/or prior experience purchasing, owning, and operating
commercial real estate in the subject market</t>
  </si>
  <si>
    <t>Existing borrower: No missed payment since loan origination</t>
  </si>
  <si>
    <t>New borrower: no payment history; Existing borrower: 2 missed payments in the past 24 months.</t>
  </si>
  <si>
    <t xml:space="preserve">Existing borrower: 1 missed payment in the past 24 months. </t>
  </si>
  <si>
    <t>Existing borrower: 3 missed payments in the past 24 months.</t>
  </si>
  <si>
    <t>Existing borrower: more than 3 missed payments in the past 24 months. Defaulted on the loan.</t>
  </si>
  <si>
    <t xml:space="preserve">Phase II ESA provided with significant environmental issue identified and clean up cost is significant. </t>
  </si>
  <si>
    <t>Net worth Ratio</t>
  </si>
  <si>
    <r>
      <t xml:space="preserve">Vacancy Rate                     </t>
    </r>
    <r>
      <rPr>
        <sz val="12"/>
        <color theme="1"/>
        <rFont val="Calibri"/>
        <family val="2"/>
        <scheme val="minor"/>
      </rPr>
      <t xml:space="preserve">    - compares to average vacancy rate of same property type in the same market</t>
    </r>
  </si>
  <si>
    <t>Suggested interest rate:</t>
  </si>
  <si>
    <t>No vacancy (Fully occupied) or property vacancy less than 1% than the market average</t>
  </si>
  <si>
    <t>&lt;=60.0%</t>
  </si>
  <si>
    <t>60.01%-65%</t>
  </si>
  <si>
    <t>65.01%-70%</t>
  </si>
  <si>
    <t>&gt;=75%</t>
  </si>
  <si>
    <t>Over 1.5X</t>
  </si>
  <si>
    <t>1.41X - 1.50X</t>
  </si>
  <si>
    <t>1.31X - 1.40X</t>
  </si>
  <si>
    <t>1.21X - 1.30X</t>
  </si>
  <si>
    <t>&lt;=1.2X</t>
  </si>
  <si>
    <t>Property vacancy rate 1%-1.99% higher than the average rate in the same market</t>
  </si>
  <si>
    <t>Property vacancy rate 2% - 2.99% higher than the average rate in the same market</t>
  </si>
  <si>
    <t>Property vacancy rate up to 3% - 3.99% higher than the average rate in the same market</t>
  </si>
  <si>
    <t>Property vacancy rate is 4% or more higher than the average rate in the same market</t>
  </si>
  <si>
    <t>2million &gt; population &gt; 1.5million</t>
  </si>
  <si>
    <t>0.5X - 1X of loan amount</t>
  </si>
  <si>
    <t xml:space="preserve">16-20 years </t>
  </si>
  <si>
    <t>11-15 years</t>
  </si>
  <si>
    <t>6-10 years</t>
  </si>
  <si>
    <t>&lt;= 5 years</t>
  </si>
  <si>
    <t>700- 750</t>
  </si>
  <si>
    <t>650 - 699</t>
  </si>
  <si>
    <t>600 - 649</t>
  </si>
  <si>
    <t>&lt;= 600</t>
  </si>
  <si>
    <t>2.01X - 2.5X</t>
  </si>
  <si>
    <t>MultiFamily</t>
  </si>
  <si>
    <t>Corporate Borrower</t>
  </si>
  <si>
    <t>No Guarantee</t>
  </si>
  <si>
    <t>Credit Manager Review</t>
  </si>
  <si>
    <t>2.37%</t>
  </si>
  <si>
    <t>7.12%</t>
  </si>
  <si>
    <t>4.75%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</si>
</sst>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2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1" fillId="0" borderId="23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9" xfId="0" applyFont="1" applyBorder="1"/>
    <xf numFmtId="9" fontId="5" fillId="0" borderId="9" xfId="0" applyNumberFormat="1" applyFont="1" applyBorder="1" applyAlignment="1">
      <alignment horizontal="center"/>
    </xf>
    <xf numFmtId="9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9" fontId="0" fillId="0" borderId="2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2" fillId="0" borderId="9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0" borderId="32" xfId="0" applyBorder="1"/>
    <xf numFmtId="9" fontId="0" fillId="0" borderId="33" xfId="0" applyNumberFormat="1" applyBorder="1" applyAlignment="1">
      <alignment horizontal="center"/>
    </xf>
    <xf numFmtId="0" fontId="5" fillId="0" borderId="14" xfId="0" applyFont="1" applyBorder="1"/>
    <xf numFmtId="9" fontId="0" fillId="0" borderId="35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 wrapText="1"/>
    </xf>
    <xf numFmtId="9" fontId="2" fillId="6" borderId="13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vertical="center"/>
    </xf>
    <xf numFmtId="9" fontId="0" fillId="6" borderId="20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9" fontId="5" fillId="6" borderId="24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vertical="center"/>
    </xf>
    <xf numFmtId="9" fontId="9" fillId="7" borderId="20" xfId="0" applyNumberFormat="1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2" fontId="8" fillId="7" borderId="2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0" fillId="4" borderId="27" xfId="0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10" fontId="0" fillId="0" borderId="35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10" fontId="2" fillId="6" borderId="41" xfId="0" applyNumberFormat="1" applyFont="1" applyFill="1" applyBorder="1" applyAlignment="1">
      <alignment horizontal="center" vertical="center"/>
    </xf>
    <xf numFmtId="10" fontId="2" fillId="6" borderId="42" xfId="0" applyNumberFormat="1" applyFont="1" applyFill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3">
    <cellStyle name="Comma 2" xfId="1" xr:uid="{E8536BBC-F4F4-48AA-8B5C-3AE0CC46F9D5}"/>
    <cellStyle name="Currency 2" xfId="2" xr:uid="{6C5A3D65-1B5F-4B94-865F-8EDCD1D50D2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2AEB-AC31-4E37-A605-81004B10A9A9}">
  <sheetPr>
    <tabColor rgb="FF002060"/>
  </sheetPr>
  <dimension ref="A2:L20"/>
  <sheetViews>
    <sheetView tabSelected="1" topLeftCell="A4" workbookViewId="0">
      <selection activeCell="A13" sqref="A13"/>
    </sheetView>
  </sheetViews>
  <sheetFormatPr defaultRowHeight="14.4" x14ac:dyDescent="0.3"/>
  <cols>
    <col min="1" max="1" width="33.109375" customWidth="1"/>
    <col min="2" max="2" width="16.5546875" style="3" customWidth="1"/>
    <col min="3" max="3" width="17.21875" style="2" customWidth="1"/>
    <col min="4" max="4" width="17.77734375" style="2" customWidth="1"/>
    <col min="6" max="6" width="8.88671875" customWidth="1"/>
    <col min="7" max="7" width="9.5546875" customWidth="1"/>
    <col min="8" max="8" width="6.109375" customWidth="1"/>
    <col min="9" max="9" width="35.33203125" customWidth="1"/>
    <col min="10" max="12" width="8.88671875" customWidth="1"/>
  </cols>
  <sheetData>
    <row r="2" spans="1:12" ht="15.6" x14ac:dyDescent="0.3">
      <c r="A2" s="73" t="s">
        <v>92</v>
      </c>
      <c r="B2" s="55"/>
      <c r="C2" s="56"/>
      <c r="D2" s="56"/>
      <c r="E2" s="54"/>
      <c r="F2" s="54"/>
      <c r="G2" s="54"/>
      <c r="H2" s="54"/>
      <c r="I2" s="54"/>
      <c r="J2" s="54"/>
    </row>
    <row r="3" spans="1:12" ht="22.8" customHeight="1" thickBot="1" x14ac:dyDescent="0.4">
      <c r="A3" s="97" t="s">
        <v>59</v>
      </c>
      <c r="B3" s="97"/>
      <c r="C3" s="97"/>
      <c r="D3" s="97"/>
      <c r="E3" s="54"/>
      <c r="F3" s="54"/>
      <c r="G3" s="54"/>
      <c r="H3" s="54"/>
      <c r="I3" s="54"/>
      <c r="J3" s="54"/>
    </row>
    <row r="4" spans="1:12" s="8" customFormat="1" ht="30" customHeight="1" thickBot="1" x14ac:dyDescent="0.35">
      <c r="A4" s="61" t="s">
        <v>0</v>
      </c>
      <c r="B4" s="62" t="s">
        <v>1</v>
      </c>
      <c r="C4" s="63" t="s">
        <v>2</v>
      </c>
      <c r="D4" s="63" t="s">
        <v>60</v>
      </c>
      <c r="H4"/>
      <c r="K4" s="47"/>
      <c r="L4" s="47"/>
    </row>
    <row r="5" spans="1:12" ht="19.2" customHeight="1" x14ac:dyDescent="0.3">
      <c r="A5" s="35" t="s">
        <v>128</v>
      </c>
      <c r="B5" s="36">
        <v>0.75</v>
      </c>
      <c r="C5" s="40">
        <v>3.55</v>
      </c>
      <c r="D5" s="41">
        <v>2.66</v>
      </c>
      <c r="K5" s="1"/>
      <c r="L5" s="1"/>
    </row>
    <row r="6" spans="1:12" x14ac:dyDescent="0.3">
      <c r="D6" s="14"/>
      <c r="K6" s="1"/>
      <c r="L6" s="1"/>
    </row>
    <row r="7" spans="1:12" ht="15" thickBot="1" x14ac:dyDescent="0.35">
      <c r="D7" s="14"/>
    </row>
    <row r="8" spans="1:12" ht="23.25" customHeight="1" thickBot="1" x14ac:dyDescent="0.35">
      <c r="A8" s="39" t="s">
        <v>3</v>
      </c>
      <c r="B8" s="37" t="s">
        <v>1</v>
      </c>
      <c r="C8" s="38" t="s">
        <v>2</v>
      </c>
      <c r="D8" s="57" t="s">
        <v>60</v>
      </c>
    </row>
    <row r="9" spans="1:12" ht="20.399999999999999" customHeight="1" x14ac:dyDescent="0.3">
      <c r="A9" s="35" t="s">
        <v>129</v>
      </c>
      <c r="B9" s="36">
        <v>0.25</v>
      </c>
      <c r="C9" s="40">
        <v>3</v>
      </c>
      <c r="D9" s="41">
        <v>0.75</v>
      </c>
    </row>
    <row r="10" spans="1:12" ht="15" thickBot="1" x14ac:dyDescent="0.35">
      <c r="D10" s="14"/>
    </row>
    <row r="11" spans="1:12" ht="30" customHeight="1" thickBot="1" x14ac:dyDescent="0.35">
      <c r="A11" s="93" t="s">
        <v>29</v>
      </c>
      <c r="B11" s="94"/>
      <c r="C11" s="64" t="s">
        <v>2</v>
      </c>
      <c r="D11" s="63" t="s">
        <v>2</v>
      </c>
      <c r="I11" s="8"/>
      <c r="K11" s="2"/>
    </row>
    <row r="12" spans="1:12" ht="34.799999999999997" customHeight="1" x14ac:dyDescent="0.3">
      <c r="A12" s="98" t="s">
        <v>130</v>
      </c>
      <c r="B12" s="99"/>
      <c r="C12" s="40">
        <v>0</v>
      </c>
      <c r="D12" s="41">
        <v>0</v>
      </c>
      <c r="K12" s="2"/>
    </row>
    <row r="13" spans="1:12" ht="15" thickBot="1" x14ac:dyDescent="0.35">
      <c r="K13" s="2"/>
    </row>
    <row r="14" spans="1:12" ht="24" customHeight="1" thickBot="1" x14ac:dyDescent="0.35">
      <c r="A14" s="69" t="s">
        <v>4</v>
      </c>
      <c r="B14" s="70"/>
      <c r="C14" s="71"/>
      <c r="D14" s="72">
        <v>3.41</v>
      </c>
    </row>
    <row r="15" spans="1:12" ht="15" thickBot="1" x14ac:dyDescent="0.35"/>
    <row r="16" spans="1:12" ht="21.75" customHeight="1" thickBot="1" x14ac:dyDescent="0.35">
      <c r="A16" s="65" t="s">
        <v>30</v>
      </c>
      <c r="B16" s="66"/>
      <c r="C16" s="95" t="s">
        <v>131</v>
      </c>
      <c r="D16" s="96"/>
    </row>
    <row r="17" spans="1:4" ht="15" thickBot="1" x14ac:dyDescent="0.35"/>
    <row r="18" spans="1:4" ht="21.6" customHeight="1" x14ac:dyDescent="0.3">
      <c r="A18" s="67" t="s">
        <v>102</v>
      </c>
      <c r="B18" s="68"/>
      <c r="C18" s="102" t="s">
        <v>133</v>
      </c>
      <c r="D18" s="103"/>
    </row>
    <row r="19" spans="1:4" ht="24" customHeight="1" x14ac:dyDescent="0.3">
      <c r="A19" s="50" t="s">
        <v>57</v>
      </c>
      <c r="B19" s="51"/>
      <c r="C19" s="104" t="s">
        <v>132</v>
      </c>
      <c r="D19" s="105"/>
    </row>
    <row r="20" spans="1:4" ht="20.399999999999999" customHeight="1" x14ac:dyDescent="0.3">
      <c r="A20" s="52" t="s">
        <v>58</v>
      </c>
      <c r="B20" s="53"/>
      <c r="C20" s="100" t="s">
        <v>134</v>
      </c>
      <c r="D20" s="101"/>
    </row>
  </sheetData>
  <mergeCells count="7">
    <mergeCell ref="A11:B11"/>
    <mergeCell ref="C16:D16"/>
    <mergeCell ref="A3:D3"/>
    <mergeCell ref="A12:B12"/>
    <mergeCell ref="C20:D20"/>
    <mergeCell ref="C18:D18"/>
    <mergeCell ref="C19:D19"/>
  </mergeCells>
  <dataValidations count="1">
    <dataValidation type="list" allowBlank="1" showInputMessage="1" showErrorMessage="1" sqref="A9" xr:uid="{0D942571-14A9-459C-A483-0C7C7A385009}">
      <formula1>$I$15:$I$16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68A4-3588-4342-8A6D-214505A6C6A2}">
  <sheetPr>
    <tabColor rgb="FF0070C0"/>
  </sheetPr>
  <dimension ref="A1:M14"/>
  <sheetViews>
    <sheetView zoomScale="90" zoomScaleNormal="90" workbookViewId="0">
      <pane xSplit="1" ySplit="3" topLeftCell="D4" activePane="bottomRight" state="frozen"/>
      <selection activeCell="D10" sqref="D10"/>
      <selection pane="topRight" activeCell="D10" sqref="D10"/>
      <selection pane="bottomLeft" activeCell="D10" sqref="D10"/>
      <selection pane="bottomRight" activeCell="E10" sqref="E10"/>
    </sheetView>
  </sheetViews>
  <sheetFormatPr defaultRowHeight="14.4" x14ac:dyDescent="0.3"/>
  <cols>
    <col min="1" max="1" width="10.33203125" style="14" customWidth="1"/>
    <col min="2" max="2" width="25.5546875" customWidth="1"/>
    <col min="3" max="3" width="25.6640625" style="2" customWidth="1"/>
    <col min="4" max="4" width="25.33203125" style="2" customWidth="1"/>
    <col min="5" max="7" width="24.109375" style="2" customWidth="1"/>
    <col min="8" max="8" width="11" style="14" customWidth="1"/>
    <col min="9" max="9" width="14.6640625" style="14" customWidth="1"/>
    <col min="10" max="10" width="12.5546875" style="14" customWidth="1"/>
    <col min="12" max="13" width="8.88671875" customWidth="1"/>
  </cols>
  <sheetData>
    <row r="1" spans="1:13" ht="24.6" customHeight="1" thickBot="1" x14ac:dyDescent="0.35">
      <c r="A1" s="106" t="s">
        <v>41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3" ht="15" customHeight="1" x14ac:dyDescent="0.3">
      <c r="A2" s="115" t="s">
        <v>9</v>
      </c>
      <c r="B2" s="113" t="s">
        <v>7</v>
      </c>
      <c r="C2" s="109" t="s">
        <v>32</v>
      </c>
      <c r="D2" s="109" t="s">
        <v>33</v>
      </c>
      <c r="E2" s="109" t="s">
        <v>34</v>
      </c>
      <c r="F2" s="109" t="s">
        <v>35</v>
      </c>
      <c r="G2" s="111" t="s">
        <v>36</v>
      </c>
      <c r="H2" s="107" t="s">
        <v>2</v>
      </c>
      <c r="I2" s="107" t="s">
        <v>1</v>
      </c>
      <c r="J2" s="107" t="s">
        <v>8</v>
      </c>
    </row>
    <row r="3" spans="1:13" ht="15" customHeight="1" thickBot="1" x14ac:dyDescent="0.35">
      <c r="A3" s="116"/>
      <c r="B3" s="114"/>
      <c r="C3" s="110"/>
      <c r="D3" s="110"/>
      <c r="E3" s="110"/>
      <c r="F3" s="110"/>
      <c r="G3" s="112"/>
      <c r="H3" s="108"/>
      <c r="I3" s="108"/>
      <c r="J3" s="108"/>
    </row>
    <row r="4" spans="1:13" s="8" customFormat="1" ht="30" customHeight="1" x14ac:dyDescent="0.3">
      <c r="A4" s="43" t="s">
        <v>10</v>
      </c>
      <c r="B4" s="44" t="s">
        <v>5</v>
      </c>
      <c r="C4" s="83" t="s">
        <v>104</v>
      </c>
      <c r="D4" s="83" t="s">
        <v>105</v>
      </c>
      <c r="E4" s="92" t="s">
        <v>106</v>
      </c>
      <c r="F4" s="83" t="s">
        <v>61</v>
      </c>
      <c r="G4" s="83" t="s">
        <v>107</v>
      </c>
      <c r="H4" s="28">
        <v>3</v>
      </c>
      <c r="I4" s="45">
        <v>0.1</v>
      </c>
      <c r="J4" s="46">
        <f>I4*H4</f>
        <v>0.30000000000000004</v>
      </c>
      <c r="K4" s="47"/>
    </row>
    <row r="5" spans="1:13" ht="34.799999999999997" customHeight="1" x14ac:dyDescent="0.3">
      <c r="A5" s="15" t="s">
        <v>11</v>
      </c>
      <c r="B5" s="12" t="s">
        <v>6</v>
      </c>
      <c r="C5" s="83" t="s">
        <v>108</v>
      </c>
      <c r="D5" s="83" t="s">
        <v>109</v>
      </c>
      <c r="E5" s="83" t="s">
        <v>110</v>
      </c>
      <c r="F5" s="83" t="s">
        <v>111</v>
      </c>
      <c r="G5" s="92" t="s">
        <v>112</v>
      </c>
      <c r="H5" s="28">
        <v>1</v>
      </c>
      <c r="I5" s="29">
        <v>0.15</v>
      </c>
      <c r="J5" s="21">
        <f t="shared" ref="J5:J11" si="0">H5*I5</f>
        <v>0.15</v>
      </c>
      <c r="K5" s="42"/>
      <c r="M5" s="8"/>
    </row>
    <row r="6" spans="1:13" ht="85.2" customHeight="1" x14ac:dyDescent="0.3">
      <c r="A6" s="74" t="s">
        <v>12</v>
      </c>
      <c r="B6" s="75" t="s">
        <v>101</v>
      </c>
      <c r="C6" s="92" t="s">
        <v>103</v>
      </c>
      <c r="D6" s="86" t="s">
        <v>113</v>
      </c>
      <c r="E6" s="86" t="s">
        <v>114</v>
      </c>
      <c r="F6" s="86" t="s">
        <v>115</v>
      </c>
      <c r="G6" s="86" t="s">
        <v>116</v>
      </c>
      <c r="H6" s="76">
        <v>5</v>
      </c>
      <c r="I6" s="77">
        <v>0.15</v>
      </c>
      <c r="J6" s="78">
        <f t="shared" si="0"/>
        <v>0.75</v>
      </c>
      <c r="K6" s="1"/>
    </row>
    <row r="7" spans="1:13" s="8" customFormat="1" ht="34.200000000000003" customHeight="1" x14ac:dyDescent="0.3">
      <c r="A7" s="16" t="s">
        <v>17</v>
      </c>
      <c r="B7" s="12" t="s">
        <v>28</v>
      </c>
      <c r="C7" s="82" t="s">
        <v>19</v>
      </c>
      <c r="D7" s="82" t="s">
        <v>117</v>
      </c>
      <c r="E7" s="92" t="s">
        <v>20</v>
      </c>
      <c r="F7" s="81" t="s">
        <v>21</v>
      </c>
      <c r="G7" s="84" t="s">
        <v>22</v>
      </c>
      <c r="H7" s="27">
        <v>3</v>
      </c>
      <c r="I7" s="30">
        <v>0.1</v>
      </c>
      <c r="J7" s="21">
        <f t="shared" si="0"/>
        <v>0.30000000000000004</v>
      </c>
    </row>
    <row r="8" spans="1:13" ht="124.2" customHeight="1" x14ac:dyDescent="0.3">
      <c r="A8" s="16" t="s">
        <v>18</v>
      </c>
      <c r="B8" s="12" t="s">
        <v>65</v>
      </c>
      <c r="C8" s="82" t="s">
        <v>67</v>
      </c>
      <c r="D8" s="92" t="s">
        <v>66</v>
      </c>
      <c r="E8" s="82" t="s">
        <v>68</v>
      </c>
      <c r="F8" s="81" t="s">
        <v>86</v>
      </c>
      <c r="G8" s="82" t="s">
        <v>62</v>
      </c>
      <c r="H8" s="28">
        <v>4</v>
      </c>
      <c r="I8" s="29">
        <v>0.15</v>
      </c>
      <c r="J8" s="21">
        <f t="shared" si="0"/>
        <v>0.6</v>
      </c>
    </row>
    <row r="9" spans="1:13" ht="115.8" customHeight="1" x14ac:dyDescent="0.3">
      <c r="A9" s="16" t="s">
        <v>13</v>
      </c>
      <c r="B9" s="11" t="s">
        <v>31</v>
      </c>
      <c r="C9" s="92" t="s">
        <v>89</v>
      </c>
      <c r="D9" s="82" t="s">
        <v>88</v>
      </c>
      <c r="E9" s="82" t="s">
        <v>90</v>
      </c>
      <c r="F9" s="82" t="s">
        <v>91</v>
      </c>
      <c r="G9" s="85" t="s">
        <v>87</v>
      </c>
      <c r="H9" s="28">
        <v>5</v>
      </c>
      <c r="I9" s="29">
        <v>0.15</v>
      </c>
      <c r="J9" s="21">
        <f t="shared" si="0"/>
        <v>0.75</v>
      </c>
    </row>
    <row r="10" spans="1:13" ht="102.6" customHeight="1" x14ac:dyDescent="0.3">
      <c r="A10" s="15" t="s">
        <v>14</v>
      </c>
      <c r="B10" s="12" t="s">
        <v>78</v>
      </c>
      <c r="C10" s="82" t="s">
        <v>37</v>
      </c>
      <c r="D10" s="82" t="s">
        <v>38</v>
      </c>
      <c r="E10" s="92" t="s">
        <v>39</v>
      </c>
      <c r="F10" s="82" t="s">
        <v>64</v>
      </c>
      <c r="G10" s="84" t="s">
        <v>63</v>
      </c>
      <c r="H10" s="28">
        <v>3</v>
      </c>
      <c r="I10" s="29">
        <v>0.15</v>
      </c>
      <c r="J10" s="21">
        <f t="shared" si="0"/>
        <v>0.44999999999999996</v>
      </c>
    </row>
    <row r="11" spans="1:13" ht="88.5" customHeight="1" thickBot="1" x14ac:dyDescent="0.35">
      <c r="A11" s="15" t="s">
        <v>16</v>
      </c>
      <c r="B11" s="11" t="s">
        <v>15</v>
      </c>
      <c r="C11" s="92" t="s">
        <v>42</v>
      </c>
      <c r="D11" s="80"/>
      <c r="E11" s="82" t="s">
        <v>40</v>
      </c>
      <c r="F11" s="80"/>
      <c r="G11" s="84" t="s">
        <v>99</v>
      </c>
      <c r="H11" s="31">
        <v>5</v>
      </c>
      <c r="I11" s="32">
        <v>0.05</v>
      </c>
      <c r="J11" s="34">
        <f t="shared" si="0"/>
        <v>0.25</v>
      </c>
    </row>
    <row r="12" spans="1:13" ht="27.6" customHeight="1" thickBot="1" x14ac:dyDescent="0.35">
      <c r="H12" s="26" t="s">
        <v>8</v>
      </c>
      <c r="I12" s="33">
        <v>1</v>
      </c>
      <c r="J12" s="60">
        <v>3.55</v>
      </c>
    </row>
    <row r="14" spans="1:13" x14ac:dyDescent="0.3">
      <c r="K14" s="5"/>
    </row>
  </sheetData>
  <mergeCells count="11">
    <mergeCell ref="A1:J1"/>
    <mergeCell ref="J2:J3"/>
    <mergeCell ref="C2:C3"/>
    <mergeCell ref="D2:D3"/>
    <mergeCell ref="E2:E3"/>
    <mergeCell ref="F2:F3"/>
    <mergeCell ref="G2:G3"/>
    <mergeCell ref="B2:B3"/>
    <mergeCell ref="A2:A3"/>
    <mergeCell ref="H2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B910-658D-4CC0-A6A1-903AA2983E9D}">
  <sheetPr>
    <tabColor rgb="FF0070C0"/>
  </sheetPr>
  <dimension ref="A1:L18"/>
  <sheetViews>
    <sheetView workbookViewId="0">
      <selection activeCell="C7" sqref="C7"/>
    </sheetView>
  </sheetViews>
  <sheetFormatPr defaultRowHeight="14.4" x14ac:dyDescent="0.3"/>
  <cols>
    <col min="1" max="1" width="10.33203125" style="2" customWidth="1"/>
    <col min="2" max="2" width="24.21875" customWidth="1"/>
    <col min="3" max="3" width="18.88671875" style="2" customWidth="1"/>
    <col min="4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06" t="s">
        <v>45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13" t="s">
        <v>1</v>
      </c>
      <c r="J2" s="107" t="s">
        <v>8</v>
      </c>
      <c r="L2">
        <v>5</v>
      </c>
    </row>
    <row r="3" spans="1:12" ht="15" thickBot="1" x14ac:dyDescent="0.35">
      <c r="A3" s="116"/>
      <c r="B3" s="108"/>
      <c r="C3" s="110"/>
      <c r="D3" s="110"/>
      <c r="E3" s="110"/>
      <c r="F3" s="110"/>
      <c r="G3" s="121"/>
      <c r="H3" s="108"/>
      <c r="I3" s="114"/>
      <c r="J3" s="108"/>
      <c r="L3">
        <v>4</v>
      </c>
    </row>
    <row r="4" spans="1:12" s="8" customFormat="1" ht="35.4" customHeight="1" x14ac:dyDescent="0.3">
      <c r="A4" s="43" t="s">
        <v>46</v>
      </c>
      <c r="B4" s="48" t="s">
        <v>100</v>
      </c>
      <c r="C4" s="88" t="s">
        <v>53</v>
      </c>
      <c r="D4" s="88" t="s">
        <v>56</v>
      </c>
      <c r="E4" s="88" t="s">
        <v>55</v>
      </c>
      <c r="F4" s="88" t="s">
        <v>118</v>
      </c>
      <c r="G4" s="88" t="s">
        <v>54</v>
      </c>
      <c r="H4" s="79"/>
      <c r="I4" s="49">
        <v>0.3</v>
      </c>
      <c r="J4" s="46"/>
      <c r="L4" s="8">
        <v>3</v>
      </c>
    </row>
    <row r="5" spans="1:12" s="8" customFormat="1" ht="79.2" customHeight="1" x14ac:dyDescent="0.3">
      <c r="A5" s="16" t="s">
        <v>47</v>
      </c>
      <c r="B5" s="18" t="s">
        <v>77</v>
      </c>
      <c r="C5" s="87" t="s">
        <v>27</v>
      </c>
      <c r="D5" s="87" t="s">
        <v>119</v>
      </c>
      <c r="E5" s="87" t="s">
        <v>120</v>
      </c>
      <c r="F5" s="87" t="s">
        <v>121</v>
      </c>
      <c r="G5" s="87" t="s">
        <v>122</v>
      </c>
      <c r="H5" s="10"/>
      <c r="I5" s="20">
        <v>0.4</v>
      </c>
      <c r="J5" s="22"/>
      <c r="L5">
        <v>2</v>
      </c>
    </row>
    <row r="6" spans="1:12" s="8" customFormat="1" ht="21.6" customHeight="1" x14ac:dyDescent="0.3">
      <c r="A6" s="16" t="s">
        <v>48</v>
      </c>
      <c r="B6" s="17" t="s">
        <v>74</v>
      </c>
      <c r="C6" s="87" t="s">
        <v>75</v>
      </c>
      <c r="D6" s="87" t="s">
        <v>123</v>
      </c>
      <c r="E6" s="87" t="s">
        <v>124</v>
      </c>
      <c r="F6" s="87" t="s">
        <v>125</v>
      </c>
      <c r="G6" s="87" t="s">
        <v>126</v>
      </c>
      <c r="H6" s="14"/>
      <c r="I6" s="20">
        <v>0.2</v>
      </c>
      <c r="J6" s="21"/>
      <c r="L6">
        <v>1</v>
      </c>
    </row>
    <row r="7" spans="1:12" s="8" customFormat="1" ht="84" customHeight="1" x14ac:dyDescent="0.3">
      <c r="A7" s="16" t="s">
        <v>84</v>
      </c>
      <c r="B7" s="17" t="s">
        <v>85</v>
      </c>
      <c r="C7" s="87" t="s">
        <v>94</v>
      </c>
      <c r="D7" s="87" t="s">
        <v>96</v>
      </c>
      <c r="E7" s="87" t="s">
        <v>95</v>
      </c>
      <c r="F7" s="87" t="s">
        <v>97</v>
      </c>
      <c r="G7" s="87" t="s">
        <v>98</v>
      </c>
      <c r="H7" s="10"/>
      <c r="I7" s="20">
        <v>0.1</v>
      </c>
      <c r="J7" s="21"/>
      <c r="L7"/>
    </row>
    <row r="8" spans="1:12" ht="21.6" customHeight="1" thickBot="1" x14ac:dyDescent="0.35">
      <c r="A8" s="117"/>
      <c r="B8" s="118"/>
      <c r="C8" s="118"/>
      <c r="D8" s="118"/>
      <c r="E8" s="118"/>
      <c r="F8" s="118"/>
      <c r="G8" s="119"/>
      <c r="H8" s="24" t="s">
        <v>8</v>
      </c>
      <c r="I8" s="25">
        <v>1</v>
      </c>
      <c r="J8" s="58"/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A1:J1"/>
    <mergeCell ref="J2:J3"/>
    <mergeCell ref="C2:C3"/>
    <mergeCell ref="D2:D3"/>
    <mergeCell ref="E2:E3"/>
    <mergeCell ref="F2:F3"/>
    <mergeCell ref="G2:G3"/>
    <mergeCell ref="A2:A3"/>
    <mergeCell ref="B2:B3"/>
    <mergeCell ref="H2:H3"/>
    <mergeCell ref="I2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DBDB-9105-45A9-8287-D2607AE34BF0}">
  <sheetPr>
    <tabColor rgb="FF0070C0"/>
  </sheetPr>
  <dimension ref="A1:L18"/>
  <sheetViews>
    <sheetView workbookViewId="0">
      <selection activeCell="B7" sqref="B7"/>
    </sheetView>
  </sheetViews>
  <sheetFormatPr defaultRowHeight="14.4" x14ac:dyDescent="0.3"/>
  <cols>
    <col min="1" max="1" width="10.33203125" style="2" customWidth="1"/>
    <col min="2" max="2" width="27" customWidth="1"/>
    <col min="3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25" t="s">
        <v>44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07" t="s">
        <v>1</v>
      </c>
      <c r="J2" s="107" t="s">
        <v>8</v>
      </c>
    </row>
    <row r="3" spans="1:12" ht="15" thickBot="1" x14ac:dyDescent="0.35">
      <c r="A3" s="126"/>
      <c r="B3" s="127"/>
      <c r="C3" s="110"/>
      <c r="D3" s="110"/>
      <c r="E3" s="110"/>
      <c r="F3" s="110"/>
      <c r="G3" s="121"/>
      <c r="H3" s="108"/>
      <c r="I3" s="108"/>
      <c r="J3" s="108"/>
    </row>
    <row r="4" spans="1:12" ht="52.2" customHeight="1" x14ac:dyDescent="0.3">
      <c r="A4" s="15" t="s">
        <v>49</v>
      </c>
      <c r="B4" s="18" t="s">
        <v>69</v>
      </c>
      <c r="C4" s="91" t="s">
        <v>73</v>
      </c>
      <c r="D4" s="91" t="s">
        <v>127</v>
      </c>
      <c r="E4" s="91" t="s">
        <v>72</v>
      </c>
      <c r="F4" s="91" t="s">
        <v>71</v>
      </c>
      <c r="G4" s="92" t="s">
        <v>70</v>
      </c>
      <c r="H4" s="13">
        <v>1</v>
      </c>
      <c r="I4" s="19">
        <v>0.25</v>
      </c>
      <c r="J4" s="23">
        <v>0.25</v>
      </c>
      <c r="L4">
        <v>5</v>
      </c>
    </row>
    <row r="5" spans="1:12" ht="21.6" customHeight="1" x14ac:dyDescent="0.3">
      <c r="A5" s="15" t="s">
        <v>50</v>
      </c>
      <c r="B5" s="17" t="s">
        <v>43</v>
      </c>
      <c r="C5" s="90" t="s">
        <v>79</v>
      </c>
      <c r="D5" s="90" t="s">
        <v>80</v>
      </c>
      <c r="E5" s="90" t="s">
        <v>81</v>
      </c>
      <c r="F5" s="90" t="s">
        <v>82</v>
      </c>
      <c r="G5" s="92" t="s">
        <v>83</v>
      </c>
      <c r="H5" s="13">
        <v>1</v>
      </c>
      <c r="I5" s="19">
        <v>0.25</v>
      </c>
      <c r="J5" s="23">
        <v>0.25</v>
      </c>
      <c r="L5">
        <v>4</v>
      </c>
    </row>
    <row r="6" spans="1:12" s="8" customFormat="1" ht="86.4" customHeight="1" x14ac:dyDescent="0.3">
      <c r="A6" s="16" t="s">
        <v>51</v>
      </c>
      <c r="B6" s="18" t="s">
        <v>93</v>
      </c>
      <c r="C6" s="92" t="s">
        <v>27</v>
      </c>
      <c r="D6" s="89" t="s">
        <v>76</v>
      </c>
      <c r="E6" s="89" t="s">
        <v>24</v>
      </c>
      <c r="F6" s="89" t="s">
        <v>25</v>
      </c>
      <c r="G6" s="89" t="s">
        <v>26</v>
      </c>
      <c r="H6" s="10">
        <v>5</v>
      </c>
      <c r="I6" s="20">
        <v>0.4</v>
      </c>
      <c r="J6" s="22">
        <v>2</v>
      </c>
      <c r="L6">
        <v>3</v>
      </c>
    </row>
    <row r="7" spans="1:12" s="8" customFormat="1" ht="92.4" customHeight="1" x14ac:dyDescent="0.3">
      <c r="A7" s="16" t="s">
        <v>52</v>
      </c>
      <c r="B7" s="17" t="s">
        <v>85</v>
      </c>
      <c r="C7" s="92" t="s">
        <v>94</v>
      </c>
      <c r="D7" s="89" t="s">
        <v>96</v>
      </c>
      <c r="E7" s="89" t="s">
        <v>95</v>
      </c>
      <c r="F7" s="89" t="s">
        <v>97</v>
      </c>
      <c r="G7" s="89" t="s">
        <v>98</v>
      </c>
      <c r="H7" s="9">
        <v>5</v>
      </c>
      <c r="I7" s="20">
        <v>0.1</v>
      </c>
      <c r="J7" s="21">
        <v>0.5</v>
      </c>
      <c r="L7">
        <v>2</v>
      </c>
    </row>
    <row r="8" spans="1:12" ht="21.6" customHeight="1" thickBot="1" x14ac:dyDescent="0.35">
      <c r="A8" s="122"/>
      <c r="B8" s="123"/>
      <c r="C8" s="123"/>
      <c r="D8" s="123"/>
      <c r="E8" s="123"/>
      <c r="F8" s="123"/>
      <c r="G8" s="124"/>
      <c r="H8" s="24" t="s">
        <v>8</v>
      </c>
      <c r="I8" s="25">
        <v>1</v>
      </c>
      <c r="J8" s="59">
        <v>3</v>
      </c>
      <c r="L8">
        <v>1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Score</vt:lpstr>
      <vt:lpstr>Property</vt:lpstr>
      <vt:lpstr>Individual Borrower</vt:lpstr>
      <vt:lpstr>Corporate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2020-03-02T01:21:25Z</dcterms:created>
  <dcterms:modified xsi:type="dcterms:W3CDTF">2020-04-14T03:53:54Z</dcterms:modified>
</cp:coreProperties>
</file>