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<sst xmlns="http://schemas.openxmlformats.org/spreadsheetml/2006/main" count="49" uniqueCount="26">
  <si>
    <t xml:space="preserve">Conditional independence is assumed in calculation.</t>
  </si>
  <si>
    <t xml:space="preserve">P(B)</t>
  </si>
  <si>
    <r>
      <rPr>
        <sz val="14"/>
        <rFont val="Arial"/>
        <family val="2"/>
        <charset val="1"/>
      </rPr>
      <t xml:space="preserve">P(</t>
    </r>
    <r>
      <rPr>
        <sz val="14"/>
        <rFont val="Symbol"/>
        <family val="0"/>
        <charset val="1"/>
      </rPr>
      <t xml:space="preserve"></t>
    </r>
    <r>
      <rPr>
        <sz val="14"/>
        <rFont val="Arial"/>
        <family val="2"/>
        <charset val="1"/>
      </rPr>
      <t xml:space="preserve">B)</t>
    </r>
  </si>
  <si>
    <t xml:space="preserve">P(E)</t>
  </si>
  <si>
    <r>
      <rPr>
        <sz val="14"/>
        <rFont val="Arial"/>
        <family val="2"/>
        <charset val="1"/>
      </rPr>
      <t xml:space="preserve">P(</t>
    </r>
    <r>
      <rPr>
        <sz val="14"/>
        <rFont val="Symbol"/>
        <family val="0"/>
        <charset val="1"/>
      </rPr>
      <t xml:space="preserve"></t>
    </r>
    <r>
      <rPr>
        <sz val="14"/>
        <rFont val="Arial"/>
        <family val="2"/>
        <charset val="1"/>
      </rPr>
      <t xml:space="preserve">E)</t>
    </r>
  </si>
  <si>
    <t xml:space="preserve">P(JohnCalls | Burglary)</t>
  </si>
  <si>
    <r>
      <rPr>
        <sz val="14"/>
        <color rgb="FF006600"/>
        <rFont val="Arial"/>
        <family val="2"/>
        <charset val="1"/>
      </rPr>
      <t xml:space="preserve">P(J|B) = P(J|A)</t>
    </r>
    <r>
      <rPr>
        <sz val="14"/>
        <color rgb="FF006600"/>
        <rFont val="Symbol"/>
        <family val="0"/>
        <charset val="1"/>
      </rPr>
      <t xml:space="preserve"></t>
    </r>
    <r>
      <rPr>
        <u val="single"/>
        <sz val="14"/>
        <color rgb="FF006600"/>
        <rFont val="Arial"/>
        <family val="2"/>
        <charset val="1"/>
      </rPr>
      <t xml:space="preserve">P(A|B)</t>
    </r>
    <r>
      <rPr>
        <sz val="14"/>
        <color rgb="FF006600"/>
        <rFont val="Arial"/>
        <family val="2"/>
        <charset val="1"/>
      </rPr>
      <t xml:space="preserve"> + P(J|</t>
    </r>
    <r>
      <rPr>
        <sz val="14"/>
        <color rgb="FF006600"/>
        <rFont val="Symbol"/>
        <family val="0"/>
        <charset val="1"/>
      </rPr>
      <t xml:space="preserve"></t>
    </r>
    <r>
      <rPr>
        <sz val="14"/>
        <color rgb="FF006600"/>
        <rFont val="Arial"/>
        <family val="2"/>
        <charset val="1"/>
      </rPr>
      <t xml:space="preserve">A)</t>
    </r>
    <r>
      <rPr>
        <sz val="14"/>
        <color rgb="FF006600"/>
        <rFont val="Symbol"/>
        <family val="0"/>
        <charset val="1"/>
      </rPr>
      <t xml:space="preserve"></t>
    </r>
    <r>
      <rPr>
        <sz val="14"/>
        <color rgb="FF006600"/>
        <rFont val="Arial"/>
        <family val="2"/>
        <charset val="1"/>
      </rPr>
      <t xml:space="preserve">P(</t>
    </r>
    <r>
      <rPr>
        <sz val="14"/>
        <color rgb="FF006600"/>
        <rFont val="Symbol"/>
        <family val="0"/>
        <charset val="1"/>
      </rPr>
      <t xml:space="preserve"></t>
    </r>
    <r>
      <rPr>
        <sz val="14"/>
        <color rgb="FF006600"/>
        <rFont val="Arial"/>
        <family val="2"/>
        <charset val="1"/>
      </rPr>
      <t xml:space="preserve">A|B) =</t>
    </r>
  </si>
  <si>
    <t xml:space="preserve">=</t>
  </si>
  <si>
    <t xml:space="preserve">+</t>
  </si>
  <si>
    <r>
      <rPr>
        <sz val="14"/>
        <color rgb="FF000000"/>
        <rFont val="Times New Roman"/>
        <family val="1"/>
        <charset val="1"/>
      </rPr>
      <t xml:space="preserve">P(A|B) = P(A|B</t>
    </r>
    <r>
      <rPr>
        <sz val="14"/>
        <color rgb="FF000000"/>
        <rFont val="Symbol"/>
        <family val="1"/>
        <charset val="1"/>
      </rPr>
      <t xml:space="preserve"></t>
    </r>
    <r>
      <rPr>
        <sz val="14"/>
        <color rgb="FF000000"/>
        <rFont val="Times New Roman"/>
        <family val="1"/>
        <charset val="1"/>
      </rPr>
      <t xml:space="preserve">E)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P(E) + P(A|B</t>
    </r>
    <r>
      <rPr>
        <sz val="14"/>
        <color rgb="FF000000"/>
        <rFont val="Symbol"/>
        <family val="1"/>
        <charset val="1"/>
      </rPr>
      <t xml:space="preserve">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E)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E) = </t>
    </r>
  </si>
  <si>
    <t xml:space="preserve">P(MaryCalls | Burglary)</t>
  </si>
  <si>
    <r>
      <rPr>
        <sz val="14"/>
        <color rgb="FF006600"/>
        <rFont val="Arial"/>
        <family val="2"/>
        <charset val="1"/>
      </rPr>
      <t xml:space="preserve">P(M|B) = P(M|A)</t>
    </r>
    <r>
      <rPr>
        <sz val="14"/>
        <color rgb="FF006600"/>
        <rFont val="Symbol"/>
        <family val="0"/>
        <charset val="1"/>
      </rPr>
      <t xml:space="preserve"></t>
    </r>
    <r>
      <rPr>
        <u val="single"/>
        <sz val="14"/>
        <color rgb="FF006600"/>
        <rFont val="Arial"/>
        <family val="2"/>
        <charset val="1"/>
      </rPr>
      <t xml:space="preserve">P(A|B)</t>
    </r>
    <r>
      <rPr>
        <sz val="14"/>
        <color rgb="FF006600"/>
        <rFont val="Arial"/>
        <family val="2"/>
        <charset val="1"/>
      </rPr>
      <t xml:space="preserve"> + P(M|</t>
    </r>
    <r>
      <rPr>
        <sz val="14"/>
        <color rgb="FF006600"/>
        <rFont val="Symbol"/>
        <family val="0"/>
        <charset val="1"/>
      </rPr>
      <t xml:space="preserve"></t>
    </r>
    <r>
      <rPr>
        <sz val="14"/>
        <color rgb="FF006600"/>
        <rFont val="Arial"/>
        <family val="2"/>
        <charset val="1"/>
      </rPr>
      <t xml:space="preserve">A)</t>
    </r>
    <r>
      <rPr>
        <sz val="14"/>
        <color rgb="FF006600"/>
        <rFont val="Symbol"/>
        <family val="0"/>
        <charset val="1"/>
      </rPr>
      <t xml:space="preserve"></t>
    </r>
    <r>
      <rPr>
        <sz val="14"/>
        <color rgb="FF006600"/>
        <rFont val="Arial"/>
        <family val="2"/>
        <charset val="1"/>
      </rPr>
      <t xml:space="preserve">P(</t>
    </r>
    <r>
      <rPr>
        <sz val="14"/>
        <color rgb="FF006600"/>
        <rFont val="Symbol"/>
        <family val="0"/>
        <charset val="1"/>
      </rPr>
      <t xml:space="preserve"></t>
    </r>
    <r>
      <rPr>
        <sz val="14"/>
        <color rgb="FF006600"/>
        <rFont val="Arial"/>
        <family val="2"/>
        <charset val="1"/>
      </rPr>
      <t xml:space="preserve">A|B) =</t>
    </r>
  </si>
  <si>
    <t xml:space="preserve">P(Burglary | JohnCalls) =</t>
  </si>
  <si>
    <r>
      <rPr>
        <sz val="14"/>
        <color rgb="FF006600"/>
        <rFont val="Arial"/>
        <family val="2"/>
        <charset val="1"/>
      </rPr>
      <t xml:space="preserve">P(B|J) = p(J|B)</t>
    </r>
    <r>
      <rPr>
        <sz val="14"/>
        <color rgb="FF006600"/>
        <rFont val="Symbol"/>
        <family val="0"/>
        <charset val="1"/>
      </rPr>
      <t xml:space="preserve"></t>
    </r>
    <r>
      <rPr>
        <sz val="14"/>
        <color rgb="FF006600"/>
        <rFont val="Arial"/>
        <family val="2"/>
        <charset val="1"/>
      </rPr>
      <t xml:space="preserve">P(B) / </t>
    </r>
    <r>
      <rPr>
        <u val="single"/>
        <sz val="14"/>
        <color rgb="FF006600"/>
        <rFont val="Arial"/>
        <family val="2"/>
        <charset val="1"/>
      </rPr>
      <t xml:space="preserve">P(J)</t>
    </r>
  </si>
  <si>
    <r>
      <rPr>
        <sz val="14"/>
        <color rgb="FF000000"/>
        <rFont val="Times New Roman"/>
        <family val="1"/>
        <charset val="1"/>
      </rPr>
      <t xml:space="preserve">P(J) = P(J|A)</t>
    </r>
    <r>
      <rPr>
        <sz val="14"/>
        <color rgb="FF000000"/>
        <rFont val="Symbol"/>
        <family val="0"/>
        <charset val="1"/>
      </rPr>
      <t xml:space="preserve"></t>
    </r>
    <r>
      <rPr>
        <u val="single"/>
        <sz val="14"/>
        <color rgb="FF000000"/>
        <rFont val="Times New Roman"/>
        <family val="1"/>
        <charset val="1"/>
      </rPr>
      <t xml:space="preserve">P(A)</t>
    </r>
    <r>
      <rPr>
        <sz val="14"/>
        <color rgb="FF000000"/>
        <rFont val="Times New Roman"/>
        <family val="1"/>
        <charset val="1"/>
      </rPr>
      <t xml:space="preserve"> + P(J|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A)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A) =</t>
    </r>
  </si>
  <si>
    <r>
      <rPr>
        <sz val="14"/>
        <color rgb="FF000000"/>
        <rFont val="Times New Roman"/>
        <family val="1"/>
        <charset val="1"/>
      </rPr>
      <t xml:space="preserve">P(A) = P(A|B</t>
    </r>
    <r>
      <rPr>
        <sz val="14"/>
        <color rgb="FF000000"/>
        <rFont val="Symbol"/>
        <family val="1"/>
        <charset val="1"/>
      </rPr>
      <t xml:space="preserve"></t>
    </r>
    <r>
      <rPr>
        <sz val="14"/>
        <color rgb="FF000000"/>
        <rFont val="Times New Roman"/>
        <family val="1"/>
        <charset val="1"/>
      </rPr>
      <t xml:space="preserve">E)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P(B)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P(E) + </t>
    </r>
  </si>
  <si>
    <r>
      <rPr>
        <sz val="14"/>
        <color rgb="FF000000"/>
        <rFont val="Times New Roman"/>
        <family val="1"/>
        <charset val="1"/>
      </rPr>
      <t xml:space="preserve">P(A|B</t>
    </r>
    <r>
      <rPr>
        <sz val="14"/>
        <color rgb="FF000000"/>
        <rFont val="Symbol"/>
        <family val="1"/>
        <charset val="1"/>
      </rPr>
      <t xml:space="preserve">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E)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P(B)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E) + </t>
    </r>
  </si>
  <si>
    <r>
      <rPr>
        <sz val="14"/>
        <color rgb="FF000000"/>
        <rFont val="Times New Roman"/>
        <family val="1"/>
        <charset val="1"/>
      </rPr>
      <t xml:space="preserve">P(A|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B</t>
    </r>
    <r>
      <rPr>
        <sz val="14"/>
        <color rgb="FF000000"/>
        <rFont val="Symbol"/>
        <family val="1"/>
        <charset val="1"/>
      </rPr>
      <t xml:space="preserve"></t>
    </r>
    <r>
      <rPr>
        <sz val="14"/>
        <color rgb="FF000000"/>
        <rFont val="Times New Roman"/>
        <family val="1"/>
        <charset val="1"/>
      </rPr>
      <t xml:space="preserve">E)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B)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P(E) + </t>
    </r>
  </si>
  <si>
    <r>
      <rPr>
        <sz val="14"/>
        <color rgb="FF000000"/>
        <rFont val="Times New Roman"/>
        <family val="1"/>
        <charset val="1"/>
      </rPr>
      <t xml:space="preserve">P(A|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B</t>
    </r>
    <r>
      <rPr>
        <sz val="14"/>
        <color rgb="FF000000"/>
        <rFont val="Symbol"/>
        <family val="1"/>
        <charset val="1"/>
      </rPr>
      <t xml:space="preserve">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E)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B)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E) = </t>
    </r>
  </si>
  <si>
    <r>
      <rPr>
        <sz val="14"/>
        <color rgb="FF000000"/>
        <rFont val="Arial"/>
        <family val="2"/>
        <charset val="1"/>
      </rPr>
      <t xml:space="preserve">P(Burglary | JohnCalls </t>
    </r>
    <r>
      <rPr>
        <sz val="14"/>
        <color rgb="FF000000"/>
        <rFont val="Symbol"/>
        <family val="1"/>
        <charset val="1"/>
      </rPr>
      <t xml:space="preserve"></t>
    </r>
    <r>
      <rPr>
        <sz val="14"/>
        <color rgb="FF000000"/>
        <rFont val="Arial"/>
        <family val="2"/>
        <charset val="1"/>
      </rPr>
      <t xml:space="preserve"> MaryCalls) =</t>
    </r>
  </si>
  <si>
    <r>
      <rPr>
        <sz val="14"/>
        <color rgb="FF008000"/>
        <rFont val="Arial"/>
        <family val="2"/>
        <charset val="1"/>
      </rPr>
      <t xml:space="preserve">P(B|J</t>
    </r>
    <r>
      <rPr>
        <sz val="14"/>
        <color rgb="FF008000"/>
        <rFont val="Symbol"/>
        <family val="1"/>
        <charset val="1"/>
      </rPr>
      <t xml:space="preserve"></t>
    </r>
    <r>
      <rPr>
        <sz val="14"/>
        <color rgb="FF008000"/>
        <rFont val="Arial"/>
        <family val="2"/>
        <charset val="1"/>
      </rPr>
      <t xml:space="preserve">M) 	= P(J</t>
    </r>
    <r>
      <rPr>
        <sz val="14"/>
        <color rgb="FF008000"/>
        <rFont val="Symbol"/>
        <family val="1"/>
        <charset val="1"/>
      </rPr>
      <t xml:space="preserve"></t>
    </r>
    <r>
      <rPr>
        <sz val="14"/>
        <color rgb="FF008000"/>
        <rFont val="Arial"/>
        <family val="2"/>
        <charset val="1"/>
      </rPr>
      <t xml:space="preserve">M|B)</t>
    </r>
    <r>
      <rPr>
        <sz val="14"/>
        <color rgb="FF008000"/>
        <rFont val="Symbol"/>
        <family val="0"/>
        <charset val="1"/>
      </rPr>
      <t xml:space="preserve"></t>
    </r>
    <r>
      <rPr>
        <sz val="14"/>
        <color rgb="FF008000"/>
        <rFont val="Arial"/>
        <family val="2"/>
        <charset val="1"/>
      </rPr>
      <t xml:space="preserve">P(B) / P(J</t>
    </r>
    <r>
      <rPr>
        <sz val="14"/>
        <color rgb="FF008000"/>
        <rFont val="Symbol"/>
        <family val="1"/>
        <charset val="1"/>
      </rPr>
      <t xml:space="preserve"></t>
    </r>
    <r>
      <rPr>
        <sz val="14"/>
        <color rgb="FF008000"/>
        <rFont val="Arial"/>
        <family val="2"/>
        <charset val="1"/>
      </rPr>
      <t xml:space="preserve">M)</t>
    </r>
  </si>
  <si>
    <r>
      <rPr>
        <sz val="14"/>
        <color rgb="FF008000"/>
        <rFont val="Arial"/>
        <family val="2"/>
        <charset val="1"/>
      </rPr>
      <t xml:space="preserve">'= P(J|B)</t>
    </r>
    <r>
      <rPr>
        <sz val="14"/>
        <color rgb="FF008000"/>
        <rFont val="Symbol"/>
        <family val="0"/>
        <charset val="1"/>
      </rPr>
      <t xml:space="preserve"></t>
    </r>
    <r>
      <rPr>
        <sz val="14"/>
        <color rgb="FF008000"/>
        <rFont val="Arial"/>
        <family val="2"/>
        <charset val="1"/>
      </rPr>
      <t xml:space="preserve">P(M|B)</t>
    </r>
    <r>
      <rPr>
        <sz val="14"/>
        <color rgb="FF008000"/>
        <rFont val="Symbol"/>
        <family val="0"/>
        <charset val="1"/>
      </rPr>
      <t xml:space="preserve"></t>
    </r>
    <r>
      <rPr>
        <sz val="14"/>
        <color rgb="FF008000"/>
        <rFont val="Arial"/>
        <family val="2"/>
        <charset val="1"/>
      </rPr>
      <t xml:space="preserve">P(B) / </t>
    </r>
    <r>
      <rPr>
        <u val="single"/>
        <sz val="14"/>
        <color rgb="FF008000"/>
        <rFont val="Arial"/>
        <family val="2"/>
        <charset val="1"/>
      </rPr>
      <t xml:space="preserve">P(J</t>
    </r>
    <r>
      <rPr>
        <u val="single"/>
        <sz val="14"/>
        <color rgb="FF008000"/>
        <rFont val="Symbol"/>
        <family val="1"/>
        <charset val="1"/>
      </rPr>
      <t xml:space="preserve"></t>
    </r>
    <r>
      <rPr>
        <u val="single"/>
        <sz val="14"/>
        <color rgb="FF008000"/>
        <rFont val="Arial"/>
        <family val="2"/>
        <charset val="1"/>
      </rPr>
      <t xml:space="preserve">M)</t>
    </r>
  </si>
  <si>
    <r>
      <rPr>
        <sz val="14"/>
        <color rgb="FF000000"/>
        <rFont val="Times New Roman"/>
        <family val="1"/>
        <charset val="1"/>
      </rPr>
      <t xml:space="preserve">P(J</t>
    </r>
    <r>
      <rPr>
        <sz val="14"/>
        <color rgb="FF000000"/>
        <rFont val="Symbol"/>
        <family val="1"/>
        <charset val="1"/>
      </rPr>
      <t xml:space="preserve"></t>
    </r>
    <r>
      <rPr>
        <sz val="14"/>
        <color rgb="FF000000"/>
        <rFont val="Times New Roman"/>
        <family val="1"/>
        <charset val="1"/>
      </rPr>
      <t xml:space="preserve">M) = P(J|A)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P(M|A)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P(A) + P(J|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A)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P(M|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A)</t>
    </r>
    <r>
      <rPr>
        <sz val="14"/>
        <color rgb="FF000000"/>
        <rFont val="Symbol"/>
        <family val="0"/>
        <charset val="1"/>
      </rPr>
      <t xml:space="preserve"></t>
    </r>
    <r>
      <rPr>
        <sz val="14"/>
        <color rgb="FF000000"/>
        <rFont val="Times New Roman"/>
        <family val="1"/>
        <charset val="1"/>
      </rPr>
      <t xml:space="preserve">P(</t>
    </r>
    <r>
      <rPr>
        <sz val="14"/>
        <color rgb="FF000000"/>
        <rFont val="Symbol"/>
        <family val="0"/>
        <charset val="1"/>
      </rPr>
      <t xml:space="preserve"></t>
    </r>
    <r>
      <rPr>
        <sz val="14"/>
        <color rgb="FF000000"/>
        <rFont val="Times New Roman"/>
        <family val="1"/>
        <charset val="1"/>
      </rPr>
      <t xml:space="preserve">A) =</t>
    </r>
  </si>
  <si>
    <r>
      <rPr>
        <sz val="14"/>
        <color rgb="FF000000"/>
        <rFont val="Arial"/>
        <family val="2"/>
        <charset val="1"/>
      </rPr>
      <t xml:space="preserve">P(Alarm | JohnCalls </t>
    </r>
    <r>
      <rPr>
        <sz val="14"/>
        <color rgb="FF000000"/>
        <rFont val="Symbol"/>
        <family val="1"/>
        <charset val="1"/>
      </rPr>
      <t xml:space="preserve"></t>
    </r>
    <r>
      <rPr>
        <sz val="14"/>
        <color rgb="FF000000"/>
        <rFont val="Arial"/>
        <family val="2"/>
        <charset val="1"/>
      </rPr>
      <t xml:space="preserve"> MaryCalls) =</t>
    </r>
  </si>
  <si>
    <r>
      <rPr>
        <sz val="14"/>
        <color rgb="FF008000"/>
        <rFont val="Arial"/>
        <family val="2"/>
        <charset val="1"/>
      </rPr>
      <t xml:space="preserve">P(A|J</t>
    </r>
    <r>
      <rPr>
        <sz val="14"/>
        <color rgb="FF008000"/>
        <rFont val="Symbol"/>
        <family val="1"/>
        <charset val="1"/>
      </rPr>
      <t xml:space="preserve"></t>
    </r>
    <r>
      <rPr>
        <sz val="14"/>
        <color rgb="FF008000"/>
        <rFont val="Arial"/>
        <family val="2"/>
        <charset val="1"/>
      </rPr>
      <t xml:space="preserve">M) 	= P(J</t>
    </r>
    <r>
      <rPr>
        <sz val="14"/>
        <color rgb="FF008000"/>
        <rFont val="Symbol"/>
        <family val="1"/>
        <charset val="1"/>
      </rPr>
      <t xml:space="preserve"></t>
    </r>
    <r>
      <rPr>
        <sz val="14"/>
        <color rgb="FF008000"/>
        <rFont val="Arial"/>
        <family val="2"/>
        <charset val="1"/>
      </rPr>
      <t xml:space="preserve">M|A)</t>
    </r>
    <r>
      <rPr>
        <sz val="14"/>
        <color rgb="FF008000"/>
        <rFont val="Symbol"/>
        <family val="0"/>
        <charset val="1"/>
      </rPr>
      <t xml:space="preserve"></t>
    </r>
    <r>
      <rPr>
        <sz val="14"/>
        <color rgb="FF008000"/>
        <rFont val="Arial"/>
        <family val="2"/>
        <charset val="1"/>
      </rPr>
      <t xml:space="preserve">P(A) / P(J</t>
    </r>
    <r>
      <rPr>
        <sz val="14"/>
        <color rgb="FF008000"/>
        <rFont val="Symbol"/>
        <family val="1"/>
        <charset val="1"/>
      </rPr>
      <t xml:space="preserve"></t>
    </r>
    <r>
      <rPr>
        <sz val="14"/>
        <color rgb="FF008000"/>
        <rFont val="Arial"/>
        <family val="2"/>
        <charset val="1"/>
      </rPr>
      <t xml:space="preserve">M)
= P(J|A)</t>
    </r>
    <r>
      <rPr>
        <sz val="14"/>
        <color rgb="FF008000"/>
        <rFont val="Symbol"/>
        <family val="0"/>
        <charset val="1"/>
      </rPr>
      <t xml:space="preserve"></t>
    </r>
    <r>
      <rPr>
        <sz val="14"/>
        <color rgb="FF008000"/>
        <rFont val="Arial"/>
        <family val="2"/>
        <charset val="1"/>
      </rPr>
      <t xml:space="preserve">P(M|A)</t>
    </r>
    <r>
      <rPr>
        <sz val="14"/>
        <color rgb="FF008000"/>
        <rFont val="Symbol"/>
        <family val="0"/>
        <charset val="1"/>
      </rPr>
      <t xml:space="preserve"></t>
    </r>
    <r>
      <rPr>
        <sz val="14"/>
        <color rgb="FF008000"/>
        <rFont val="Arial"/>
        <family val="2"/>
        <charset val="1"/>
      </rPr>
      <t xml:space="preserve">P(A) / </t>
    </r>
    <r>
      <rPr>
        <u val="single"/>
        <sz val="14"/>
        <color rgb="FF008000"/>
        <rFont val="Arial"/>
        <family val="2"/>
        <charset val="1"/>
      </rPr>
      <t xml:space="preserve">P(J</t>
    </r>
    <r>
      <rPr>
        <u val="single"/>
        <sz val="14"/>
        <color rgb="FF008000"/>
        <rFont val="Symbol"/>
        <family val="1"/>
        <charset val="1"/>
      </rPr>
      <t xml:space="preserve"></t>
    </r>
    <r>
      <rPr>
        <u val="single"/>
        <sz val="14"/>
        <color rgb="FF008000"/>
        <rFont val="Arial"/>
        <family val="2"/>
        <charset val="1"/>
      </rPr>
      <t xml:space="preserve">M)</t>
    </r>
  </si>
  <si>
    <r>
      <rPr>
        <sz val="14"/>
        <color rgb="FF000000"/>
        <rFont val="Arial"/>
        <family val="2"/>
        <charset val="1"/>
      </rPr>
      <t xml:space="preserve">P(Burglary | Alarm) =
</t>
    </r>
    <r>
      <rPr>
        <sz val="14"/>
        <color rgb="FF008000"/>
        <rFont val="Arial"/>
        <family val="2"/>
        <charset val="1"/>
      </rPr>
      <t xml:space="preserve">P(B|A) = P(A|B)</t>
    </r>
    <r>
      <rPr>
        <sz val="14"/>
        <color rgb="FF008000"/>
        <rFont val="Symbol"/>
        <family val="0"/>
        <charset val="1"/>
      </rPr>
      <t xml:space="preserve"></t>
    </r>
    <r>
      <rPr>
        <sz val="14"/>
        <color rgb="FF008000"/>
        <rFont val="Arial"/>
        <family val="2"/>
        <charset val="1"/>
      </rPr>
      <t xml:space="preserve">P(B) / P(A)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</si>
</sst>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  <charset val="1"/>
    </font>
    <font>
      <sz val="14"/>
      <name val="Symbol"/>
      <family val="0"/>
      <charset val="1"/>
    </font>
    <font>
      <sz val="14"/>
      <color rgb="FF000000"/>
      <name val="Arial"/>
      <family val="2"/>
      <charset val="1"/>
    </font>
    <font>
      <sz val="14"/>
      <color rgb="FF006600"/>
      <name val="Arial"/>
      <family val="2"/>
      <charset val="1"/>
    </font>
    <font>
      <sz val="14"/>
      <color rgb="FF006600"/>
      <name val="Symbol"/>
      <family val="0"/>
      <charset val="1"/>
    </font>
    <font>
      <u val="single"/>
      <sz val="14"/>
      <color rgb="FF006600"/>
      <name val="Arial"/>
      <family val="2"/>
      <charset val="1"/>
    </font>
    <font>
      <sz val="14"/>
      <color rgb="FF000000"/>
      <name val="Times New Roman"/>
      <family val="1"/>
      <charset val="1"/>
    </font>
    <font>
      <sz val="14"/>
      <color rgb="FF000000"/>
      <name val="Symbol"/>
      <family val="1"/>
      <charset val="1"/>
    </font>
    <font>
      <sz val="14"/>
      <color rgb="FF000000"/>
      <name val="Symbol"/>
      <family val="0"/>
      <charset val="1"/>
    </font>
    <font>
      <u val="single"/>
      <sz val="14"/>
      <color rgb="FF000000"/>
      <name val="Times New Roman"/>
      <family val="1"/>
      <charset val="1"/>
    </font>
    <font>
      <sz val="14"/>
      <color rgb="FF008000"/>
      <name val="Arial"/>
      <family val="2"/>
      <charset val="1"/>
    </font>
    <font>
      <sz val="14"/>
      <color rgb="FF008000"/>
      <name val="Symbol"/>
      <family val="1"/>
      <charset val="1"/>
    </font>
    <font>
      <sz val="14"/>
      <color rgb="FF008000"/>
      <name val="Symbol"/>
      <family val="0"/>
      <charset val="1"/>
    </font>
    <font>
      <u val="single"/>
      <sz val="14"/>
      <color rgb="FF008000"/>
      <name val="Arial"/>
      <family val="2"/>
      <charset val="1"/>
    </font>
    <font>
      <u val="single"/>
      <sz val="14"/>
      <color rgb="FF008000"/>
      <name val="Symbol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35"/>
  <cols>
    <col collapsed="false" hidden="false" max="1" min="1" style="1" width="16.0663265306122"/>
    <col collapsed="false" hidden="false" max="2" min="2" style="2" width="56.1581632653061"/>
    <col collapsed="false" hidden="false" max="3" min="3" style="1" width="36.8520408163265"/>
    <col collapsed="false" hidden="false" max="1025" min="4" style="1" width="16.0663265306122"/>
  </cols>
  <sheetData>
    <row r="1" customFormat="false" ht="17.35" hidden="false" customHeight="false" outlineLevel="0" collapsed="false">
      <c r="B1" s="3"/>
      <c r="C1" s="4"/>
      <c r="D1" s="4"/>
    </row>
    <row r="2" customFormat="false" ht="17.35" hidden="false" customHeight="false" outlineLevel="0" collapsed="false">
      <c r="B2" s="2" t="s">
        <v>0</v>
      </c>
      <c r="C2" s="4"/>
      <c r="D2" s="4"/>
    </row>
    <row r="3" customFormat="false" ht="17.35" hidden="false" customHeight="false" outlineLevel="0" collapsed="false">
      <c r="B3" s="3"/>
      <c r="C3" s="4"/>
      <c r="D3" s="4"/>
    </row>
    <row r="4" customFormat="false" ht="20.95" hidden="false" customHeight="false" outlineLevel="0" collapsed="false">
      <c r="B4" s="5" t="s">
        <v>1</v>
      </c>
      <c r="C4" s="5" t="s">
        <v>2</v>
      </c>
    </row>
    <row r="5" customFormat="false" ht="17.35" hidden="false" customHeight="false" outlineLevel="0" collapsed="false">
      <c r="B5" s="5" t="n">
        <v>0.001</v>
      </c>
      <c r="C5" s="5" t="n">
        <f aca="false">1-B5</f>
        <v>0.999</v>
      </c>
    </row>
    <row r="6" customFormat="false" ht="17.35" hidden="false" customHeight="false" outlineLevel="0" collapsed="false">
      <c r="B6" s="5"/>
      <c r="C6" s="5"/>
    </row>
    <row r="7" customFormat="false" ht="20.95" hidden="false" customHeight="false" outlineLevel="0" collapsed="false">
      <c r="B7" s="5" t="s">
        <v>3</v>
      </c>
      <c r="C7" s="5" t="s">
        <v>4</v>
      </c>
    </row>
    <row r="8" customFormat="false" ht="17.35" hidden="false" customHeight="false" outlineLevel="0" collapsed="false">
      <c r="B8" s="5" t="n">
        <v>0.002</v>
      </c>
      <c r="C8" s="5" t="n">
        <f aca="false">1-B8</f>
        <v>0.998</v>
      </c>
    </row>
    <row r="9" customFormat="false" ht="17.35" hidden="false" customHeight="false" outlineLevel="0" collapsed="false">
      <c r="B9" s="5"/>
      <c r="C9" s="5"/>
    </row>
    <row r="10" customFormat="false" ht="17.35" hidden="false" customHeight="false" outlineLevel="0" collapsed="false">
      <c r="B10" s="3"/>
      <c r="C10" s="4"/>
      <c r="D10" s="4"/>
    </row>
    <row r="11" customFormat="false" ht="17.35" hidden="false" customHeight="false" outlineLevel="0" collapsed="false">
      <c r="B11" s="6" t="s">
        <v>5</v>
      </c>
      <c r="C11" s="4"/>
      <c r="D11" s="4"/>
    </row>
    <row r="12" customFormat="false" ht="20.95" hidden="false" customHeight="false" outlineLevel="0" collapsed="false">
      <c r="B12" s="7" t="s">
        <v>6</v>
      </c>
      <c r="C12" s="4"/>
      <c r="D12" s="4"/>
    </row>
    <row r="13" customFormat="false" ht="17.35" hidden="false" customHeight="false" outlineLevel="0" collapsed="false">
      <c r="B13" s="2" t="s">
        <v>7</v>
      </c>
      <c r="C13" s="1" t="n">
        <f aca="false">0.9*C21</f>
        <v>0.846018</v>
      </c>
      <c r="D13" s="1" t="s">
        <v>8</v>
      </c>
    </row>
    <row r="14" customFormat="false" ht="17.35" hidden="false" customHeight="false" outlineLevel="0" collapsed="false">
      <c r="B14" s="3"/>
      <c r="C14" s="1" t="n">
        <f aca="false">0.05*(1-C21)</f>
        <v>0.002999</v>
      </c>
      <c r="D14" s="4"/>
    </row>
    <row r="15" customFormat="false" ht="17.35" hidden="false" customHeight="false" outlineLevel="0" collapsed="false">
      <c r="B15" s="2" t="s">
        <v>7</v>
      </c>
      <c r="C15" s="1" t="n">
        <f aca="false">SUM(C13:C14)</f>
        <v>0.849017</v>
      </c>
      <c r="D15" s="4"/>
    </row>
    <row r="16" customFormat="false" ht="17.35" hidden="false" customHeight="false" outlineLevel="0" collapsed="false">
      <c r="B16" s="3"/>
      <c r="C16" s="4"/>
      <c r="D16" s="4"/>
    </row>
    <row r="17" customFormat="false" ht="17.35" hidden="false" customHeight="false" outlineLevel="0" collapsed="false">
      <c r="B17" s="3"/>
      <c r="C17" s="4"/>
      <c r="D17" s="4"/>
    </row>
    <row r="18" customFormat="false" ht="20.95" hidden="false" customHeight="false" outlineLevel="0" collapsed="false">
      <c r="B18" s="8" t="s">
        <v>9</v>
      </c>
      <c r="C18" s="4"/>
      <c r="D18" s="4"/>
    </row>
    <row r="19" customFormat="false" ht="17.35" hidden="false" customHeight="false" outlineLevel="0" collapsed="false">
      <c r="B19" s="2" t="s">
        <v>7</v>
      </c>
      <c r="C19" s="1" t="n">
        <f aca="false">0.95*B8</f>
        <v>0.0019</v>
      </c>
      <c r="D19" s="1" t="s">
        <v>8</v>
      </c>
    </row>
    <row r="20" customFormat="false" ht="17.35" hidden="false" customHeight="false" outlineLevel="0" collapsed="false">
      <c r="B20" s="3"/>
      <c r="C20" s="1" t="n">
        <f aca="false">0.94*C8</f>
        <v>0.93812</v>
      </c>
      <c r="D20" s="4"/>
    </row>
    <row r="21" customFormat="false" ht="17.35" hidden="false" customHeight="false" outlineLevel="0" collapsed="false">
      <c r="B21" s="2" t="s">
        <v>7</v>
      </c>
      <c r="C21" s="1" t="n">
        <f aca="false">SUM(C19:C20)</f>
        <v>0.94002</v>
      </c>
      <c r="D21" s="4"/>
    </row>
    <row r="22" customFormat="false" ht="17.35" hidden="false" customHeight="false" outlineLevel="0" collapsed="false">
      <c r="B22" s="3"/>
      <c r="C22" s="4"/>
      <c r="D22" s="4"/>
    </row>
    <row r="23" customFormat="false" ht="17.35" hidden="false" customHeight="false" outlineLevel="0" collapsed="false">
      <c r="B23" s="3"/>
      <c r="C23" s="4"/>
      <c r="D23" s="4"/>
    </row>
    <row r="24" customFormat="false" ht="17.35" hidden="false" customHeight="false" outlineLevel="0" collapsed="false">
      <c r="B24" s="6" t="s">
        <v>10</v>
      </c>
      <c r="C24" s="4"/>
      <c r="D24" s="4"/>
    </row>
    <row r="25" customFormat="false" ht="20.95" hidden="false" customHeight="false" outlineLevel="0" collapsed="false">
      <c r="B25" s="7" t="s">
        <v>11</v>
      </c>
      <c r="C25" s="4"/>
      <c r="D25" s="4"/>
    </row>
    <row r="26" customFormat="false" ht="17.35" hidden="false" customHeight="false" outlineLevel="0" collapsed="false">
      <c r="B26" s="2" t="s">
        <v>7</v>
      </c>
      <c r="C26" s="1" t="n">
        <f aca="false">0.7*C21</f>
        <v>0.658014</v>
      </c>
      <c r="D26" s="1" t="s">
        <v>8</v>
      </c>
    </row>
    <row r="27" customFormat="false" ht="17.35" hidden="false" customHeight="false" outlineLevel="0" collapsed="false">
      <c r="B27" s="3"/>
      <c r="C27" s="1" t="n">
        <f aca="false">0.01*(1-C21)</f>
        <v>0.000599799999999999</v>
      </c>
      <c r="D27" s="4"/>
    </row>
    <row r="28" customFormat="false" ht="17.35" hidden="false" customHeight="false" outlineLevel="0" collapsed="false">
      <c r="B28" s="2" t="s">
        <v>7</v>
      </c>
      <c r="C28" s="1" t="n">
        <f aca="false">SUM(C26:C27)</f>
        <v>0.6586138</v>
      </c>
      <c r="D28" s="4"/>
    </row>
    <row r="29" customFormat="false" ht="17.35" hidden="false" customHeight="false" outlineLevel="0" collapsed="false">
      <c r="B29" s="3"/>
      <c r="C29" s="4"/>
      <c r="D29" s="4"/>
    </row>
    <row r="30" customFormat="false" ht="17.35" hidden="false" customHeight="false" outlineLevel="0" collapsed="false">
      <c r="B30" s="3"/>
      <c r="C30" s="4"/>
      <c r="D30" s="4"/>
    </row>
    <row r="31" customFormat="false" ht="17.35" hidden="false" customHeight="false" outlineLevel="0" collapsed="false">
      <c r="B31" s="6" t="s">
        <v>12</v>
      </c>
      <c r="C31" s="4"/>
      <c r="D31" s="4"/>
    </row>
    <row r="32" customFormat="false" ht="20.95" hidden="false" customHeight="false" outlineLevel="0" collapsed="false">
      <c r="B32" s="7" t="s">
        <v>13</v>
      </c>
      <c r="C32" s="4"/>
      <c r="D32" s="4"/>
    </row>
    <row r="33" customFormat="false" ht="17.35" hidden="false" customHeight="false" outlineLevel="0" collapsed="false">
      <c r="B33" s="2" t="s">
        <v>7</v>
      </c>
      <c r="C33" s="1" t="n">
        <f aca="false">C15*B5/C39</f>
        <v>0.0162837299467699</v>
      </c>
      <c r="D33" s="4"/>
    </row>
    <row r="34" customFormat="false" ht="17.35" hidden="false" customHeight="false" outlineLevel="0" collapsed="false">
      <c r="B34" s="3"/>
      <c r="C34" s="4"/>
      <c r="D34" s="4"/>
    </row>
    <row r="35" customFormat="false" ht="17.35" hidden="false" customHeight="false" outlineLevel="0" collapsed="false">
      <c r="B35" s="3"/>
      <c r="C35" s="4"/>
      <c r="D35" s="4"/>
    </row>
    <row r="36" customFormat="false" ht="20.95" hidden="false" customHeight="false" outlineLevel="0" collapsed="false">
      <c r="B36" s="8" t="s">
        <v>14</v>
      </c>
      <c r="C36" s="4"/>
      <c r="D36" s="4"/>
    </row>
    <row r="37" customFormat="false" ht="17.35" hidden="false" customHeight="false" outlineLevel="0" collapsed="false">
      <c r="B37" s="2" t="s">
        <v>7</v>
      </c>
      <c r="C37" s="1" t="n">
        <f aca="false">0.9*C51</f>
        <v>0.0022647978</v>
      </c>
      <c r="D37" s="1" t="s">
        <v>8</v>
      </c>
    </row>
    <row r="38" customFormat="false" ht="17.35" hidden="false" customHeight="false" outlineLevel="0" collapsed="false">
      <c r="B38" s="3"/>
      <c r="C38" s="1" t="n">
        <f aca="false">0.05*(1-C51)</f>
        <v>0.0498741779</v>
      </c>
      <c r="D38" s="4"/>
    </row>
    <row r="39" customFormat="false" ht="17.35" hidden="false" customHeight="false" outlineLevel="0" collapsed="false">
      <c r="B39" s="2" t="s">
        <v>7</v>
      </c>
      <c r="C39" s="1" t="n">
        <f aca="false">SUM(C37:C38)</f>
        <v>0.0521389757</v>
      </c>
      <c r="D39" s="4"/>
    </row>
    <row r="40" customFormat="false" ht="17.35" hidden="false" customHeight="false" outlineLevel="0" collapsed="false">
      <c r="B40" s="3"/>
      <c r="C40" s="4"/>
      <c r="D40" s="4"/>
    </row>
    <row r="41" customFormat="false" ht="17.35" hidden="false" customHeight="false" outlineLevel="0" collapsed="false">
      <c r="B41" s="3"/>
      <c r="C41" s="4"/>
      <c r="D41" s="4"/>
    </row>
    <row r="42" customFormat="false" ht="20.95" hidden="false" customHeight="false" outlineLevel="0" collapsed="false">
      <c r="B42" s="9" t="s">
        <v>15</v>
      </c>
      <c r="C42" s="4"/>
      <c r="D42" s="4"/>
    </row>
    <row r="43" customFormat="false" ht="20.95" hidden="false" customHeight="false" outlineLevel="0" collapsed="false">
      <c r="B43" s="9" t="s">
        <v>16</v>
      </c>
      <c r="C43" s="4"/>
      <c r="D43" s="4"/>
    </row>
    <row r="44" customFormat="false" ht="20.95" hidden="false" customHeight="false" outlineLevel="0" collapsed="false">
      <c r="B44" s="9" t="s">
        <v>17</v>
      </c>
      <c r="C44" s="4"/>
      <c r="D44" s="4"/>
    </row>
    <row r="45" customFormat="false" ht="20.95" hidden="false" customHeight="false" outlineLevel="0" collapsed="false">
      <c r="B45" s="9" t="s">
        <v>18</v>
      </c>
      <c r="C45" s="4"/>
      <c r="D45" s="4"/>
    </row>
    <row r="46" customFormat="false" ht="17.35" hidden="false" customHeight="false" outlineLevel="0" collapsed="false">
      <c r="B46" s="9"/>
      <c r="C46" s="4"/>
      <c r="D46" s="4"/>
    </row>
    <row r="47" customFormat="false" ht="17.35" hidden="false" customHeight="false" outlineLevel="0" collapsed="false">
      <c r="B47" s="2" t="s">
        <v>7</v>
      </c>
      <c r="C47" s="1" t="n">
        <f aca="false">0.95*B5*B8</f>
        <v>1.9E-006</v>
      </c>
      <c r="D47" s="1" t="s">
        <v>8</v>
      </c>
    </row>
    <row r="48" customFormat="false" ht="17.35" hidden="false" customHeight="false" outlineLevel="0" collapsed="false">
      <c r="B48" s="3"/>
      <c r="C48" s="1" t="n">
        <f aca="false">0.94*B5*C8</f>
        <v>0.00093812</v>
      </c>
      <c r="D48" s="1" t="s">
        <v>8</v>
      </c>
    </row>
    <row r="49" customFormat="false" ht="17.35" hidden="false" customHeight="false" outlineLevel="0" collapsed="false">
      <c r="B49" s="3"/>
      <c r="C49" s="1" t="n">
        <f aca="false">0.29*C5*B8</f>
        <v>0.00057942</v>
      </c>
      <c r="D49" s="1" t="s">
        <v>8</v>
      </c>
    </row>
    <row r="50" customFormat="false" ht="17.35" hidden="false" customHeight="false" outlineLevel="0" collapsed="false">
      <c r="B50" s="3"/>
      <c r="C50" s="1" t="n">
        <f aca="false">0.001*C5*C8</f>
        <v>0.000997002</v>
      </c>
      <c r="D50" s="1" t="s">
        <v>8</v>
      </c>
    </row>
    <row r="51" customFormat="false" ht="17.35" hidden="false" customHeight="false" outlineLevel="0" collapsed="false">
      <c r="B51" s="2" t="s">
        <v>7</v>
      </c>
      <c r="C51" s="1" t="n">
        <f aca="false">SUM(C47:C50)</f>
        <v>0.002516442</v>
      </c>
      <c r="D51" s="4"/>
    </row>
    <row r="52" customFormat="false" ht="17.35" hidden="false" customHeight="false" outlineLevel="0" collapsed="false">
      <c r="B52" s="3"/>
      <c r="C52" s="4"/>
      <c r="D52" s="4"/>
    </row>
    <row r="53" customFormat="false" ht="17.35" hidden="false" customHeight="false" outlineLevel="0" collapsed="false">
      <c r="B53" s="3"/>
      <c r="C53" s="4"/>
      <c r="D53" s="4"/>
    </row>
    <row r="54" customFormat="false" ht="20.95" hidden="false" customHeight="false" outlineLevel="0" collapsed="false">
      <c r="B54" s="6" t="s">
        <v>19</v>
      </c>
      <c r="C54" s="4"/>
      <c r="D54" s="4"/>
    </row>
    <row r="55" customFormat="false" ht="20.95" hidden="false" customHeight="false" outlineLevel="0" collapsed="false">
      <c r="B55" s="10" t="s">
        <v>20</v>
      </c>
      <c r="C55" s="4"/>
      <c r="D55" s="4"/>
    </row>
    <row r="56" customFormat="false" ht="20.95" hidden="false" customHeight="false" outlineLevel="0" collapsed="false">
      <c r="B56" s="10" t="s">
        <v>21</v>
      </c>
      <c r="C56" s="4"/>
      <c r="D56" s="4"/>
    </row>
    <row r="57" customFormat="false" ht="17.35" hidden="false" customHeight="false" outlineLevel="0" collapsed="false">
      <c r="B57" s="2" t="s">
        <v>7</v>
      </c>
      <c r="C57" s="1" t="n">
        <f aca="false">C15*C28*B5/C63</f>
        <v>0.268304903080336</v>
      </c>
      <c r="D57" s="4"/>
    </row>
    <row r="58" customFormat="false" ht="17.35" hidden="false" customHeight="false" outlineLevel="0" collapsed="false">
      <c r="B58" s="3"/>
      <c r="C58" s="4"/>
      <c r="D58" s="4"/>
    </row>
    <row r="59" customFormat="false" ht="17.35" hidden="false" customHeight="false" outlineLevel="0" collapsed="false">
      <c r="B59" s="3"/>
      <c r="C59" s="4"/>
      <c r="D59" s="4"/>
    </row>
    <row r="60" customFormat="false" ht="20.95" hidden="false" customHeight="false" outlineLevel="0" collapsed="false">
      <c r="B60" s="8" t="s">
        <v>22</v>
      </c>
      <c r="C60" s="4"/>
      <c r="D60" s="4"/>
    </row>
    <row r="61" customFormat="false" ht="17.35" hidden="false" customHeight="false" outlineLevel="0" collapsed="false">
      <c r="B61" s="2" t="s">
        <v>7</v>
      </c>
      <c r="C61" s="1" t="n">
        <f aca="false">0.9*0.7*C51</f>
        <v>0.00158535846</v>
      </c>
      <c r="D61" s="1" t="s">
        <v>8</v>
      </c>
    </row>
    <row r="62" customFormat="false" ht="17.35" hidden="false" customHeight="false" outlineLevel="0" collapsed="false">
      <c r="B62" s="3"/>
      <c r="C62" s="1" t="n">
        <f aca="false">0.05*0.01*(1-C51)</f>
        <v>0.000498741779</v>
      </c>
    </row>
    <row r="63" customFormat="false" ht="17.35" hidden="false" customHeight="false" outlineLevel="0" collapsed="false">
      <c r="B63" s="2" t="s">
        <v>7</v>
      </c>
      <c r="C63" s="1" t="n">
        <f aca="false">SUM(C61:C62)</f>
        <v>0.002084100239</v>
      </c>
    </row>
    <row r="64" customFormat="false" ht="17.35" hidden="false" customHeight="false" outlineLevel="0" collapsed="false">
      <c r="B64" s="3"/>
      <c r="C64" s="4"/>
    </row>
    <row r="65" customFormat="false" ht="17.35" hidden="false" customHeight="false" outlineLevel="0" collapsed="false">
      <c r="B65" s="3"/>
      <c r="C65" s="4"/>
    </row>
    <row r="66" customFormat="false" ht="20.95" hidden="false" customHeight="false" outlineLevel="0" collapsed="false">
      <c r="B66" s="6" t="s">
        <v>23</v>
      </c>
      <c r="C66" s="4"/>
    </row>
    <row r="67" customFormat="false" ht="40.45" hidden="false" customHeight="false" outlineLevel="0" collapsed="false">
      <c r="B67" s="10" t="s">
        <v>24</v>
      </c>
      <c r="C67" s="4"/>
    </row>
    <row r="68" customFormat="false" ht="17.35" hidden="false" customHeight="false" outlineLevel="0" collapsed="false">
      <c r="B68" s="2" t="s">
        <v>7</v>
      </c>
      <c r="C68" s="1" t="n">
        <f aca="false">0.9*0.7*C51/C63</f>
        <v>0.760692038863108</v>
      </c>
    </row>
    <row r="69" customFormat="false" ht="17.35" hidden="false" customHeight="false" outlineLevel="0" collapsed="false">
      <c r="B69" s="3"/>
      <c r="C69" s="4"/>
    </row>
    <row r="70" customFormat="false" ht="17.35" hidden="false" customHeight="false" outlineLevel="0" collapsed="false">
      <c r="B70" s="3"/>
      <c r="C70" s="4"/>
    </row>
    <row r="71" customFormat="false" ht="36.7" hidden="false" customHeight="false" outlineLevel="0" collapsed="false">
      <c r="B71" s="11" t="s">
        <v>25</v>
      </c>
      <c r="C71" s="4"/>
    </row>
    <row r="72" customFormat="false" ht="17.35" hidden="false" customHeight="false" outlineLevel="0" collapsed="false">
      <c r="B72" s="2" t="s">
        <v>7</v>
      </c>
      <c r="C72" s="1" t="n">
        <f aca="false">C21*B5/C51</f>
        <v>0.373551228281836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2018-01-23T20:05:24Z</dcterms:created>
  <dc:creator/>
  <dc:description/>
  <dc:language>en-SG</dc:language>
  <cp:lastModifiedBy/>
  <dcterms:modified xsi:type="dcterms:W3CDTF">2018-01-23T20:46:02Z</dcterms:modified>
  <cp:revision>25</cp:revision>
  <dc:subject/>
  <dc:title/>
</cp:coreProperties>
</file>