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leworx\Facebook\USCx\Tribal Playbook\Business Plan\"/>
    </mc:Choice>
  </mc:AlternateContent>
  <xr:revisionPtr revIDLastSave="0" documentId="13_ncr:1_{0FCF126A-8356-4084-84B8-1A17EB0018D3}" xr6:coauthVersionLast="45" xr6:coauthVersionMax="45" xr10:uidLastSave="{00000000-0000-0000-0000-000000000000}"/>
  <bookViews>
    <workbookView xWindow="-120" yWindow="-120" windowWidth="20730" windowHeight="11310" activeTab="2" xr2:uid="{304603C9-2E3B-48B8-95CF-3B5B07DD6214}"/>
  </bookViews>
  <sheets>
    <sheet name="Cover" sheetId="4" r:id="rId1"/>
    <sheet name="Instructions" sheetId="5" r:id="rId2"/>
    <sheet name="Gantt Chart" sheetId="3" r:id="rId3"/>
  </sheets>
  <externalReferences>
    <externalReference r:id="rId4"/>
    <externalReference r:id="rId5"/>
    <externalReference r:id="rId6"/>
  </externalReferences>
  <definedNames>
    <definedName name="Asset_Life">[1]Dashboard!$C$33</definedName>
    <definedName name="BH_Config_1_CAPEX">'[1]Site Configurations'!$G$68</definedName>
    <definedName name="BH_Config_1_Eq_Count">'[1]Site Configurations'!$F$58</definedName>
    <definedName name="BH_Config_2_CAPEX">'[1]Site Configurations'!$G$86</definedName>
    <definedName name="BH_Config_2_Eq_Count">'[1]Site Configurations'!$F$76</definedName>
    <definedName name="BH_Config_3_CAPEX">'[1]Site Configurations'!$G$101</definedName>
    <definedName name="BH_Config_3_Eq_Count">'[1]Site Configurations'!$F$94</definedName>
    <definedName name="BH_Config_4_CAPEX">'[1]Site Configurations'!$G$117</definedName>
    <definedName name="BH_Config_4_Eq_Count">'[1]Site Configurations'!$F$109</definedName>
    <definedName name="Covered_Homes">[1]Dashboard!$H$4</definedName>
    <definedName name="CPE_Subsidy">[1]Dashboard!$C$34</definedName>
    <definedName name="CPE_Type">[1]Dashboard!#REF!</definedName>
    <definedName name="EPC_Arch">[1]Dashboard!$C$9</definedName>
    <definedName name="EPC_Deployment">[1]Dashboard!$C$10</definedName>
    <definedName name="FM_Sourcing">[1]Dashboard!#REF!</definedName>
    <definedName name="Hurdle_Rate">[1]Dashboard!$C$32</definedName>
    <definedName name="loc">#REF!</definedName>
    <definedName name="N_Servers">[1]Dashboard!$C$12</definedName>
    <definedName name="RAN_Config_1_CAPEX">'[1]Site Configurations'!$G$17</definedName>
    <definedName name="RAN_Config_1_Sectors">'[1]Site Configurations'!$C$8</definedName>
    <definedName name="RAN_Config_2_CAPEX">'[1]Site Configurations'!$G$32</definedName>
    <definedName name="RAN_Config_2_Sectors">'[1]Site Configurations'!$C$23</definedName>
    <definedName name="RAN_Config_3_CAPEX">'[1]Site Configurations'!$G$47</definedName>
    <definedName name="RAN_Config_3_Sectors">'[1]Site Configurations'!$C$38</definedName>
    <definedName name="Scope">[1]Dashboard!$C$4</definedName>
    <definedName name="Service_Categories">[2]ATM!#REF!</definedName>
    <definedName name="Sys_Deployment">[1]Dashboard!$C$11</definedName>
    <definedName name="table_1">#REF!</definedName>
    <definedName name="table_2">#REF!</definedName>
    <definedName name="table_3">#REF!</definedName>
    <definedName name="table_4">#REF!</definedName>
    <definedName name="Table_5__Definition_of_Sccp_Variant">#REF!</definedName>
    <definedName name="Targets_Covered">[1]Dashboard!$H$5</definedName>
    <definedName name="Tax_Rate">[1]Dashboard!$C$31</definedName>
    <definedName name="Tcap1__Ip_Address">'[3]IDs-IP@'!#REF!</definedName>
    <definedName name="Tcap1_Ip_Address">'[3]IDs-IP@'!#REF!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3" l="1"/>
  <c r="G29" i="3"/>
  <c r="F30" i="3"/>
  <c r="G30" i="3"/>
  <c r="F31" i="3"/>
  <c r="G31" i="3"/>
  <c r="F32" i="3"/>
  <c r="G32" i="3"/>
  <c r="F33" i="3"/>
  <c r="G33" i="3"/>
  <c r="F34" i="3"/>
  <c r="G34" i="3"/>
  <c r="G28" i="3"/>
  <c r="F28" i="3"/>
  <c r="F22" i="3"/>
  <c r="G22" i="3"/>
  <c r="F23" i="3"/>
  <c r="G23" i="3"/>
  <c r="F24" i="3"/>
  <c r="G24" i="3"/>
  <c r="F25" i="3"/>
  <c r="G25" i="3"/>
  <c r="F26" i="3"/>
  <c r="G2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6" i="3" l="1"/>
  <c r="F15" i="3"/>
  <c r="F16" i="3"/>
  <c r="F17" i="3"/>
  <c r="F18" i="3"/>
  <c r="F19" i="3"/>
  <c r="F21" i="3"/>
  <c r="G6" i="3"/>
  <c r="G15" i="3"/>
  <c r="G16" i="3"/>
  <c r="G17" i="3"/>
  <c r="G18" i="3"/>
  <c r="G19" i="3"/>
  <c r="G2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tc={2F8C68BA-63AF-4A7F-A60E-9450A1601895}</author>
    <author>tc={5B02E447-79CE-41A4-A917-FA162FAF26C7}</author>
    <author>tc={92006CAE-4A5D-4D1A-87DC-312AEEBAB3DE}</author>
    <author>tc={0C81A125-9571-4417-8084-A65B56B80C3E}</author>
    <author>tc={D4E0B81A-33C4-4522-8AEE-A9FFD4772ED4}</author>
    <author>tc={2EAB0D32-C7B1-4A0A-9CD6-6426DF87639D}</author>
    <author>tc={BA56A1B1-C4E6-4538-91E8-1EF38702B8FB}</author>
    <author>tc={34C40FB6-7DB7-48E2-91B5-8CB003B47CBF}</author>
    <author>tc={191FAB60-E76A-4B0D-8E68-B68EAB0CC263}</author>
    <author>tc={004671B3-2E9F-4DC5-B36A-B4D708801F3A}</author>
    <author>tc={63598E5C-8B46-4F8C-9AF1-C3D074D447EC}</author>
    <author>tc={614C3212-EFFA-48EA-8706-16E60683789D}</author>
    <author>tc={C62A763B-E87C-4BEB-A3B9-4CAC0D111A6F}</author>
    <author>tc={C5AA93D6-3663-4628-802E-3E052ACE748B}</author>
    <author>tc={18144995-C31E-43F5-8D2B-50BDA92AF979}</author>
    <author>tc={C120E95B-A9E8-49DC-98B8-A08C2840D576}</author>
    <author>tc={0FF7096F-8AE9-4278-8CFE-3FFDB776616A}</author>
    <author>tc={7FE9B230-EA37-4FAE-BEF3-013D3091F11C}</author>
    <author>tc={E05DEFE2-FC1B-4121-962C-2DF60710E54E}</author>
  </authors>
  <commentList>
    <comment ref="C8" authorId="0" shapeId="0" xr:uid="{2F8C68BA-63AF-4A7F-A60E-9450A160189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task can be performed by Consultant, in which case it must be placed after selection and onboarding of them (task #15)</t>
      </text>
    </comment>
    <comment ref="C9" authorId="1" shapeId="0" xr:uid="{5B02E447-79CE-41A4-A917-FA162FAF26C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task can be extended and finalized until the high-level network design is done</t>
      </text>
    </comment>
    <comment ref="C10" authorId="2" shapeId="0" xr:uid="{92006CAE-4A5D-4D1A-87DC-312AEEBAB3D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task must be done to complete business plan</t>
      </text>
    </comment>
    <comment ref="C11" authorId="3" shapeId="0" xr:uid="{0C81A125-9571-4417-8084-A65B56B80C3E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 task for the Tribal Land. It can be performed by a consultant or by the equipment vendors as part of the RFI</t>
      </text>
    </comment>
    <comment ref="C12" authorId="4" shapeId="0" xr:uid="{D4E0B81A-33C4-4522-8AEE-A9FFD4772ED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RFI is done, the information collected informs the business plan. Thus, it should terminate before the business plan task ends</t>
      </text>
    </comment>
    <comment ref="C15" authorId="5" shapeId="0" xr:uid="{2EAB0D32-C7B1-4A0A-9CD6-6426DF87639D}">
      <text>
        <t>[Threaded comment]
Your version of Excel allows you to read this threaded comment; however, any edits to it will get removed if the file is opened in a newer version of Excel. Learn more: https://go.microsoft.com/fwlink/?linkid=870924
Comment:
    Staffing should start once funding has been secured and should end before or during staff training task (#12)</t>
      </text>
    </comment>
    <comment ref="C16" authorId="6" shapeId="0" xr:uid="{BA56A1B1-C4E6-4538-91E8-1EF38702B8FB}">
      <text>
        <t>[Threaded comment]
Your version of Excel allows you to read this threaded comment; however, any edits to it will get removed if the file is opened in a newer version of Excel. Learn more: https://go.microsoft.com/fwlink/?linkid=870924
Comment:
    Resource acquisition can start once funding has been secured and should be finalized before initiation of operations (Task #26)</t>
      </text>
    </comment>
    <comment ref="C18" authorId="7" shapeId="0" xr:uid="{34C40FB6-7DB7-48E2-91B5-8CB003B47C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task must be completed before initiation of operations (Task #26)</t>
      </text>
    </comment>
    <comment ref="C19" authorId="8" shapeId="0" xr:uid="{191FAB60-E76A-4B0D-8E68-B68EAB0CC26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task should be completed before initiation of operations (Task #26)</t>
      </text>
    </comment>
    <comment ref="C23" authorId="9" shapeId="0" xr:uid="{004671B3-2E9F-4DC5-B36A-B4D708801F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task should go in parallel with Site acquisition and permits (Task #19) to apply any required changes based on sites that cannot be acquired</t>
      </text>
    </comment>
    <comment ref="C24" authorId="10" shapeId="0" xr:uid="{63598E5C-8B46-4F8C-9AF1-C3D074D447E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of this task may vary on whether consulting services are being utilized. If not using consulting services, it should start as soon as possible after funding is secured</t>
      </text>
    </comment>
    <comment ref="C25" authorId="11" shapeId="0" xr:uid="{614C3212-EFFA-48EA-8706-16E6068378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task should be done after receiving RFx responses</t>
      </text>
    </comment>
    <comment ref="C26" authorId="12" shapeId="0" xr:uid="{C62A763B-E87C-4BEB-A3B9-4CAC0D111A6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task can start after high-level design is done and funding is secured. Usually runs in parallel with detailed design</t>
      </text>
    </comment>
    <comment ref="C29" authorId="13" shapeId="0" xr:uid="{C5AA93D6-3663-4628-802E-3E052ACE748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task starts with the purchase order after design is finalized, and must take into account vendor lead times to deliver the equipment</t>
      </text>
    </comment>
    <comment ref="C30" authorId="14" shapeId="0" xr:uid="{18144995-C31E-43F5-8D2B-50BDA92AF97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task should be completed before site deployment can begin. Ideally the end date is in sync with hardware delivery</t>
      </text>
    </comment>
    <comment ref="C31" authorId="15" shapeId="0" xr:uid="{C120E95B-A9E8-49DC-98B8-A08C2840D5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task can start as soon as equipment has been delivered (task #21)</t>
      </text>
    </comment>
    <comment ref="C32" authorId="16" shapeId="0" xr:uid="{0FF7096F-8AE9-4278-8CFE-3FFDB776616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task usually runs in parallel with core site deployment</t>
      </text>
    </comment>
    <comment ref="C33" authorId="17" shapeId="0" xr:uid="{7FE9B230-EA37-4FAE-BEF3-013D3091F11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task starts after core site and systems have been deployed</t>
      </text>
    </comment>
    <comment ref="C34" authorId="18" shapeId="0" xr:uid="{E05DEFE2-FC1B-4121-962C-2DF60710E54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task starts after the first site is in operation</t>
      </text>
    </comment>
  </commentList>
</comments>
</file>

<file path=xl/sharedStrings.xml><?xml version="1.0" encoding="utf-8"?>
<sst xmlns="http://schemas.openxmlformats.org/spreadsheetml/2006/main" count="55" uniqueCount="54">
  <si>
    <t>Task Name</t>
  </si>
  <si>
    <t>Start Date</t>
  </si>
  <si>
    <t>End Date</t>
  </si>
  <si>
    <t>Start on Day</t>
  </si>
  <si>
    <t>Duration (days)</t>
  </si>
  <si>
    <t>Strategy &amp; Business Planning</t>
  </si>
  <si>
    <t>Resource Acquisition &amp; Organization Setup</t>
  </si>
  <si>
    <t>Network Planning &amp; Design</t>
  </si>
  <si>
    <t>Network Deployment &amp; Start of Operations</t>
  </si>
  <si>
    <t>Task Owner</t>
  </si>
  <si>
    <t>Percent Complete</t>
  </si>
  <si>
    <t>Establish Service Plans &amp; Coverage Targets</t>
  </si>
  <si>
    <t>Define Spectrum Strategy</t>
  </si>
  <si>
    <t>Collect Network Planning Data</t>
  </si>
  <si>
    <t>Define Operating Model &amp; Organization Structure</t>
  </si>
  <si>
    <t>Develop High Level Network &amp; Systems Design</t>
  </si>
  <si>
    <t>Execute RFI for Fixed Wireless Solutions</t>
  </si>
  <si>
    <t>Generate Business Plan &amp; Secure Funding</t>
  </si>
  <si>
    <t>Execute RFP for Consulting Services</t>
  </si>
  <si>
    <t>Select &amp; Onboard Consultant</t>
  </si>
  <si>
    <t>Develop Detailed Network Design</t>
  </si>
  <si>
    <t>Execute RFP for Equipment &amp; Implementation Services</t>
  </si>
  <si>
    <t>Select &amp; Onboard Vendors</t>
  </si>
  <si>
    <t>Site acquisition and permits</t>
  </si>
  <si>
    <t>Construction company selection and onboarding</t>
  </si>
  <si>
    <t>Hardware Delivery</t>
  </si>
  <si>
    <t>Site construction/adaptations</t>
  </si>
  <si>
    <t>Core Site Deployment</t>
  </si>
  <si>
    <t>Systems Deployment &amp; Integration</t>
  </si>
  <si>
    <t>RAN Sites Deployment</t>
  </si>
  <si>
    <t>Customer Installation &amp; Ongoing Operations</t>
  </si>
  <si>
    <t>Staffing</t>
  </si>
  <si>
    <t>Headquarters Setup</t>
  </si>
  <si>
    <t>Staff Training &amp; Preparation</t>
  </si>
  <si>
    <t>Acquire resources &amp; sign commercial agreements</t>
  </si>
  <si>
    <t>Point of Sale Setup</t>
  </si>
  <si>
    <t>Establish Network Architecture</t>
  </si>
  <si>
    <t>&lt;Release Date&gt;</t>
  </si>
  <si>
    <t>Instructions</t>
  </si>
  <si>
    <t>Some cells have hints and additional information. These cells have an upper right indicator:</t>
  </si>
  <si>
    <t>To see the information, just hover the mouse over that cell:</t>
  </si>
  <si>
    <t>Typical use of the model includes the following steps</t>
  </si>
  <si>
    <t>Fixed Wireless Network Project Plan</t>
  </si>
  <si>
    <t>&lt;Tribal Land&gt; Fixed Wireless Network – Gantt Chart</t>
  </si>
  <si>
    <t>This template allows the user to instantiate the Gantt Chart for network design and deployment, providing a default set of ordered tasks and timelines that con be customized according to the Tribal Land plan and requirements</t>
  </si>
  <si>
    <t>Template Structure</t>
  </si>
  <si>
    <t>The template has a table and a chart. The chart is automatically updated based on the table data</t>
  </si>
  <si>
    <t>In the table, light gray cells in columns "Start on Day" and "Duration (days)" are calculated values based on the other columns, thus, should not be edited directly</t>
  </si>
  <si>
    <t>1. Edit the tasks to show only the tasks that apply to your project</t>
  </si>
  <si>
    <t>2. Reorder tasks as required</t>
  </si>
  <si>
    <t>3. Provide start and end dates for each Task</t>
  </si>
  <si>
    <t>4. Verify that the chart shows the graphical timeline of your project, and apply any required adjustments to the chart format, axis and size</t>
  </si>
  <si>
    <t>5. Assign a task owner</t>
  </si>
  <si>
    <t>6. Register task progress periodically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</si>
</sst>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576C88"/>
      <name val="Calibri"/>
      <family val="2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i/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8"/>
      <color rgb="FF002060"/>
      <name val="Segoe UI"/>
      <family val="2"/>
    </font>
    <font>
      <sz val="11"/>
      <color theme="1"/>
      <name val="Segoe UI"/>
      <family val="2"/>
    </font>
    <font>
      <sz val="10"/>
      <color rgb="FF002060"/>
      <name val="Segoe UI"/>
      <family val="2"/>
    </font>
    <font>
      <sz val="10"/>
      <color theme="3"/>
      <name val="Segoe UI"/>
      <family val="2"/>
    </font>
    <font>
      <b/>
      <i/>
      <sz val="10"/>
      <color rgb="FF002060"/>
      <name val="Segoe UI"/>
      <family val="2"/>
    </font>
    <font>
      <sz val="11"/>
      <color rgb="FF002060"/>
      <name val="Segoe UI"/>
      <family val="2"/>
    </font>
    <font>
      <sz val="9"/>
      <color rgb="FF00206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E5F5ED"/>
        <bgColor rgb="FFE5F5ED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ADEE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13" fillId="0" borderId="0"/>
  </cellStyleXfs>
  <cellXfs count="6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/>
    <xf numFmtId="3" fontId="6" fillId="0" borderId="0" xfId="0" applyNumberFormat="1" applyFont="1"/>
    <xf numFmtId="0" fontId="0" fillId="0" borderId="0" xfId="0"/>
    <xf numFmtId="0" fontId="0" fillId="0" borderId="0" xfId="0"/>
    <xf numFmtId="0" fontId="9" fillId="8" borderId="0" xfId="1" applyFont="1" applyFill="1"/>
    <xf numFmtId="0" fontId="8" fillId="0" borderId="0" xfId="1"/>
    <xf numFmtId="0" fontId="14" fillId="8" borderId="0" xfId="2" applyFont="1" applyFill="1" applyAlignment="1">
      <alignment horizontal="left" vertical="center"/>
    </xf>
    <xf numFmtId="17" fontId="15" fillId="8" borderId="0" xfId="1" quotePrefix="1" applyNumberFormat="1" applyFont="1" applyFill="1"/>
    <xf numFmtId="0" fontId="16" fillId="0" borderId="1" xfId="0" applyFont="1" applyBorder="1" applyAlignment="1">
      <alignment vertical="center"/>
    </xf>
    <xf numFmtId="0" fontId="17" fillId="0" borderId="1" xfId="0" applyFont="1" applyBorder="1"/>
    <xf numFmtId="0" fontId="17" fillId="0" borderId="0" xfId="0" applyFont="1"/>
    <xf numFmtId="0" fontId="18" fillId="0" borderId="0" xfId="0" quotePrefix="1" applyFont="1" applyAlignment="1">
      <alignment vertical="top" wrapText="1"/>
    </xf>
    <xf numFmtId="0" fontId="19" fillId="0" borderId="0" xfId="0" quotePrefix="1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/>
    <xf numFmtId="0" fontId="20" fillId="0" borderId="2" xfId="0" applyFont="1" applyBorder="1"/>
    <xf numFmtId="0" fontId="10" fillId="0" borderId="2" xfId="0" applyFont="1" applyBorder="1"/>
    <xf numFmtId="0" fontId="19" fillId="0" borderId="0" xfId="0" applyFont="1"/>
    <xf numFmtId="0" fontId="21" fillId="0" borderId="0" xfId="0" applyFont="1"/>
    <xf numFmtId="0" fontId="10" fillId="0" borderId="0" xfId="0" applyFont="1"/>
    <xf numFmtId="0" fontId="6" fillId="3" borderId="3" xfId="0" applyFont="1" applyFill="1" applyBorder="1"/>
    <xf numFmtId="0" fontId="7" fillId="0" borderId="3" xfId="0" applyFont="1" applyBorder="1" applyAlignment="1">
      <alignment wrapText="1"/>
    </xf>
    <xf numFmtId="0" fontId="6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left" wrapText="1"/>
    </xf>
    <xf numFmtId="0" fontId="5" fillId="3" borderId="8" xfId="0" applyFont="1" applyFill="1" applyBorder="1"/>
    <xf numFmtId="0" fontId="6" fillId="3" borderId="0" xfId="0" applyFont="1" applyFill="1" applyBorder="1"/>
    <xf numFmtId="0" fontId="6" fillId="3" borderId="9" xfId="0" applyFont="1" applyFill="1" applyBorder="1"/>
    <xf numFmtId="0" fontId="0" fillId="0" borderId="8" xfId="0" applyBorder="1"/>
    <xf numFmtId="164" fontId="7" fillId="0" borderId="0" xfId="0" applyNumberFormat="1" applyFont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9" fontId="7" fillId="5" borderId="9" xfId="0" applyNumberFormat="1" applyFont="1" applyFill="1" applyBorder="1" applyAlignment="1">
      <alignment horizontal="center" wrapText="1"/>
    </xf>
    <xf numFmtId="9" fontId="7" fillId="6" borderId="9" xfId="0" applyNumberFormat="1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9" fontId="7" fillId="7" borderId="9" xfId="0" applyNumberFormat="1" applyFont="1" applyFill="1" applyBorder="1" applyAlignment="1">
      <alignment horizontal="center" wrapText="1"/>
    </xf>
    <xf numFmtId="0" fontId="0" fillId="0" borderId="10" xfId="0" applyBorder="1"/>
    <xf numFmtId="0" fontId="7" fillId="0" borderId="11" xfId="0" applyFont="1" applyBorder="1" applyAlignment="1">
      <alignment horizontal="left" wrapText="1"/>
    </xf>
    <xf numFmtId="164" fontId="7" fillId="0" borderId="12" xfId="0" applyNumberFormat="1" applyFont="1" applyBorder="1" applyAlignment="1">
      <alignment horizontal="center" wrapText="1"/>
    </xf>
    <xf numFmtId="0" fontId="7" fillId="4" borderId="12" xfId="0" applyFont="1" applyFill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9" fontId="7" fillId="2" borderId="13" xfId="0" applyNumberFormat="1" applyFont="1" applyFill="1" applyBorder="1" applyAlignment="1">
      <alignment horizontal="center" wrapText="1"/>
    </xf>
    <xf numFmtId="0" fontId="11" fillId="8" borderId="0" xfId="1" applyFont="1" applyFill="1" applyAlignment="1">
      <alignment horizontal="left"/>
    </xf>
    <xf numFmtId="0" fontId="12" fillId="8" borderId="0" xfId="1" applyFont="1" applyFill="1" applyAlignment="1">
      <alignment horizontal="left"/>
    </xf>
    <xf numFmtId="0" fontId="10" fillId="0" borderId="0" xfId="0" applyFont="1"/>
    <xf numFmtId="0" fontId="22" fillId="0" borderId="0" xfId="0" quotePrefix="1" applyFont="1" applyAlignment="1">
      <alignment horizontal="left" wrapText="1"/>
    </xf>
    <xf numFmtId="0" fontId="18" fillId="0" borderId="0" xfId="0" quotePrefix="1" applyFont="1" applyAlignment="1">
      <alignment vertical="top" wrapText="1"/>
    </xf>
    <xf numFmtId="0" fontId="18" fillId="0" borderId="0" xfId="0" applyFont="1"/>
    <xf numFmtId="0" fontId="3" fillId="9" borderId="4" xfId="0" applyFont="1" applyFill="1" applyBorder="1" applyAlignment="1">
      <alignment horizontal="center" vertical="center" wrapText="1"/>
    </xf>
    <xf numFmtId="0" fontId="0" fillId="8" borderId="8" xfId="0" applyFill="1" applyBorder="1"/>
    <xf numFmtId="0" fontId="3" fillId="9" borderId="5" xfId="0" applyFont="1" applyFill="1" applyBorder="1" applyAlignment="1">
      <alignment horizontal="center" vertical="center" wrapText="1"/>
    </xf>
    <xf numFmtId="0" fontId="0" fillId="8" borderId="3" xfId="0" applyFill="1" applyBorder="1"/>
    <xf numFmtId="0" fontId="3" fillId="9" borderId="6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0" fillId="8" borderId="0" xfId="0" applyFill="1" applyBorder="1"/>
    <xf numFmtId="0" fontId="3" fillId="9" borderId="7" xfId="0" applyFont="1" applyFill="1" applyBorder="1" applyAlignment="1">
      <alignment horizontal="center" vertical="center" wrapText="1"/>
    </xf>
    <xf numFmtId="0" fontId="0" fillId="8" borderId="9" xfId="0" applyFill="1" applyBorder="1"/>
  </cellXfs>
  <cellStyles count="3">
    <cellStyle name="Normal" xfId="0" builtinId="0"/>
    <cellStyle name="Normal 2 2" xfId="1" xr:uid="{ACB5DFA3-5B63-46B7-ACE9-1A42264B0839}"/>
    <cellStyle name="Normal 2 2 2" xfId="2" xr:uid="{6C499043-7957-4E71-957E-93BC001544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Fixed</a:t>
            </a:r>
            <a:r>
              <a:rPr lang="en-US" baseline="0"/>
              <a:t> Wireless Network  Plan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noFill/>
            <a:ln>
              <a:noFill/>
            </a:ln>
          </c:spPr>
          <c:invertIfNegative val="1"/>
          <c:cat>
            <c:strRef>
              <c:f>'Gantt Chart'!$C$6:$C$34</c:f>
              <c:strCache>
                <c:ptCount val="29"/>
                <c:pt idx="0">
                  <c:v>Establish Service Plans &amp; Coverage Targets</c:v>
                </c:pt>
                <c:pt idx="1">
                  <c:v>Define Spectrum Strategy</c:v>
                </c:pt>
                <c:pt idx="2">
                  <c:v>Collect Network Planning Data</c:v>
                </c:pt>
                <c:pt idx="3">
                  <c:v>Establish Network Architecture</c:v>
                </c:pt>
                <c:pt idx="4">
                  <c:v>Define Operating Model &amp; Organization Structure</c:v>
                </c:pt>
                <c:pt idx="5">
                  <c:v>Develop High Level Network &amp; Systems Design</c:v>
                </c:pt>
                <c:pt idx="6">
                  <c:v>Execute RFI for Fixed Wireless Solutions</c:v>
                </c:pt>
                <c:pt idx="7">
                  <c:v>Generate Business Plan &amp; Secure Funding</c:v>
                </c:pt>
                <c:pt idx="9">
                  <c:v>Staffing</c:v>
                </c:pt>
                <c:pt idx="10">
                  <c:v>Acquire resources &amp; sign commercial agreements</c:v>
                </c:pt>
                <c:pt idx="11">
                  <c:v>Headquarters Setup</c:v>
                </c:pt>
                <c:pt idx="12">
                  <c:v>Staff Training &amp; Preparation</c:v>
                </c:pt>
                <c:pt idx="13">
                  <c:v>Point of Sale Setup</c:v>
                </c:pt>
                <c:pt idx="15">
                  <c:v>Execute RFP for Consulting Services</c:v>
                </c:pt>
                <c:pt idx="16">
                  <c:v>Select &amp; Onboard Consultant</c:v>
                </c:pt>
                <c:pt idx="17">
                  <c:v>Develop Detailed Network Design</c:v>
                </c:pt>
                <c:pt idx="18">
                  <c:v>Execute RFP for Equipment &amp; Implementation Services</c:v>
                </c:pt>
                <c:pt idx="19">
                  <c:v>Select &amp; Onboard Vendors</c:v>
                </c:pt>
                <c:pt idx="20">
                  <c:v>Site acquisition and permits</c:v>
                </c:pt>
                <c:pt idx="22">
                  <c:v>Construction company selection and onboarding</c:v>
                </c:pt>
                <c:pt idx="23">
                  <c:v>Hardware Delivery</c:v>
                </c:pt>
                <c:pt idx="24">
                  <c:v>Site construction/adaptations</c:v>
                </c:pt>
                <c:pt idx="25">
                  <c:v>Core Site Deployment</c:v>
                </c:pt>
                <c:pt idx="26">
                  <c:v>Systems Deployment &amp; Integration</c:v>
                </c:pt>
                <c:pt idx="27">
                  <c:v>RAN Sites Deployment</c:v>
                </c:pt>
                <c:pt idx="28">
                  <c:v>Customer Installation &amp; Ongoing Operations</c:v>
                </c:pt>
              </c:strCache>
            </c:strRef>
          </c:cat>
          <c:val>
            <c:numRef>
              <c:f>'Gantt Chart'!$F$6:$F$34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28</c:v>
                </c:pt>
                <c:pt idx="4">
                  <c:v>49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9">
                  <c:v>112</c:v>
                </c:pt>
                <c:pt idx="10">
                  <c:v>91</c:v>
                </c:pt>
                <c:pt idx="11">
                  <c:v>91</c:v>
                </c:pt>
                <c:pt idx="12">
                  <c:v>224</c:v>
                </c:pt>
                <c:pt idx="13">
                  <c:v>224</c:v>
                </c:pt>
                <c:pt idx="15">
                  <c:v>84</c:v>
                </c:pt>
                <c:pt idx="16">
                  <c:v>126</c:v>
                </c:pt>
                <c:pt idx="17">
                  <c:v>154</c:v>
                </c:pt>
                <c:pt idx="18">
                  <c:v>168</c:v>
                </c:pt>
                <c:pt idx="19">
                  <c:v>196</c:v>
                </c:pt>
                <c:pt idx="20">
                  <c:v>161</c:v>
                </c:pt>
                <c:pt idx="22">
                  <c:v>0</c:v>
                </c:pt>
                <c:pt idx="23">
                  <c:v>217</c:v>
                </c:pt>
                <c:pt idx="24">
                  <c:v>203</c:v>
                </c:pt>
                <c:pt idx="25">
                  <c:v>231</c:v>
                </c:pt>
                <c:pt idx="26">
                  <c:v>231</c:v>
                </c:pt>
                <c:pt idx="27">
                  <c:v>238</c:v>
                </c:pt>
                <c:pt idx="28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B-42F5-A372-740B6D1F88C2}"/>
            </c:ext>
          </c:extLst>
        </c:ser>
        <c:ser>
          <c:idx val="1"/>
          <c:order val="1"/>
          <c:invertIfNegative val="1"/>
          <c:cat>
            <c:strRef>
              <c:f>'Gantt Chart'!$C$6:$C$34</c:f>
              <c:strCache>
                <c:ptCount val="29"/>
                <c:pt idx="0">
                  <c:v>Establish Service Plans &amp; Coverage Targets</c:v>
                </c:pt>
                <c:pt idx="1">
                  <c:v>Define Spectrum Strategy</c:v>
                </c:pt>
                <c:pt idx="2">
                  <c:v>Collect Network Planning Data</c:v>
                </c:pt>
                <c:pt idx="3">
                  <c:v>Establish Network Architecture</c:v>
                </c:pt>
                <c:pt idx="4">
                  <c:v>Define Operating Model &amp; Organization Structure</c:v>
                </c:pt>
                <c:pt idx="5">
                  <c:v>Develop High Level Network &amp; Systems Design</c:v>
                </c:pt>
                <c:pt idx="6">
                  <c:v>Execute RFI for Fixed Wireless Solutions</c:v>
                </c:pt>
                <c:pt idx="7">
                  <c:v>Generate Business Plan &amp; Secure Funding</c:v>
                </c:pt>
                <c:pt idx="9">
                  <c:v>Staffing</c:v>
                </c:pt>
                <c:pt idx="10">
                  <c:v>Acquire resources &amp; sign commercial agreements</c:v>
                </c:pt>
                <c:pt idx="11">
                  <c:v>Headquarters Setup</c:v>
                </c:pt>
                <c:pt idx="12">
                  <c:v>Staff Training &amp; Preparation</c:v>
                </c:pt>
                <c:pt idx="13">
                  <c:v>Point of Sale Setup</c:v>
                </c:pt>
                <c:pt idx="15">
                  <c:v>Execute RFP for Consulting Services</c:v>
                </c:pt>
                <c:pt idx="16">
                  <c:v>Select &amp; Onboard Consultant</c:v>
                </c:pt>
                <c:pt idx="17">
                  <c:v>Develop Detailed Network Design</c:v>
                </c:pt>
                <c:pt idx="18">
                  <c:v>Execute RFP for Equipment &amp; Implementation Services</c:v>
                </c:pt>
                <c:pt idx="19">
                  <c:v>Select &amp; Onboard Vendors</c:v>
                </c:pt>
                <c:pt idx="20">
                  <c:v>Site acquisition and permits</c:v>
                </c:pt>
                <c:pt idx="22">
                  <c:v>Construction company selection and onboarding</c:v>
                </c:pt>
                <c:pt idx="23">
                  <c:v>Hardware Delivery</c:v>
                </c:pt>
                <c:pt idx="24">
                  <c:v>Site construction/adaptations</c:v>
                </c:pt>
                <c:pt idx="25">
                  <c:v>Core Site Deployment</c:v>
                </c:pt>
                <c:pt idx="26">
                  <c:v>Systems Deployment &amp; Integration</c:v>
                </c:pt>
                <c:pt idx="27">
                  <c:v>RAN Sites Deployment</c:v>
                </c:pt>
                <c:pt idx="28">
                  <c:v>Customer Installation &amp; Ongoing Operations</c:v>
                </c:pt>
              </c:strCache>
            </c:strRef>
          </c:cat>
          <c:val>
            <c:numRef>
              <c:f>'Gantt Chart'!$G$6:$G$34</c:f>
              <c:numCache>
                <c:formatCode>General</c:formatCode>
                <c:ptCount val="29"/>
                <c:pt idx="0">
                  <c:v>12</c:v>
                </c:pt>
                <c:pt idx="1">
                  <c:v>5</c:v>
                </c:pt>
                <c:pt idx="2">
                  <c:v>12</c:v>
                </c:pt>
                <c:pt idx="3">
                  <c:v>5</c:v>
                </c:pt>
                <c:pt idx="4">
                  <c:v>12</c:v>
                </c:pt>
                <c:pt idx="5">
                  <c:v>12</c:v>
                </c:pt>
                <c:pt idx="6">
                  <c:v>33</c:v>
                </c:pt>
                <c:pt idx="7">
                  <c:v>40</c:v>
                </c:pt>
                <c:pt idx="9">
                  <c:v>113</c:v>
                </c:pt>
                <c:pt idx="10">
                  <c:v>145</c:v>
                </c:pt>
                <c:pt idx="11">
                  <c:v>19</c:v>
                </c:pt>
                <c:pt idx="12">
                  <c:v>12</c:v>
                </c:pt>
                <c:pt idx="13">
                  <c:v>12</c:v>
                </c:pt>
                <c:pt idx="15">
                  <c:v>40</c:v>
                </c:pt>
                <c:pt idx="16">
                  <c:v>26</c:v>
                </c:pt>
                <c:pt idx="17">
                  <c:v>19</c:v>
                </c:pt>
                <c:pt idx="18">
                  <c:v>26</c:v>
                </c:pt>
                <c:pt idx="19">
                  <c:v>19</c:v>
                </c:pt>
                <c:pt idx="20">
                  <c:v>26</c:v>
                </c:pt>
                <c:pt idx="22">
                  <c:v>1</c:v>
                </c:pt>
                <c:pt idx="23">
                  <c:v>12</c:v>
                </c:pt>
                <c:pt idx="24">
                  <c:v>26</c:v>
                </c:pt>
                <c:pt idx="25">
                  <c:v>5</c:v>
                </c:pt>
                <c:pt idx="26">
                  <c:v>5</c:v>
                </c:pt>
                <c:pt idx="27">
                  <c:v>12</c:v>
                </c:pt>
                <c:pt idx="2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B-42F5-A372-740B6D1F8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  <c:max val="252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  <c:majorUnit val="28"/>
        <c:minorUnit val="7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7</xdr:row>
      <xdr:rowOff>128018</xdr:rowOff>
    </xdr:from>
    <xdr:to>
      <xdr:col>8</xdr:col>
      <xdr:colOff>400050</xdr:colOff>
      <xdr:row>11</xdr:row>
      <xdr:rowOff>13046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DE046E-401E-49AB-BEF3-B8AFABBBB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</a:blip>
        <a:stretch>
          <a:fillRect/>
        </a:stretch>
      </xdr:blipFill>
      <xdr:spPr>
        <a:xfrm>
          <a:off x="4133850" y="1604393"/>
          <a:ext cx="781050" cy="799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47626</xdr:rowOff>
    </xdr:from>
    <xdr:to>
      <xdr:col>3</xdr:col>
      <xdr:colOff>1190625</xdr:colOff>
      <xdr:row>1</xdr:row>
      <xdr:rowOff>7753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B7747B-73A8-4052-9809-47BC0137D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50" y="47626"/>
          <a:ext cx="962025" cy="445902"/>
        </a:xfrm>
        <a:prstGeom prst="rect">
          <a:avLst/>
        </a:prstGeom>
      </xdr:spPr>
    </xdr:pic>
    <xdr:clientData/>
  </xdr:twoCellAnchor>
  <xdr:twoCellAnchor editAs="oneCell">
    <xdr:from>
      <xdr:col>1</xdr:col>
      <xdr:colOff>560917</xdr:colOff>
      <xdr:row>9</xdr:row>
      <xdr:rowOff>84667</xdr:rowOff>
    </xdr:from>
    <xdr:to>
      <xdr:col>2</xdr:col>
      <xdr:colOff>998376</xdr:colOff>
      <xdr:row>13</xdr:row>
      <xdr:rowOff>47013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D8C5C0E-95B9-465A-BFFC-F8DA67E16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250" y="2317750"/>
          <a:ext cx="2204876" cy="72434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1682750</xdr:colOff>
      <xdr:row>14</xdr:row>
      <xdr:rowOff>0</xdr:rowOff>
    </xdr:from>
    <xdr:to>
      <xdr:col>6</xdr:col>
      <xdr:colOff>148606</xdr:colOff>
      <xdr:row>17</xdr:row>
      <xdr:rowOff>114396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D4544C-FB5E-4798-965B-68DA5398B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86917" y="3185583"/>
          <a:ext cx="3143689" cy="685896"/>
        </a:xfrm>
        <a:prstGeom prst="rect">
          <a:avLst/>
        </a:prstGeom>
      </xdr:spPr>
    </xdr:pic>
    <xdr:clientData/>
  </xdr:twoCellAnchor>
  <xdr:twoCellAnchor editAs="oneCell">
    <xdr:from>
      <xdr:col>2</xdr:col>
      <xdr:colOff>1661583</xdr:colOff>
      <xdr:row>19</xdr:row>
      <xdr:rowOff>42335</xdr:rowOff>
    </xdr:from>
    <xdr:to>
      <xdr:col>5</xdr:col>
      <xdr:colOff>850623</xdr:colOff>
      <xdr:row>24</xdr:row>
      <xdr:rowOff>84499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9D6C3E-4C0A-4690-B0AA-61CDBBE64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98333" y="4180418"/>
          <a:ext cx="4491290" cy="99466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372533</xdr:colOff>
      <xdr:row>1</xdr:row>
      <xdr:rowOff>158750</xdr:rowOff>
    </xdr:from>
    <xdr:ext cx="10333567" cy="615156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18A02982-AA01-4606-B877-10249992C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8</xdr:col>
      <xdr:colOff>50007</xdr:colOff>
      <xdr:row>0</xdr:row>
      <xdr:rowOff>0</xdr:rowOff>
    </xdr:from>
    <xdr:to>
      <xdr:col>8</xdr:col>
      <xdr:colOff>1014413</xdr:colOff>
      <xdr:row>1</xdr:row>
      <xdr:rowOff>17277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C2AFF687-7C4E-4376-9DFD-AC6E3012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6" y="0"/>
          <a:ext cx="964406" cy="5054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Teleworx/Facebook/USCx/Tribal%20Playbook/Financial%20Model/20201126%20Tribal%20Lands%20FWA%20Financial%20Model_v0.9_demo_O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cweb.eei.ericsson.se/eeinorn2_view/rxi_dept/processes/CCR/CCR_Form_RXI8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8.85.107.243\att-design\awg\AWG%20GPRS\from%20ned-Peng-GPRS-SGSN\GPRS%204.0\gp40-sgsn-ciq-prelimin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Dashboard"/>
      <sheetName val="HLD"/>
      <sheetName val="CAPEX"/>
      <sheetName val="OPEX"/>
      <sheetName val="Site Configurations"/>
      <sheetName val="HLD Dictionary"/>
    </sheetNames>
    <sheetDataSet>
      <sheetData sheetId="0"/>
      <sheetData sheetId="1"/>
      <sheetData sheetId="2">
        <row r="4">
          <cell r="C4" t="str">
            <v>Full Network</v>
          </cell>
          <cell r="H4">
            <v>148</v>
          </cell>
        </row>
        <row r="5">
          <cell r="H5">
            <v>0</v>
          </cell>
        </row>
        <row r="9">
          <cell r="C9" t="str">
            <v>Centralized</v>
          </cell>
        </row>
        <row r="10">
          <cell r="C10" t="str">
            <v>Cloud</v>
          </cell>
        </row>
        <row r="11">
          <cell r="C11" t="str">
            <v>Cloud</v>
          </cell>
        </row>
        <row r="12">
          <cell r="C12">
            <v>0</v>
          </cell>
        </row>
        <row r="31">
          <cell r="C31">
            <v>0.25</v>
          </cell>
        </row>
        <row r="32">
          <cell r="C32">
            <v>0.05</v>
          </cell>
        </row>
        <row r="33">
          <cell r="C33">
            <v>10</v>
          </cell>
        </row>
        <row r="34">
          <cell r="C34">
            <v>0.5</v>
          </cell>
        </row>
      </sheetData>
      <sheetData sheetId="3"/>
      <sheetData sheetId="4"/>
      <sheetData sheetId="5"/>
      <sheetData sheetId="6">
        <row r="8">
          <cell r="C8">
            <v>1</v>
          </cell>
        </row>
        <row r="17">
          <cell r="G17">
            <v>5450</v>
          </cell>
        </row>
        <row r="23">
          <cell r="C23">
            <v>3</v>
          </cell>
        </row>
        <row r="32">
          <cell r="G32">
            <v>15950</v>
          </cell>
        </row>
        <row r="38">
          <cell r="C38">
            <v>4</v>
          </cell>
        </row>
        <row r="47">
          <cell r="G47">
            <v>21200</v>
          </cell>
        </row>
        <row r="58">
          <cell r="F58">
            <v>3</v>
          </cell>
        </row>
        <row r="68">
          <cell r="G68">
            <v>6000</v>
          </cell>
        </row>
        <row r="76">
          <cell r="F76">
            <v>3</v>
          </cell>
        </row>
        <row r="86">
          <cell r="G86">
            <v>3900</v>
          </cell>
        </row>
        <row r="94">
          <cell r="F94">
            <v>1</v>
          </cell>
        </row>
        <row r="101">
          <cell r="G101">
            <v>450</v>
          </cell>
        </row>
        <row r="109">
          <cell r="F109">
            <v>2</v>
          </cell>
        </row>
        <row r="117">
          <cell r="G117">
            <v>3100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Hardware"/>
      <sheetName val="IP Parameters"/>
      <sheetName val="Expansion"/>
      <sheetName val="ATM layer for Script"/>
      <sheetName val="ATM"/>
      <sheetName val="Network Synchronisation"/>
      <sheetName val="IPoATM"/>
      <sheetName val="Network Plan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SN CIQ Gprs4.0"/>
      <sheetName val="General Info"/>
      <sheetName val="HW&amp;SW"/>
      <sheetName val="Gb"/>
      <sheetName val="LAC-RAC"/>
      <sheetName val="LP-DCS"/>
      <sheetName val="IDs-IP@"/>
      <sheetName val="Param"/>
      <sheetName val="Example-Gb"/>
      <sheetName val="IDs_IP_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elp" id="{EA05460A-8A29-4A22-8365-B68F8253911C}" userId="Help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0-12-09T14:03:53.70" personId="{EA05460A-8A29-4A22-8365-B68F8253911C}" id="{2F8C68BA-63AF-4A7F-A60E-9450A1601895}">
    <text>This task can be performed by Consultant, in which case it must be placed after selection and onboarding of them (task #15)</text>
  </threadedComment>
  <threadedComment ref="C9" dT="2020-12-09T14:05:12.22" personId="{EA05460A-8A29-4A22-8365-B68F8253911C}" id="{5B02E447-79CE-41A4-A917-FA162FAF26C7}">
    <text>This task can be extended and finalized until the high-level network design is done</text>
  </threadedComment>
  <threadedComment ref="C10" dT="2020-12-09T14:15:33.88" personId="{EA05460A-8A29-4A22-8365-B68F8253911C}" id="{92006CAE-4A5D-4D1A-87DC-312AEEBAB3DE}">
    <text>This task must be done to complete business plan</text>
  </threadedComment>
  <threadedComment ref="C11" dT="2020-12-09T14:17:05.97" personId="{EA05460A-8A29-4A22-8365-B68F8253911C}" id="{0C81A125-9571-4417-8084-A65B56B80C3E}">
    <text>Optional task for the Tribal Land. It can be performed by a consultant or by the equipment vendors as part of the RFI</text>
  </threadedComment>
  <threadedComment ref="C12" dT="2020-12-09T14:18:01.70" personId="{EA05460A-8A29-4A22-8365-B68F8253911C}" id="{D4E0B81A-33C4-4522-8AEE-A9FFD4772ED4}">
    <text>If the RFI is done, the information collected informs the business plan. Thus, it should terminate before the business plan task ends</text>
  </threadedComment>
  <threadedComment ref="C15" dT="2020-12-09T14:19:10.41" personId="{EA05460A-8A29-4A22-8365-B68F8253911C}" id="{2EAB0D32-C7B1-4A0A-9CD6-6426DF87639D}">
    <text>Staffing should start once funding has been secured and should end before or during staff training task (#12)</text>
  </threadedComment>
  <threadedComment ref="C16" dT="2020-12-09T18:06:34.26" personId="{EA05460A-8A29-4A22-8365-B68F8253911C}" id="{BA56A1B1-C4E6-4538-91E8-1EF38702B8FB}">
    <text>Resource acquisition can start once funding has been secured and should be finalized before initiation of operations (Task #26)</text>
  </threadedComment>
  <threadedComment ref="C18" dT="2020-12-09T18:07:10.79" personId="{EA05460A-8A29-4A22-8365-B68F8253911C}" id="{34C40FB6-7DB7-48E2-91B5-8CB003B47CBF}">
    <text>This task must be completed before initiation of operations (Task #26)</text>
  </threadedComment>
  <threadedComment ref="C19" dT="2020-12-09T18:07:40.13" personId="{EA05460A-8A29-4A22-8365-B68F8253911C}" id="{191FAB60-E76A-4B0D-8E68-B68EAB0CC263}">
    <text>This task should be completed before initiation of operations (Task #26)</text>
  </threadedComment>
  <threadedComment ref="C23" dT="2020-12-09T18:09:22.76" personId="{EA05460A-8A29-4A22-8365-B68F8253911C}" id="{004671B3-2E9F-4DC5-B36A-B4D708801F3A}">
    <text>This task should go in parallel with Site acquisition and permits (Task #19) to apply any required changes based on sites that cannot be acquired</text>
  </threadedComment>
  <threadedComment ref="C24" dT="2020-12-09T18:10:42.85" personId="{EA05460A-8A29-4A22-8365-B68F8253911C}" id="{63598E5C-8B46-4F8C-9AF1-C3D074D447EC}">
    <text>Start of this task may vary on whether consulting services are being utilized. If not using consulting services, it should start as soon as possible after funding is secured</text>
  </threadedComment>
  <threadedComment ref="C25" dT="2020-12-09T18:11:15.50" personId="{EA05460A-8A29-4A22-8365-B68F8253911C}" id="{614C3212-EFFA-48EA-8706-16E60683789D}">
    <text>This task should be done after receiving RFx responses</text>
  </threadedComment>
  <threadedComment ref="C26" dT="2020-12-09T18:12:17.93" personId="{EA05460A-8A29-4A22-8365-B68F8253911C}" id="{C62A763B-E87C-4BEB-A3B9-4CAC0D111A6F}">
    <text>This task can start after high-level design is done and funding is secured. Usually runs in parallel with detailed design</text>
  </threadedComment>
  <threadedComment ref="C29" dT="2020-12-09T18:12:59.64" personId="{EA05460A-8A29-4A22-8365-B68F8253911C}" id="{C5AA93D6-3663-4628-802E-3E052ACE748B}">
    <text>This task starts with the purchase order after design is finalized, and must take into account vendor lead times to deliver the equipment</text>
  </threadedComment>
  <threadedComment ref="C30" dT="2020-12-09T18:14:19.70" personId="{EA05460A-8A29-4A22-8365-B68F8253911C}" id="{18144995-C31E-43F5-8D2B-50BDA92AF979}">
    <text>This task should be completed before site deployment can begin. Ideally the end date is in sync with hardware delivery</text>
  </threadedComment>
  <threadedComment ref="C31" dT="2020-12-09T18:14:41.96" personId="{EA05460A-8A29-4A22-8365-B68F8253911C}" id="{C120E95B-A9E8-49DC-98B8-A08C2840D576}">
    <text>This task can start as soon as equipment has been delivered (task #21)</text>
  </threadedComment>
  <threadedComment ref="C32" dT="2020-12-09T18:15:06.98" personId="{EA05460A-8A29-4A22-8365-B68F8253911C}" id="{0FF7096F-8AE9-4278-8CFE-3FFDB776616A}">
    <text>This task usually runs in parallel with core site deployment</text>
  </threadedComment>
  <threadedComment ref="C33" dT="2020-12-09T18:15:23.99" personId="{EA05460A-8A29-4A22-8365-B68F8253911C}" id="{7FE9B230-EA37-4FAE-BEF3-013D3091F11C}">
    <text>This task starts after core site and systems have been deployed</text>
  </threadedComment>
  <threadedComment ref="C34" dT="2020-12-09T18:15:43.63" personId="{EA05460A-8A29-4A22-8365-B68F8253911C}" id="{E05DEFE2-FC1B-4121-962C-2DF60710E54E}">
    <text>This task starts after the first site is in operation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399A-9125-4212-833D-5CACEA7429BB}">
  <dimension ref="A5:O12"/>
  <sheetViews>
    <sheetView showGridLines="0" workbookViewId="0">
      <selection activeCell="C16" sqref="C16"/>
    </sheetView>
  </sheetViews>
  <sheetFormatPr defaultColWidth="11.42578125" defaultRowHeight="15" x14ac:dyDescent="0.25"/>
  <cols>
    <col min="1" max="1" width="4.5703125" style="10" customWidth="1"/>
    <col min="2" max="2" width="10.85546875" style="10" bestFit="1" customWidth="1"/>
    <col min="3" max="46" width="8.7109375" style="10" customWidth="1"/>
    <col min="47" max="16384" width="11.42578125" style="10"/>
  </cols>
  <sheetData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26.25" x14ac:dyDescent="0.4">
      <c r="A6" s="9"/>
      <c r="B6" s="47" t="s">
        <v>43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9"/>
    </row>
    <row r="7" spans="1:15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ht="21" x14ac:dyDescent="0.25">
      <c r="A8" s="9"/>
      <c r="B8" s="1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21" x14ac:dyDescent="0.35">
      <c r="A10" s="9"/>
      <c r="B10" s="12" t="s">
        <v>37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</sheetData>
  <mergeCells count="1">
    <mergeCell ref="B6:N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9CBA-1BFE-4483-A89D-9EA3BE6DDD22}">
  <dimension ref="B1:AZ70"/>
  <sheetViews>
    <sheetView showGridLines="0" zoomScale="90" zoomScaleNormal="90" workbookViewId="0">
      <pane ySplit="1" topLeftCell="A21" activePane="bottomLeft" state="frozen"/>
      <selection pane="bottomLeft" activeCell="B36" sqref="B36:F36"/>
    </sheetView>
  </sheetViews>
  <sheetFormatPr defaultColWidth="11.42578125" defaultRowHeight="16.5" x14ac:dyDescent="0.3"/>
  <cols>
    <col min="1" max="1" width="2.5703125" style="15" customWidth="1"/>
    <col min="2" max="5" width="26.5703125" style="15" customWidth="1"/>
    <col min="6" max="31" width="17.140625" style="15" customWidth="1"/>
    <col min="32" max="16384" width="11.42578125" style="15"/>
  </cols>
  <sheetData>
    <row r="1" spans="2:52" s="14" customFormat="1" ht="38.25" customHeight="1" x14ac:dyDescent="0.3">
      <c r="B1" s="13" t="s">
        <v>38</v>
      </c>
    </row>
    <row r="2" spans="2:52" ht="15" customHeight="1" x14ac:dyDescent="0.3"/>
    <row r="3" spans="2:52" s="18" customFormat="1" ht="32.25" customHeight="1" x14ac:dyDescent="0.25">
      <c r="B3" s="51" t="s">
        <v>44</v>
      </c>
      <c r="C3" s="51"/>
      <c r="D3" s="51"/>
      <c r="E3" s="51"/>
      <c r="F3" s="51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</row>
    <row r="4" spans="2:52" ht="15" customHeight="1" x14ac:dyDescent="0.3">
      <c r="B4" s="19"/>
      <c r="C4" s="19"/>
      <c r="D4" s="19"/>
      <c r="E4" s="19"/>
      <c r="F4" s="19"/>
      <c r="G4" s="19"/>
    </row>
    <row r="5" spans="2:52" ht="15" customHeight="1" thickBot="1" x14ac:dyDescent="0.35">
      <c r="B5" s="20" t="s">
        <v>45</v>
      </c>
      <c r="C5" s="21"/>
      <c r="D5" s="21"/>
      <c r="E5" s="21"/>
      <c r="F5" s="21"/>
      <c r="G5" s="21"/>
    </row>
    <row r="6" spans="2:52" ht="15" customHeight="1" x14ac:dyDescent="0.3">
      <c r="B6" s="19"/>
      <c r="C6" s="19"/>
      <c r="D6" s="19"/>
      <c r="E6" s="19"/>
      <c r="F6" s="19"/>
      <c r="G6" s="19"/>
    </row>
    <row r="7" spans="2:52" ht="15" customHeight="1" x14ac:dyDescent="0.3">
      <c r="B7" s="19" t="s">
        <v>46</v>
      </c>
      <c r="C7" s="19"/>
      <c r="D7" s="19"/>
      <c r="E7" s="19"/>
      <c r="F7" s="19"/>
      <c r="G7" s="19"/>
    </row>
    <row r="8" spans="2:52" ht="15" customHeight="1" x14ac:dyDescent="0.3">
      <c r="B8" s="19"/>
      <c r="C8" s="19"/>
      <c r="D8" s="19"/>
      <c r="E8" s="19"/>
      <c r="F8" s="19"/>
      <c r="G8" s="19"/>
    </row>
    <row r="9" spans="2:52" ht="15" customHeight="1" x14ac:dyDescent="0.3">
      <c r="B9" s="19" t="s">
        <v>47</v>
      </c>
      <c r="C9" s="19"/>
      <c r="D9" s="19"/>
      <c r="E9" s="19"/>
      <c r="F9" s="19"/>
      <c r="G9" s="19"/>
    </row>
    <row r="10" spans="2:52" customFormat="1" ht="15" customHeight="1" x14ac:dyDescent="0.25"/>
    <row r="11" spans="2:52" customFormat="1" ht="15" customHeight="1" x14ac:dyDescent="0.25"/>
    <row r="12" spans="2:52" customFormat="1" ht="15" customHeight="1" x14ac:dyDescent="0.25"/>
    <row r="13" spans="2:52" s="8" customFormat="1" ht="15" customHeight="1" x14ac:dyDescent="0.25"/>
    <row r="14" spans="2:52" ht="15" customHeight="1" x14ac:dyDescent="0.3">
      <c r="B14" s="19"/>
      <c r="C14" s="22"/>
      <c r="D14" s="19"/>
      <c r="E14" s="19"/>
      <c r="F14" s="19"/>
      <c r="G14" s="19"/>
    </row>
    <row r="15" spans="2:52" ht="15" customHeight="1" x14ac:dyDescent="0.3">
      <c r="B15" s="52" t="s">
        <v>39</v>
      </c>
      <c r="C15" s="52"/>
      <c r="D15" s="52"/>
      <c r="E15" s="52"/>
      <c r="F15" s="52"/>
      <c r="G15" s="19"/>
    </row>
    <row r="16" spans="2:52" ht="15" customHeight="1" x14ac:dyDescent="0.3">
      <c r="B16" s="19"/>
      <c r="C16" s="22"/>
      <c r="D16" s="19"/>
      <c r="E16" s="19"/>
      <c r="F16" s="19"/>
      <c r="G16" s="19"/>
    </row>
    <row r="17" spans="2:8" ht="15" customHeight="1" x14ac:dyDescent="0.3">
      <c r="B17" s="19"/>
      <c r="C17" s="22"/>
      <c r="D17" s="19"/>
      <c r="E17" s="19"/>
      <c r="F17" s="19"/>
      <c r="G17" s="19"/>
    </row>
    <row r="18" spans="2:8" ht="15" customHeight="1" x14ac:dyDescent="0.3">
      <c r="B18" s="19"/>
      <c r="C18" s="22"/>
      <c r="D18" s="19"/>
      <c r="E18" s="19"/>
      <c r="F18" s="19"/>
      <c r="G18" s="19"/>
    </row>
    <row r="19" spans="2:8" ht="15" customHeight="1" x14ac:dyDescent="0.3">
      <c r="B19" s="19" t="s">
        <v>40</v>
      </c>
      <c r="C19" s="22"/>
      <c r="D19" s="19"/>
      <c r="E19" s="19"/>
      <c r="F19" s="19"/>
      <c r="G19" s="19"/>
    </row>
    <row r="20" spans="2:8" ht="15" customHeight="1" x14ac:dyDescent="0.3">
      <c r="B20" s="19"/>
      <c r="C20" s="22"/>
      <c r="D20" s="19"/>
      <c r="E20" s="19"/>
      <c r="F20" s="19"/>
      <c r="G20" s="19"/>
    </row>
    <row r="21" spans="2:8" ht="15" customHeight="1" x14ac:dyDescent="0.3">
      <c r="B21" s="19"/>
      <c r="C21" s="22"/>
      <c r="D21" s="19"/>
      <c r="E21" s="19"/>
      <c r="F21" s="19"/>
      <c r="G21" s="19"/>
    </row>
    <row r="22" spans="2:8" ht="15" customHeight="1" x14ac:dyDescent="0.3">
      <c r="B22" s="19"/>
      <c r="C22" s="22"/>
      <c r="D22" s="19"/>
      <c r="E22" s="19"/>
      <c r="F22" s="19"/>
      <c r="G22" s="19"/>
    </row>
    <row r="23" spans="2:8" ht="15" customHeight="1" x14ac:dyDescent="0.3">
      <c r="B23" s="19"/>
      <c r="C23" s="22"/>
      <c r="D23" s="19"/>
      <c r="E23" s="19"/>
      <c r="F23" s="19"/>
      <c r="G23" s="19"/>
    </row>
    <row r="24" spans="2:8" ht="15" customHeight="1" x14ac:dyDescent="0.3">
      <c r="B24" s="19"/>
      <c r="C24" s="22"/>
      <c r="D24" s="19"/>
      <c r="E24" s="19"/>
      <c r="F24" s="19"/>
      <c r="G24" s="19"/>
    </row>
    <row r="25" spans="2:8" ht="15" customHeight="1" x14ac:dyDescent="0.3">
      <c r="B25" s="19"/>
      <c r="C25" s="22"/>
      <c r="D25" s="19"/>
      <c r="E25" s="19"/>
      <c r="F25" s="19"/>
      <c r="G25" s="19"/>
    </row>
    <row r="26" spans="2:8" ht="15" customHeight="1" thickBot="1" x14ac:dyDescent="0.35">
      <c r="B26" s="20" t="s">
        <v>38</v>
      </c>
      <c r="C26" s="21"/>
      <c r="D26" s="21"/>
      <c r="E26" s="21"/>
      <c r="F26" s="21"/>
      <c r="G26" s="21"/>
    </row>
    <row r="27" spans="2:8" ht="15" customHeight="1" x14ac:dyDescent="0.3">
      <c r="B27" s="19"/>
      <c r="C27" s="22"/>
      <c r="D27" s="19"/>
      <c r="E27" s="19"/>
      <c r="F27" s="19"/>
      <c r="G27" s="19"/>
    </row>
    <row r="28" spans="2:8" ht="15" customHeight="1" x14ac:dyDescent="0.3">
      <c r="B28" s="19" t="s">
        <v>41</v>
      </c>
      <c r="C28" s="23"/>
      <c r="D28" s="23"/>
      <c r="E28" s="23"/>
      <c r="F28" s="23"/>
    </row>
    <row r="29" spans="2:8" ht="15" customHeight="1" x14ac:dyDescent="0.3">
      <c r="B29" s="23"/>
      <c r="C29" s="23"/>
      <c r="D29" s="23"/>
      <c r="E29" s="23"/>
      <c r="F29" s="23"/>
    </row>
    <row r="30" spans="2:8" ht="15" customHeight="1" x14ac:dyDescent="0.3">
      <c r="B30" s="50" t="s">
        <v>48</v>
      </c>
      <c r="C30" s="50"/>
      <c r="D30" s="50"/>
      <c r="E30" s="50"/>
      <c r="F30" s="50"/>
      <c r="G30" s="24"/>
      <c r="H30" s="24"/>
    </row>
    <row r="31" spans="2:8" ht="15" customHeight="1" x14ac:dyDescent="0.3">
      <c r="B31" s="50"/>
      <c r="C31" s="50"/>
      <c r="D31" s="50"/>
      <c r="E31" s="50"/>
      <c r="F31" s="50"/>
      <c r="G31" s="24"/>
      <c r="H31" s="24"/>
    </row>
    <row r="32" spans="2:8" ht="15" customHeight="1" x14ac:dyDescent="0.3">
      <c r="B32" s="50" t="s">
        <v>49</v>
      </c>
      <c r="C32" s="50"/>
      <c r="D32" s="50"/>
      <c r="E32" s="50"/>
      <c r="F32" s="50"/>
      <c r="G32" s="24"/>
      <c r="H32" s="24"/>
    </row>
    <row r="33" spans="2:8" ht="15" customHeight="1" x14ac:dyDescent="0.3">
      <c r="B33" s="50"/>
      <c r="C33" s="50"/>
      <c r="D33" s="50"/>
      <c r="E33" s="50"/>
      <c r="F33" s="50"/>
      <c r="G33" s="24"/>
      <c r="H33" s="24"/>
    </row>
    <row r="34" spans="2:8" ht="15" customHeight="1" x14ac:dyDescent="0.3">
      <c r="B34" s="50" t="s">
        <v>50</v>
      </c>
      <c r="C34" s="50"/>
      <c r="D34" s="50"/>
      <c r="E34" s="50"/>
      <c r="F34" s="50"/>
      <c r="G34" s="24"/>
      <c r="H34" s="24"/>
    </row>
    <row r="35" spans="2:8" ht="15" customHeight="1" x14ac:dyDescent="0.3">
      <c r="B35" s="50"/>
      <c r="C35" s="50"/>
      <c r="D35" s="50"/>
      <c r="E35" s="50"/>
      <c r="F35" s="50"/>
      <c r="G35" s="24"/>
      <c r="H35" s="24"/>
    </row>
    <row r="36" spans="2:8" ht="15" customHeight="1" x14ac:dyDescent="0.3">
      <c r="B36" s="50" t="s">
        <v>51</v>
      </c>
      <c r="C36" s="50"/>
      <c r="D36" s="50"/>
      <c r="E36" s="50"/>
      <c r="F36" s="50"/>
      <c r="G36" s="24"/>
      <c r="H36" s="24"/>
    </row>
    <row r="37" spans="2:8" ht="15" customHeight="1" x14ac:dyDescent="0.3">
      <c r="B37" s="50"/>
      <c r="C37" s="50"/>
      <c r="D37" s="50"/>
      <c r="E37" s="50"/>
      <c r="F37" s="50"/>
      <c r="G37" s="24"/>
      <c r="H37" s="24"/>
    </row>
    <row r="38" spans="2:8" ht="15" customHeight="1" x14ac:dyDescent="0.3">
      <c r="B38" s="50" t="s">
        <v>52</v>
      </c>
      <c r="C38" s="50"/>
      <c r="D38" s="50"/>
      <c r="E38" s="50"/>
      <c r="F38" s="50"/>
      <c r="G38" s="24"/>
      <c r="H38" s="24"/>
    </row>
    <row r="39" spans="2:8" ht="15" customHeight="1" x14ac:dyDescent="0.3">
      <c r="B39" s="50"/>
      <c r="C39" s="50"/>
      <c r="D39" s="50"/>
      <c r="E39" s="50"/>
      <c r="F39" s="50"/>
      <c r="G39" s="24"/>
      <c r="H39" s="24"/>
    </row>
    <row r="40" spans="2:8" ht="15" customHeight="1" x14ac:dyDescent="0.3">
      <c r="B40" s="50" t="s">
        <v>53</v>
      </c>
      <c r="C40" s="50"/>
      <c r="D40" s="50"/>
      <c r="E40" s="50"/>
      <c r="F40" s="50"/>
      <c r="G40" s="24"/>
      <c r="H40" s="24"/>
    </row>
    <row r="41" spans="2:8" ht="15" customHeight="1" x14ac:dyDescent="0.3">
      <c r="B41" s="50"/>
      <c r="C41" s="50"/>
      <c r="D41" s="50"/>
      <c r="E41" s="50"/>
      <c r="F41" s="50"/>
      <c r="G41" s="24"/>
      <c r="H41" s="24"/>
    </row>
    <row r="42" spans="2:8" ht="15" customHeight="1" x14ac:dyDescent="0.3">
      <c r="B42" s="50"/>
      <c r="C42" s="50"/>
      <c r="D42" s="50"/>
      <c r="E42" s="50"/>
      <c r="F42" s="50"/>
      <c r="G42" s="24"/>
      <c r="H42" s="24"/>
    </row>
    <row r="43" spans="2:8" ht="15" customHeight="1" x14ac:dyDescent="0.3">
      <c r="B43" s="24"/>
      <c r="C43" s="49"/>
      <c r="D43" s="49"/>
      <c r="E43" s="49"/>
      <c r="F43" s="49"/>
      <c r="G43" s="24"/>
      <c r="H43" s="24"/>
    </row>
    <row r="44" spans="2:8" ht="15" customHeight="1" x14ac:dyDescent="0.3">
      <c r="B44" s="24"/>
      <c r="C44" s="49"/>
      <c r="D44" s="49"/>
      <c r="E44" s="49"/>
      <c r="F44" s="49"/>
      <c r="G44" s="24"/>
      <c r="H44" s="24"/>
    </row>
    <row r="45" spans="2:8" ht="15" customHeight="1" x14ac:dyDescent="0.3">
      <c r="B45" s="24"/>
      <c r="C45" s="49"/>
      <c r="D45" s="49"/>
      <c r="E45" s="49"/>
      <c r="F45" s="49"/>
      <c r="G45" s="24"/>
      <c r="H45" s="24"/>
    </row>
    <row r="46" spans="2:8" ht="15" customHeight="1" x14ac:dyDescent="0.3">
      <c r="B46" s="24"/>
      <c r="C46" s="49"/>
      <c r="D46" s="49"/>
      <c r="E46" s="49"/>
      <c r="F46" s="49"/>
      <c r="G46" s="24"/>
      <c r="H46" s="24"/>
    </row>
    <row r="47" spans="2:8" ht="15" customHeight="1" x14ac:dyDescent="0.3">
      <c r="B47" s="24"/>
      <c r="C47" s="49"/>
      <c r="D47" s="49"/>
      <c r="E47" s="49"/>
      <c r="F47" s="49"/>
      <c r="G47" s="24"/>
      <c r="H47" s="24"/>
    </row>
    <row r="48" spans="2:8" ht="15" customHeight="1" x14ac:dyDescent="0.3">
      <c r="B48" s="24"/>
      <c r="C48" s="49"/>
      <c r="D48" s="49"/>
      <c r="E48" s="49"/>
      <c r="F48" s="49"/>
      <c r="G48" s="24"/>
      <c r="H48" s="24"/>
    </row>
    <row r="49" spans="2:8" ht="15" customHeight="1" x14ac:dyDescent="0.3">
      <c r="B49" s="24"/>
      <c r="C49" s="49"/>
      <c r="D49" s="49"/>
      <c r="E49" s="49"/>
      <c r="F49" s="49"/>
      <c r="G49" s="24"/>
      <c r="H49" s="24"/>
    </row>
    <row r="50" spans="2:8" ht="15" customHeight="1" x14ac:dyDescent="0.3">
      <c r="B50" s="24"/>
      <c r="C50" s="49"/>
      <c r="D50" s="49"/>
      <c r="E50" s="49"/>
      <c r="F50" s="49"/>
      <c r="G50" s="24"/>
      <c r="H50" s="24"/>
    </row>
    <row r="51" spans="2:8" ht="15" customHeight="1" x14ac:dyDescent="0.3">
      <c r="B51" s="24"/>
      <c r="C51" s="49"/>
      <c r="D51" s="49"/>
      <c r="E51" s="49"/>
      <c r="F51" s="49"/>
      <c r="G51" s="24"/>
      <c r="H51" s="24"/>
    </row>
    <row r="52" spans="2:8" x14ac:dyDescent="0.3">
      <c r="B52" s="24"/>
      <c r="C52" s="49"/>
      <c r="D52" s="49"/>
      <c r="E52" s="49"/>
      <c r="F52" s="49"/>
      <c r="G52" s="24"/>
      <c r="H52" s="24"/>
    </row>
    <row r="53" spans="2:8" x14ac:dyDescent="0.3">
      <c r="B53" s="24"/>
      <c r="C53" s="49"/>
      <c r="D53" s="49"/>
      <c r="E53" s="49"/>
      <c r="F53" s="49"/>
      <c r="G53" s="24"/>
      <c r="H53" s="24"/>
    </row>
    <row r="54" spans="2:8" x14ac:dyDescent="0.3">
      <c r="B54" s="24"/>
      <c r="C54" s="49"/>
      <c r="D54" s="49"/>
      <c r="E54" s="49"/>
      <c r="F54" s="49"/>
      <c r="G54" s="24"/>
      <c r="H54" s="24"/>
    </row>
    <row r="55" spans="2:8" x14ac:dyDescent="0.3">
      <c r="B55" s="24"/>
      <c r="C55" s="49"/>
      <c r="D55" s="49"/>
      <c r="E55" s="49"/>
      <c r="F55" s="49"/>
      <c r="G55" s="24"/>
      <c r="H55" s="24"/>
    </row>
    <row r="56" spans="2:8" x14ac:dyDescent="0.3">
      <c r="B56" s="24"/>
      <c r="C56" s="49"/>
      <c r="D56" s="49"/>
      <c r="E56" s="49"/>
      <c r="F56" s="49"/>
      <c r="G56" s="24"/>
      <c r="H56" s="24"/>
    </row>
    <row r="57" spans="2:8" x14ac:dyDescent="0.3">
      <c r="B57" s="24"/>
      <c r="C57" s="24"/>
      <c r="D57" s="24"/>
      <c r="E57" s="24"/>
      <c r="F57" s="24"/>
      <c r="G57" s="24"/>
      <c r="H57" s="24"/>
    </row>
    <row r="58" spans="2:8" x14ac:dyDescent="0.3">
      <c r="B58" s="24"/>
      <c r="C58" s="24"/>
      <c r="D58" s="24"/>
      <c r="E58" s="24"/>
      <c r="F58" s="24"/>
      <c r="G58" s="24"/>
      <c r="H58" s="24"/>
    </row>
    <row r="59" spans="2:8" x14ac:dyDescent="0.3">
      <c r="B59" s="24"/>
      <c r="C59" s="24"/>
      <c r="D59" s="24"/>
      <c r="E59" s="24"/>
      <c r="F59" s="24"/>
      <c r="G59" s="24"/>
      <c r="H59" s="24"/>
    </row>
    <row r="60" spans="2:8" x14ac:dyDescent="0.3">
      <c r="B60" s="24"/>
      <c r="C60" s="24"/>
      <c r="D60" s="24"/>
      <c r="E60" s="24"/>
      <c r="F60" s="24"/>
      <c r="G60" s="24"/>
      <c r="H60" s="24"/>
    </row>
    <row r="61" spans="2:8" x14ac:dyDescent="0.3">
      <c r="B61" s="24"/>
      <c r="C61" s="24"/>
      <c r="D61" s="24"/>
      <c r="E61" s="24"/>
      <c r="F61" s="24"/>
      <c r="G61" s="24"/>
      <c r="H61" s="24"/>
    </row>
    <row r="62" spans="2:8" x14ac:dyDescent="0.3">
      <c r="B62" s="24"/>
      <c r="C62" s="24"/>
      <c r="D62" s="24"/>
      <c r="E62" s="24"/>
      <c r="F62" s="24"/>
      <c r="G62" s="24"/>
      <c r="H62" s="24"/>
    </row>
    <row r="63" spans="2:8" x14ac:dyDescent="0.3">
      <c r="B63" s="24"/>
      <c r="C63" s="24"/>
      <c r="D63" s="24"/>
      <c r="E63" s="24"/>
      <c r="F63" s="24"/>
      <c r="G63" s="24"/>
      <c r="H63" s="24"/>
    </row>
    <row r="64" spans="2:8" x14ac:dyDescent="0.3">
      <c r="B64" s="24"/>
      <c r="C64" s="24"/>
      <c r="D64" s="24"/>
      <c r="E64" s="24"/>
      <c r="F64" s="24"/>
      <c r="G64" s="24"/>
      <c r="H64" s="24"/>
    </row>
    <row r="65" spans="2:8" x14ac:dyDescent="0.3">
      <c r="B65" s="24"/>
      <c r="C65" s="24"/>
      <c r="D65" s="24"/>
      <c r="E65" s="24"/>
      <c r="F65" s="24"/>
      <c r="G65" s="24"/>
      <c r="H65" s="24"/>
    </row>
    <row r="66" spans="2:8" x14ac:dyDescent="0.3">
      <c r="B66" s="24"/>
      <c r="C66" s="24"/>
      <c r="D66" s="24"/>
      <c r="E66" s="24"/>
      <c r="F66" s="24"/>
      <c r="G66" s="24"/>
      <c r="H66" s="24"/>
    </row>
    <row r="67" spans="2:8" x14ac:dyDescent="0.3">
      <c r="B67" s="24"/>
      <c r="C67" s="24"/>
      <c r="D67" s="24"/>
      <c r="E67" s="24"/>
      <c r="F67" s="24"/>
      <c r="G67" s="24"/>
      <c r="H67" s="24"/>
    </row>
    <row r="68" spans="2:8" x14ac:dyDescent="0.3">
      <c r="B68" s="24"/>
      <c r="C68" s="24"/>
      <c r="D68" s="24"/>
      <c r="E68" s="24"/>
      <c r="F68" s="24"/>
      <c r="G68" s="24"/>
      <c r="H68" s="24"/>
    </row>
    <row r="69" spans="2:8" x14ac:dyDescent="0.3">
      <c r="B69" s="24"/>
      <c r="C69" s="24"/>
      <c r="D69" s="24"/>
      <c r="E69" s="24"/>
      <c r="F69" s="24"/>
      <c r="G69" s="24"/>
      <c r="H69" s="24"/>
    </row>
    <row r="70" spans="2:8" x14ac:dyDescent="0.3">
      <c r="B70" s="24"/>
      <c r="C70" s="24"/>
      <c r="D70" s="24"/>
      <c r="E70" s="24"/>
      <c r="F70" s="24"/>
      <c r="G70" s="24"/>
      <c r="H70" s="24"/>
    </row>
  </sheetData>
  <mergeCells count="29">
    <mergeCell ref="B37:F37"/>
    <mergeCell ref="B38:F38"/>
    <mergeCell ref="B39:F39"/>
    <mergeCell ref="B40:F40"/>
    <mergeCell ref="B3:F3"/>
    <mergeCell ref="B15:F15"/>
    <mergeCell ref="B30:F30"/>
    <mergeCell ref="C43:F43"/>
    <mergeCell ref="C44:F44"/>
    <mergeCell ref="C45:F45"/>
    <mergeCell ref="C46:F46"/>
    <mergeCell ref="B41:F41"/>
    <mergeCell ref="B42:F42"/>
    <mergeCell ref="C53:F53"/>
    <mergeCell ref="C54:F54"/>
    <mergeCell ref="C55:F55"/>
    <mergeCell ref="C56:F56"/>
    <mergeCell ref="B31:F31"/>
    <mergeCell ref="B32:F32"/>
    <mergeCell ref="B33:F33"/>
    <mergeCell ref="B34:F34"/>
    <mergeCell ref="B35:F35"/>
    <mergeCell ref="B36:F36"/>
    <mergeCell ref="C47:F47"/>
    <mergeCell ref="C48:F48"/>
    <mergeCell ref="C49:F49"/>
    <mergeCell ref="C50:F50"/>
    <mergeCell ref="C51:F51"/>
    <mergeCell ref="C52:F5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3554-D827-4DFE-A60D-9B219BE73A42}">
  <dimension ref="A1:AG34"/>
  <sheetViews>
    <sheetView showGridLines="0" tabSelected="1" zoomScale="60" zoomScaleNormal="60" workbookViewId="0">
      <pane ySplit="1" topLeftCell="A2" activePane="bottomLeft" state="frozen"/>
      <selection pane="bottomLeft" activeCell="C8" sqref="C8"/>
    </sheetView>
  </sheetViews>
  <sheetFormatPr defaultColWidth="14.42578125" defaultRowHeight="15" x14ac:dyDescent="0.25"/>
  <cols>
    <col min="1" max="1" width="4.5703125" style="8" customWidth="1"/>
    <col min="2" max="2" width="4.28515625" customWidth="1"/>
    <col min="3" max="3" width="52.28515625" customWidth="1"/>
    <col min="4" max="4" width="16.7109375" customWidth="1"/>
    <col min="5" max="5" width="15.140625" customWidth="1"/>
    <col min="6" max="6" width="10.140625" customWidth="1"/>
    <col min="7" max="7" width="11.42578125" customWidth="1"/>
    <col min="8" max="8" width="14.5703125" customWidth="1"/>
    <col min="9" max="9" width="15.7109375" customWidth="1"/>
    <col min="10" max="10" width="7.42578125" customWidth="1"/>
    <col min="11" max="11" width="3.5703125" customWidth="1"/>
    <col min="12" max="12" width="6.42578125" customWidth="1"/>
    <col min="13" max="31" width="4.42578125" customWidth="1"/>
    <col min="32" max="33" width="7.42578125" customWidth="1"/>
  </cols>
  <sheetData>
    <row r="1" spans="1:33" s="14" customFormat="1" ht="38.25" customHeight="1" x14ac:dyDescent="0.3">
      <c r="B1" s="13" t="s">
        <v>42</v>
      </c>
    </row>
    <row r="2" spans="1:33" ht="15.75" thickBot="1" x14ac:dyDescent="0.3">
      <c r="B2" s="3"/>
      <c r="C2" s="1"/>
      <c r="D2" s="1"/>
      <c r="F2" s="3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B3" s="53"/>
      <c r="C3" s="55" t="s">
        <v>0</v>
      </c>
      <c r="D3" s="57" t="s">
        <v>1</v>
      </c>
      <c r="E3" s="57" t="s">
        <v>2</v>
      </c>
      <c r="F3" s="57" t="s">
        <v>3</v>
      </c>
      <c r="G3" s="57" t="s">
        <v>4</v>
      </c>
      <c r="H3" s="57" t="s">
        <v>9</v>
      </c>
      <c r="I3" s="60" t="s">
        <v>10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"/>
    </row>
    <row r="4" spans="1:33" x14ac:dyDescent="0.25">
      <c r="B4" s="54"/>
      <c r="C4" s="56"/>
      <c r="D4" s="58"/>
      <c r="E4" s="58"/>
      <c r="F4" s="59"/>
      <c r="G4" s="59"/>
      <c r="H4" s="59"/>
      <c r="I4" s="6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5.75" x14ac:dyDescent="0.25">
      <c r="B5" s="29" t="s">
        <v>5</v>
      </c>
      <c r="C5" s="25"/>
      <c r="D5" s="30"/>
      <c r="E5" s="30"/>
      <c r="F5" s="30"/>
      <c r="G5" s="30"/>
      <c r="H5" s="30"/>
      <c r="I5" s="31"/>
      <c r="J5" s="5"/>
      <c r="K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B6" s="32">
        <v>1</v>
      </c>
      <c r="C6" s="26" t="s">
        <v>11</v>
      </c>
      <c r="D6" s="33">
        <v>44200</v>
      </c>
      <c r="E6" s="33">
        <v>44211</v>
      </c>
      <c r="F6" s="34">
        <f>INT(D6)-INT($D$6)</f>
        <v>0</v>
      </c>
      <c r="G6" s="34">
        <f>DATEDIF(D6,E6,"d")+1</f>
        <v>12</v>
      </c>
      <c r="H6" s="35"/>
      <c r="I6" s="36">
        <v>0.5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5">
      <c r="B7" s="32">
        <v>2</v>
      </c>
      <c r="C7" s="26" t="s">
        <v>12</v>
      </c>
      <c r="D7" s="33">
        <v>44200</v>
      </c>
      <c r="E7" s="33">
        <v>44204</v>
      </c>
      <c r="F7" s="34">
        <f t="shared" ref="F7:F13" si="0">INT(D7)-INT($D$6)</f>
        <v>0</v>
      </c>
      <c r="G7" s="34">
        <f t="shared" ref="G7:G13" si="1">DATEDIF(D7,E7,"d")+1</f>
        <v>5</v>
      </c>
      <c r="H7" s="35"/>
      <c r="I7" s="37">
        <v>0.4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25">
      <c r="B8" s="32">
        <v>3</v>
      </c>
      <c r="C8" s="26" t="s">
        <v>13</v>
      </c>
      <c r="D8" s="33">
        <v>44214</v>
      </c>
      <c r="E8" s="33">
        <v>44225</v>
      </c>
      <c r="F8" s="34">
        <f t="shared" si="0"/>
        <v>14</v>
      </c>
      <c r="G8" s="34">
        <f t="shared" si="1"/>
        <v>12</v>
      </c>
      <c r="H8" s="35"/>
      <c r="I8" s="36">
        <v>0.3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s="7" customFormat="1" x14ac:dyDescent="0.25">
      <c r="A9" s="8"/>
      <c r="B9" s="32">
        <v>4</v>
      </c>
      <c r="C9" s="26" t="s">
        <v>36</v>
      </c>
      <c r="D9" s="33">
        <v>44228</v>
      </c>
      <c r="E9" s="33">
        <v>44232</v>
      </c>
      <c r="F9" s="34">
        <f t="shared" si="0"/>
        <v>28</v>
      </c>
      <c r="G9" s="34">
        <f t="shared" si="1"/>
        <v>5</v>
      </c>
      <c r="H9" s="35"/>
      <c r="I9" s="36">
        <v>0.2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s="7" customFormat="1" x14ac:dyDescent="0.25">
      <c r="A10" s="8"/>
      <c r="B10" s="32">
        <v>5</v>
      </c>
      <c r="C10" s="26" t="s">
        <v>14</v>
      </c>
      <c r="D10" s="33">
        <v>44249</v>
      </c>
      <c r="E10" s="33">
        <v>44260</v>
      </c>
      <c r="F10" s="34">
        <f t="shared" si="0"/>
        <v>49</v>
      </c>
      <c r="G10" s="34">
        <f t="shared" si="1"/>
        <v>12</v>
      </c>
      <c r="H10" s="35"/>
      <c r="I10" s="36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s="7" customFormat="1" x14ac:dyDescent="0.25">
      <c r="A11" s="8"/>
      <c r="B11" s="32">
        <v>6</v>
      </c>
      <c r="C11" s="26" t="s">
        <v>15</v>
      </c>
      <c r="D11" s="33">
        <v>44235</v>
      </c>
      <c r="E11" s="33">
        <v>44246</v>
      </c>
      <c r="F11" s="34">
        <f t="shared" si="0"/>
        <v>35</v>
      </c>
      <c r="G11" s="34">
        <f t="shared" si="1"/>
        <v>12</v>
      </c>
      <c r="H11" s="35"/>
      <c r="I11" s="36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s="7" customFormat="1" x14ac:dyDescent="0.25">
      <c r="A12" s="8"/>
      <c r="B12" s="32">
        <v>7</v>
      </c>
      <c r="C12" s="26" t="s">
        <v>16</v>
      </c>
      <c r="D12" s="33">
        <v>44242</v>
      </c>
      <c r="E12" s="33">
        <v>44274</v>
      </c>
      <c r="F12" s="34">
        <f t="shared" si="0"/>
        <v>42</v>
      </c>
      <c r="G12" s="34">
        <f t="shared" si="1"/>
        <v>33</v>
      </c>
      <c r="H12" s="35"/>
      <c r="I12" s="36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s="7" customFormat="1" x14ac:dyDescent="0.25">
      <c r="A13" s="8"/>
      <c r="B13" s="32">
        <v>8</v>
      </c>
      <c r="C13" s="26" t="s">
        <v>17</v>
      </c>
      <c r="D13" s="33">
        <v>44249</v>
      </c>
      <c r="E13" s="33">
        <v>44288</v>
      </c>
      <c r="F13" s="34">
        <f t="shared" si="0"/>
        <v>49</v>
      </c>
      <c r="G13" s="34">
        <f t="shared" si="1"/>
        <v>40</v>
      </c>
      <c r="H13" s="35"/>
      <c r="I13" s="36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5.75" x14ac:dyDescent="0.25">
      <c r="B14" s="29" t="s">
        <v>6</v>
      </c>
      <c r="C14" s="27"/>
      <c r="D14" s="38"/>
      <c r="E14" s="38"/>
      <c r="F14" s="38"/>
      <c r="G14" s="38"/>
      <c r="H14" s="38"/>
      <c r="I14" s="39"/>
    </row>
    <row r="15" spans="1:33" x14ac:dyDescent="0.25">
      <c r="B15" s="32">
        <v>9</v>
      </c>
      <c r="C15" s="26" t="s">
        <v>31</v>
      </c>
      <c r="D15" s="33">
        <v>44312</v>
      </c>
      <c r="E15" s="33">
        <v>44424</v>
      </c>
      <c r="F15" s="34">
        <f>INT(D15)-INT($D$6)</f>
        <v>112</v>
      </c>
      <c r="G15" s="34">
        <f t="shared" ref="G15:G19" si="2">DATEDIF(D15,E15,"d")+1</f>
        <v>113</v>
      </c>
      <c r="H15" s="35"/>
      <c r="I15" s="40">
        <v>0.5</v>
      </c>
    </row>
    <row r="16" spans="1:33" x14ac:dyDescent="0.25">
      <c r="B16" s="32">
        <v>10</v>
      </c>
      <c r="C16" s="26" t="s">
        <v>34</v>
      </c>
      <c r="D16" s="33">
        <v>44291</v>
      </c>
      <c r="E16" s="33">
        <v>44435</v>
      </c>
      <c r="F16" s="34">
        <f>INT(D16)-INT($D$6)</f>
        <v>91</v>
      </c>
      <c r="G16" s="34">
        <f>DATEDIF(D16,E16,"d")+1</f>
        <v>145</v>
      </c>
      <c r="H16" s="35"/>
      <c r="I16" s="36">
        <v>0.2</v>
      </c>
    </row>
    <row r="17" spans="1:9" x14ac:dyDescent="0.25">
      <c r="B17" s="32">
        <v>11</v>
      </c>
      <c r="C17" s="26" t="s">
        <v>32</v>
      </c>
      <c r="D17" s="33">
        <v>44291</v>
      </c>
      <c r="E17" s="33">
        <v>44309</v>
      </c>
      <c r="F17" s="34">
        <f>INT(D17)-INT($D$6)</f>
        <v>91</v>
      </c>
      <c r="G17" s="34">
        <f t="shared" si="2"/>
        <v>19</v>
      </c>
      <c r="H17" s="35"/>
      <c r="I17" s="36">
        <v>0.4</v>
      </c>
    </row>
    <row r="18" spans="1:9" x14ac:dyDescent="0.25">
      <c r="B18" s="32">
        <v>12</v>
      </c>
      <c r="C18" s="26" t="s">
        <v>33</v>
      </c>
      <c r="D18" s="33">
        <v>44424</v>
      </c>
      <c r="E18" s="33">
        <v>44435</v>
      </c>
      <c r="F18" s="34">
        <f>INT(D18)-INT($D$6)</f>
        <v>224</v>
      </c>
      <c r="G18" s="34">
        <f t="shared" si="2"/>
        <v>12</v>
      </c>
      <c r="H18" s="35"/>
      <c r="I18" s="36">
        <v>0.3</v>
      </c>
    </row>
    <row r="19" spans="1:9" x14ac:dyDescent="0.25">
      <c r="B19" s="32">
        <v>13</v>
      </c>
      <c r="C19" s="26" t="s">
        <v>35</v>
      </c>
      <c r="D19" s="33">
        <v>44424</v>
      </c>
      <c r="E19" s="33">
        <v>44435</v>
      </c>
      <c r="F19" s="34">
        <f>INT(D19)-INT($D$6)</f>
        <v>224</v>
      </c>
      <c r="G19" s="34">
        <f t="shared" si="2"/>
        <v>12</v>
      </c>
      <c r="H19" s="35"/>
      <c r="I19" s="36">
        <v>0.2</v>
      </c>
    </row>
    <row r="20" spans="1:9" s="7" customFormat="1" ht="15.75" x14ac:dyDescent="0.25">
      <c r="A20" s="8"/>
      <c r="B20" s="29" t="s">
        <v>7</v>
      </c>
      <c r="C20" s="27"/>
      <c r="D20" s="38"/>
      <c r="E20" s="38"/>
      <c r="F20" s="38"/>
      <c r="G20" s="38"/>
      <c r="H20" s="38"/>
      <c r="I20" s="39"/>
    </row>
    <row r="21" spans="1:9" s="7" customFormat="1" x14ac:dyDescent="0.25">
      <c r="A21" s="8"/>
      <c r="B21" s="32">
        <v>14</v>
      </c>
      <c r="C21" s="28" t="s">
        <v>18</v>
      </c>
      <c r="D21" s="33">
        <v>44284</v>
      </c>
      <c r="E21" s="33">
        <v>44323</v>
      </c>
      <c r="F21" s="34">
        <f>INT(D21)-INT($D$6)</f>
        <v>84</v>
      </c>
      <c r="G21" s="34">
        <f t="shared" ref="G21" si="3">DATEDIF(D21,E21,"d")+1</f>
        <v>40</v>
      </c>
      <c r="H21" s="35"/>
      <c r="I21" s="36">
        <v>0.5</v>
      </c>
    </row>
    <row r="22" spans="1:9" s="7" customFormat="1" x14ac:dyDescent="0.25">
      <c r="A22" s="8"/>
      <c r="B22" s="32">
        <v>15</v>
      </c>
      <c r="C22" s="28" t="s">
        <v>19</v>
      </c>
      <c r="D22" s="33">
        <v>44326</v>
      </c>
      <c r="E22" s="33">
        <v>44351</v>
      </c>
      <c r="F22" s="34">
        <f t="shared" ref="F22:F26" si="4">INT(D22)-INT($D$6)</f>
        <v>126</v>
      </c>
      <c r="G22" s="34">
        <f t="shared" ref="G22:G26" si="5">DATEDIF(D22,E22,"d")+1</f>
        <v>26</v>
      </c>
      <c r="H22" s="35"/>
      <c r="I22" s="36">
        <v>0.4</v>
      </c>
    </row>
    <row r="23" spans="1:9" s="7" customFormat="1" x14ac:dyDescent="0.25">
      <c r="A23" s="8"/>
      <c r="B23" s="32">
        <v>16</v>
      </c>
      <c r="C23" s="28" t="s">
        <v>20</v>
      </c>
      <c r="D23" s="33">
        <v>44354</v>
      </c>
      <c r="E23" s="33">
        <v>44372</v>
      </c>
      <c r="F23" s="34">
        <f t="shared" si="4"/>
        <v>154</v>
      </c>
      <c r="G23" s="34">
        <f t="shared" si="5"/>
        <v>19</v>
      </c>
      <c r="H23" s="35"/>
      <c r="I23" s="36">
        <v>0.4</v>
      </c>
    </row>
    <row r="24" spans="1:9" s="7" customFormat="1" x14ac:dyDescent="0.25">
      <c r="A24" s="8"/>
      <c r="B24" s="32">
        <v>17</v>
      </c>
      <c r="C24" s="28" t="s">
        <v>21</v>
      </c>
      <c r="D24" s="33">
        <v>44368</v>
      </c>
      <c r="E24" s="33">
        <v>44393</v>
      </c>
      <c r="F24" s="34">
        <f t="shared" si="4"/>
        <v>168</v>
      </c>
      <c r="G24" s="34">
        <f t="shared" si="5"/>
        <v>26</v>
      </c>
      <c r="H24" s="35"/>
      <c r="I24" s="36">
        <v>0.3</v>
      </c>
    </row>
    <row r="25" spans="1:9" x14ac:dyDescent="0.25">
      <c r="B25" s="32">
        <v>18</v>
      </c>
      <c r="C25" s="26" t="s">
        <v>22</v>
      </c>
      <c r="D25" s="33">
        <v>44396</v>
      </c>
      <c r="E25" s="33">
        <v>44414</v>
      </c>
      <c r="F25" s="34">
        <f t="shared" si="4"/>
        <v>196</v>
      </c>
      <c r="G25" s="34">
        <f t="shared" si="5"/>
        <v>19</v>
      </c>
      <c r="H25" s="35"/>
      <c r="I25" s="36">
        <v>0.2</v>
      </c>
    </row>
    <row r="26" spans="1:9" x14ac:dyDescent="0.25">
      <c r="B26" s="32">
        <v>19</v>
      </c>
      <c r="C26" s="26" t="s">
        <v>23</v>
      </c>
      <c r="D26" s="33">
        <v>44361</v>
      </c>
      <c r="E26" s="33">
        <v>44386</v>
      </c>
      <c r="F26" s="34">
        <f t="shared" si="4"/>
        <v>161</v>
      </c>
      <c r="G26" s="34">
        <f t="shared" si="5"/>
        <v>26</v>
      </c>
      <c r="H26" s="35"/>
      <c r="I26" s="36">
        <v>0.2</v>
      </c>
    </row>
    <row r="27" spans="1:9" ht="15.75" x14ac:dyDescent="0.25">
      <c r="B27" s="29" t="s">
        <v>8</v>
      </c>
      <c r="C27" s="27"/>
      <c r="D27" s="38"/>
      <c r="E27" s="38"/>
      <c r="F27" s="38"/>
      <c r="G27" s="38"/>
      <c r="H27" s="38"/>
      <c r="I27" s="39"/>
    </row>
    <row r="28" spans="1:9" s="7" customFormat="1" x14ac:dyDescent="0.25">
      <c r="A28" s="8"/>
      <c r="B28" s="32">
        <v>20</v>
      </c>
      <c r="C28" s="26" t="s">
        <v>24</v>
      </c>
      <c r="D28" s="33">
        <v>44200</v>
      </c>
      <c r="E28" s="33">
        <v>44200</v>
      </c>
      <c r="F28" s="34">
        <f t="shared" ref="F28" si="6">INT(D28)-INT($D$6)</f>
        <v>0</v>
      </c>
      <c r="G28" s="34">
        <f t="shared" ref="G28" si="7">DATEDIF(D28,E28,"d")+1</f>
        <v>1</v>
      </c>
      <c r="H28" s="35"/>
      <c r="I28" s="36">
        <v>0.4</v>
      </c>
    </row>
    <row r="29" spans="1:9" s="7" customFormat="1" x14ac:dyDescent="0.25">
      <c r="A29" s="8"/>
      <c r="B29" s="32">
        <v>21</v>
      </c>
      <c r="C29" s="26" t="s">
        <v>25</v>
      </c>
      <c r="D29" s="33">
        <v>44417</v>
      </c>
      <c r="E29" s="33">
        <v>44428</v>
      </c>
      <c r="F29" s="34">
        <f t="shared" ref="F29:F34" si="8">INT(D29)-INT($D$6)</f>
        <v>217</v>
      </c>
      <c r="G29" s="34">
        <f t="shared" ref="G29:G34" si="9">DATEDIF(D29,E29,"d")+1</f>
        <v>12</v>
      </c>
      <c r="H29" s="35"/>
      <c r="I29" s="36">
        <v>0</v>
      </c>
    </row>
    <row r="30" spans="1:9" x14ac:dyDescent="0.25">
      <c r="B30" s="32">
        <v>22</v>
      </c>
      <c r="C30" s="26" t="s">
        <v>26</v>
      </c>
      <c r="D30" s="33">
        <v>44403</v>
      </c>
      <c r="E30" s="33">
        <v>44428</v>
      </c>
      <c r="F30" s="34">
        <f t="shared" si="8"/>
        <v>203</v>
      </c>
      <c r="G30" s="34">
        <f t="shared" si="9"/>
        <v>26</v>
      </c>
      <c r="H30" s="35"/>
      <c r="I30" s="36">
        <v>0</v>
      </c>
    </row>
    <row r="31" spans="1:9" s="7" customFormat="1" x14ac:dyDescent="0.25">
      <c r="A31" s="8"/>
      <c r="B31" s="32">
        <v>23</v>
      </c>
      <c r="C31" s="26" t="s">
        <v>27</v>
      </c>
      <c r="D31" s="33">
        <v>44431</v>
      </c>
      <c r="E31" s="33">
        <v>44435</v>
      </c>
      <c r="F31" s="34">
        <f t="shared" si="8"/>
        <v>231</v>
      </c>
      <c r="G31" s="34">
        <f t="shared" si="9"/>
        <v>5</v>
      </c>
      <c r="H31" s="35"/>
      <c r="I31" s="36">
        <v>0</v>
      </c>
    </row>
    <row r="32" spans="1:9" s="7" customFormat="1" x14ac:dyDescent="0.25">
      <c r="A32" s="8"/>
      <c r="B32" s="32">
        <v>24</v>
      </c>
      <c r="C32" s="26" t="s">
        <v>28</v>
      </c>
      <c r="D32" s="33">
        <v>44431</v>
      </c>
      <c r="E32" s="33">
        <v>44435</v>
      </c>
      <c r="F32" s="34">
        <f t="shared" si="8"/>
        <v>231</v>
      </c>
      <c r="G32" s="34">
        <f t="shared" si="9"/>
        <v>5</v>
      </c>
      <c r="H32" s="35"/>
      <c r="I32" s="36">
        <v>0</v>
      </c>
    </row>
    <row r="33" spans="1:9" s="7" customFormat="1" x14ac:dyDescent="0.25">
      <c r="A33" s="8"/>
      <c r="B33" s="32">
        <v>25</v>
      </c>
      <c r="C33" s="26" t="s">
        <v>29</v>
      </c>
      <c r="D33" s="33">
        <v>44438</v>
      </c>
      <c r="E33" s="33">
        <v>44449</v>
      </c>
      <c r="F33" s="34">
        <f t="shared" si="8"/>
        <v>238</v>
      </c>
      <c r="G33" s="34">
        <f t="shared" si="9"/>
        <v>12</v>
      </c>
      <c r="H33" s="35"/>
      <c r="I33" s="36">
        <v>0</v>
      </c>
    </row>
    <row r="34" spans="1:9" ht="15.75" thickBot="1" x14ac:dyDescent="0.3">
      <c r="B34" s="41">
        <v>26</v>
      </c>
      <c r="C34" s="42" t="s">
        <v>30</v>
      </c>
      <c r="D34" s="43">
        <v>44438</v>
      </c>
      <c r="E34" s="43">
        <v>44456</v>
      </c>
      <c r="F34" s="44">
        <f t="shared" si="8"/>
        <v>238</v>
      </c>
      <c r="G34" s="44">
        <f t="shared" si="9"/>
        <v>19</v>
      </c>
      <c r="H34" s="45"/>
      <c r="I34" s="46">
        <v>0</v>
      </c>
    </row>
  </sheetData>
  <mergeCells count="8">
    <mergeCell ref="G3:G4"/>
    <mergeCell ref="H3:H4"/>
    <mergeCell ref="I3:I4"/>
    <mergeCell ref="B3:B4"/>
    <mergeCell ref="C3:C4"/>
    <mergeCell ref="D3:D4"/>
    <mergeCell ref="E3:E4"/>
    <mergeCell ref="F3:F4"/>
  </mergeCells>
  <conditionalFormatting sqref="I21:I24">
    <cfRule type="colorScale" priority="1">
      <colorScale>
        <cfvo type="percent" val="0"/>
        <cfvo type="percent" val="100"/>
        <color rgb="FFFFFFFF"/>
        <color rgb="FF5CBCD6"/>
      </colorScale>
    </cfRule>
  </conditionalFormatting>
  <conditionalFormatting sqref="I28:I34 I15:I19 I6:I13 I21:I26">
    <cfRule type="colorScale" priority="13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D6:E13 D21:E34 D15:E19" xr:uid="{341A4FC5-8454-42B2-91FF-F6EB8177AAA7}">
      <formula1>OR(NOT(ISERROR(DATEVALUE(D6))), AND(ISNUMBER(D6), LEFT(CELL("format", D6))="D"))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Instructions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LOPEZ</dc:creator>
  <cp:lastModifiedBy>Help</cp:lastModifiedBy>
  <dcterms:created xsi:type="dcterms:W3CDTF">2020-05-20T14:35:50Z</dcterms:created>
  <dcterms:modified xsi:type="dcterms:W3CDTF">2020-12-18T22:40:31Z</dcterms:modified>
</cp:coreProperties>
</file>