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TeleworX\Tribal Lands\Wizard\v4.0\"/>
    </mc:Choice>
  </mc:AlternateContent>
  <xr:revisionPtr revIDLastSave="0" documentId="13_ncr:1_{AA3C2EEC-C9E9-4585-B589-4652B767E0DB}" xr6:coauthVersionLast="37" xr6:coauthVersionMax="37" xr10:uidLastSave="{00000000-0000-0000-0000-000000000000}"/>
  <bookViews>
    <workbookView xWindow="0" yWindow="0" windowWidth="28800" windowHeight="11625" xr2:uid="{00000000-000D-0000-FFFF-FFFF00000000}"/>
  </bookViews>
  <sheets>
    <sheet name="Architecture Wizard" sheetId="25" r:id="rId1"/>
    <sheet name="Test" sheetId="30" state="hidden" r:id="rId2"/>
    <sheet name="Ref Data" sheetId="27" state="hidden" r:id="rId3"/>
  </sheets>
  <functionGroups builtInGroupCount="19"/>
  <externalReferences>
    <externalReference r:id="rId4"/>
    <externalReference r:id="rId5"/>
  </externalReferences>
  <definedNames>
    <definedName name="AggregationRouter">[1]Sheet1!$E$44:$I$44</definedName>
    <definedName name="BBU2.5GHz">[1]Sheet1!$E$2</definedName>
    <definedName name="BBURRU3.5GHz">[1]Sheet1!$F$8</definedName>
    <definedName name="CapOpExResult">'Ref Data'!$P$1:$Q$23</definedName>
    <definedName name="CentralizedEPC">[1]Sheet1!$E$42</definedName>
    <definedName name="Cloud_Flag">'Ref Data'!$I$52</definedName>
    <definedName name="Core_Cent_Flag">'Ref Data'!$I$50</definedName>
    <definedName name="Core_Decision">'Ref Data'!$D$50</definedName>
    <definedName name="Core_Dist_Flag">'Ref Data'!$I$51</definedName>
    <definedName name="CoreInst">[1]Sheet1!$E$47</definedName>
    <definedName name="CoreLeasing">[1]Sheet1!$E$51:$I$51</definedName>
    <definedName name="CoreMaintenance">[1]Sheet1!$E$50:$I$50</definedName>
    <definedName name="CorePowerConsumption">[1]Sheet1!$E$49</definedName>
    <definedName name="cost_type">'[2]Cost Structure'!$A$3:$A$40</definedName>
    <definedName name="CusFascInstLab">[1]Sheet1!$E$15</definedName>
    <definedName name="CustFacInsMisc">[1]Sheet1!$E$14</definedName>
    <definedName name="facility">'[2]Cost Structure'!$E$3:$E$40</definedName>
    <definedName name="Filename_Input">'Architecture Wizard'!$S$4</definedName>
    <definedName name="IndoorCPE2.5ghZ">[1]Sheet1!$E$4</definedName>
    <definedName name="IndoorCPE3.5GHz">[1]Sheet1!$F$4</definedName>
    <definedName name="IndoorHR">[1]Sheet1!$E$7</definedName>
    <definedName name="L3Switch">[1]Sheet1!$E$45:$I$45</definedName>
    <definedName name="LTE2.5INDCapEX">[1]Sheet1!$M$2</definedName>
    <definedName name="LTE2.5INDRANSITES">[1]Sheet1!$P$2</definedName>
    <definedName name="LTE2.5OUTCapEX">[1]Sheet1!$M$3</definedName>
    <definedName name="LTE2.5OUTRANSITES">[1]Sheet1!$P$3</definedName>
    <definedName name="LTE2.5RANINDCapEx">[1]Sheet1!$O$2</definedName>
    <definedName name="LTE2.5RANOutCapEx">[1]Sheet1!$O$3</definedName>
    <definedName name="LTE3.5INDCapEX">[1]Sheet1!$M$4</definedName>
    <definedName name="LTE3.5INDRANSITES">[1]Sheet1!$P$4</definedName>
    <definedName name="LTE3.5OUTCapEX">[1]Sheet1!$M$5</definedName>
    <definedName name="LTE3.5OUTRANSITES">[1]Sheet1!$P$5</definedName>
    <definedName name="LTE3.5RANINDCapEx">[1]Sheet1!$O$4</definedName>
    <definedName name="LTE3.5RANOUTCapEx">[1]Sheet1!$O$5</definedName>
    <definedName name="LTEAntenna">[1]Sheet1!$E$9</definedName>
    <definedName name="LTELicenses">[1]Sheet1!$E$19:$F$19</definedName>
    <definedName name="LTEMaintenance">[1]Sheet1!$E$21:$F$21</definedName>
    <definedName name="LTEPowerConsumption">[1]Sheet1!$E$20:$F$20</definedName>
    <definedName name="LTEPowerSystem">[1]Sheet1!$E$11:$F$11</definedName>
    <definedName name="LTESectors">[1]Sheet1!$Q$12</definedName>
    <definedName name="LTESiteLabour">[1]Sheet1!$E$13</definedName>
    <definedName name="LTESiteMisc">[1]Sheet1!$E$12</definedName>
    <definedName name="MaintnanceResidence">[1]Sheet1!$E$22:$I$22</definedName>
    <definedName name="MWfulloutdoor">[1]Sheet1!$E$28</definedName>
    <definedName name="MWInst">[1]Sheet1!$E$32</definedName>
    <definedName name="MWMisc">[1]Sheet1!$E$31</definedName>
    <definedName name="MWTallInfra">'Architecture Wizard'!#REF!</definedName>
    <definedName name="OptCover">'Architecture Wizard'!#REF!</definedName>
    <definedName name="Outdoor1">'Architecture Wizard'!#REF!</definedName>
    <definedName name="Outdoor2">'Architecture Wizard'!#REF!</definedName>
    <definedName name="OutdoorCPE2.5GHz">[1]Sheet1!$E$5</definedName>
    <definedName name="OutdoorCPE3.5GHz">[1]Sheet1!$F$5</definedName>
    <definedName name="OutdorTDMA2.5GHzCPE">[1]Sheet1!$G$5</definedName>
    <definedName name="OutdorTDMA3.5GHzCPE">[1]Sheet1!$H$5</definedName>
    <definedName name="OutdorTDMA5GHzCPE">[1]Sheet1!$I$5</definedName>
    <definedName name="RANCapTable">'Ref Data'!$C$37:$D$43</definedName>
    <definedName name="RANCostTable">'Ref Data'!$C$26:$J$32</definedName>
    <definedName name="RANCovTable">'Ref Data'!$C$15:$E$21</definedName>
    <definedName name="RANTallInfra">'Architecture Wizard'!#REF!</definedName>
    <definedName name="RANTech">'Ref Data'!$I$54</definedName>
    <definedName name="RDLTE25I">'Ref Data'!$E$16</definedName>
    <definedName name="RDLTE25I_Cap">'Ref Data'!$D$38</definedName>
    <definedName name="RDLTE25O">'Ref Data'!$E$15</definedName>
    <definedName name="RDLTE25O_Cap">'Ref Data'!$D$37</definedName>
    <definedName name="RDLTE3.5O">'Ref Data'!$E$17</definedName>
    <definedName name="RDLTE35I">'Ref Data'!$E$18</definedName>
    <definedName name="RDLTE35I_Cap">'Ref Data'!$D$40</definedName>
    <definedName name="RDLTE35O">'Ref Data'!$E$17</definedName>
    <definedName name="RDLTE35O_Cap">'Ref Data'!$D$39</definedName>
    <definedName name="RDTDMA25">'Ref Data'!$E$19</definedName>
    <definedName name="RDTDMA25_Cap">'Ref Data'!$D$41</definedName>
    <definedName name="RDTDMA35">'Ref Data'!$E$20</definedName>
    <definedName name="RDTDMA35_Cap">'Ref Data'!$D$42</definedName>
    <definedName name="RDTDMA5">'Ref Data'!$E$21</definedName>
    <definedName name="RDTDMA5_Cap">'Ref Data'!$D$43</definedName>
    <definedName name="RRU2.5GHz">[1]Sheet1!$E$3</definedName>
    <definedName name="SASLTE">[1]Sheet1!$F$18</definedName>
    <definedName name="SASTDMA">[1]Sheet1!$H$18</definedName>
    <definedName name="SiteLeasing">[1]Sheet1!$E$17:$I$17</definedName>
    <definedName name="SUBSIND2.5">[1]Sheet1!$N$2</definedName>
    <definedName name="SUBSIND3.5">[1]Sheet1!$N$4</definedName>
    <definedName name="SUBSOUT2.5">[1]Sheet1!$N$3</definedName>
    <definedName name="SUBSOUT3.5">[1]Sheet1!$N$5</definedName>
    <definedName name="SUBSTDMA2.5">[1]Sheet1!$N$7</definedName>
    <definedName name="SUBSTDMA3.5">[1]Sheet1!$N$8</definedName>
    <definedName name="SUBSTDMA5">[1]Sheet1!$N$9</definedName>
    <definedName name="Sys_Cloud_Flag">'Ref Data'!$I$52</definedName>
    <definedName name="Sys_OP_Flag">'Ref Data'!$I$53</definedName>
    <definedName name="System_Decision">'Ref Data'!$D$52</definedName>
    <definedName name="TallStructureOption">'Architecture Wizard'!#REF!</definedName>
    <definedName name="TDMA2.5BBAPS">[1]Sheet1!$P$7</definedName>
    <definedName name="TDMA2.5CapEX">[1]Sheet1!$M$7</definedName>
    <definedName name="TDMA3.5BBAPS">[1]Sheet1!$P$8</definedName>
    <definedName name="TDMA3.5CapEX">[1]Sheet1!$M$8</definedName>
    <definedName name="TDMA5BBAPS">[1]Sheet1!$P$9</definedName>
    <definedName name="TDMA5CapEX">[1]Sheet1!$M$9</definedName>
    <definedName name="TDMAAntenna">[1]Sheet1!$G$9</definedName>
    <definedName name="TDMABB2.5CapEX">[1]Sheet1!$O$7</definedName>
    <definedName name="TDMABB3.5CapEX">[1]Sheet1!$O$8</definedName>
    <definedName name="TDMABB5CapEX">[1]Sheet1!$O$9</definedName>
    <definedName name="TDMABBAP2.5GHz">[1]Sheet1!$G$10</definedName>
    <definedName name="TDMABBAP3.5GHz">[1]Sheet1!$H$10</definedName>
    <definedName name="TDMABBAP5GHz">[1]Sheet1!$I$10</definedName>
    <definedName name="TDMAInstMisc">[1]Sheet1!$G$12:$I$12</definedName>
    <definedName name="TDMALicenses">[1]Sheet1!$G$19:$I$19</definedName>
    <definedName name="TDMAMaintenance">[1]Sheet1!$G$21:$I$21</definedName>
    <definedName name="TDMAPowerConsumption">[1]Sheet1!$G$20:$I$20</definedName>
    <definedName name="TDMASectors">[1]Sheet1!$Q$13</definedName>
    <definedName name="TDMASiteInstLabor">[1]Sheet1!$G$13:$I$13</definedName>
    <definedName name="TLExtension">'Architecture Wizard'!$S$4</definedName>
    <definedName name="TLExtension_Limited">'Architecture Wizard'!#REF!</definedName>
    <definedName name="TLExtension_Ltd">'Architecture Wizard'!#REF!</definedName>
    <definedName name="TLHouses">'Architecture Wizard'!#REF!</definedName>
    <definedName name="TLHouses_Limited">'Architecture Wizard'!#REF!</definedName>
    <definedName name="TxInfraUsable">'Architecture Wizard'!#REF!</definedName>
    <definedName name="UPS">[1]Sheet1!$E$46:$I$46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4" i="27" l="1"/>
  <c r="D53" i="27" l="1"/>
  <c r="D51" i="27"/>
  <c r="E21" i="27" l="1"/>
  <c r="E20" i="27"/>
  <c r="E19" i="27"/>
  <c r="E18" i="27"/>
  <c r="E17" i="27"/>
  <c r="E16" i="27"/>
  <c r="E15" i="27"/>
</calcChain>
</file>

<file path=xl/sharedStrings.xml><?xml version="1.0" encoding="utf-8"?>
<sst xmlns="http://schemas.openxmlformats.org/spreadsheetml/2006/main" count="246" uniqueCount="107">
  <si>
    <t>Architecture: High-Level View</t>
  </si>
  <si>
    <t>Area</t>
  </si>
  <si>
    <t>Housing Units</t>
  </si>
  <si>
    <t>CAPEX</t>
  </si>
  <si>
    <t>Architecture 1</t>
  </si>
  <si>
    <t>Architecture 2</t>
  </si>
  <si>
    <t>Architecture 3</t>
  </si>
  <si>
    <t>Architecture 4</t>
  </si>
  <si>
    <t>Architecture 5</t>
  </si>
  <si>
    <t>Architecture 6</t>
  </si>
  <si>
    <t>Architecture 7</t>
  </si>
  <si>
    <t>RAN - Tech Specs</t>
  </si>
  <si>
    <t>Architecture</t>
  </si>
  <si>
    <t>Description</t>
  </si>
  <si>
    <t>DL Max Throughput (Mbps)</t>
  </si>
  <si>
    <t>UL Max Throughput (Mbps)</t>
  </si>
  <si>
    <t>Max Subscribers</t>
  </si>
  <si>
    <t>Tx Sensitivity
(dBm)</t>
  </si>
  <si>
    <t>Tx Power
(dBm)</t>
  </si>
  <si>
    <t>Tx Gain
(dBi)</t>
  </si>
  <si>
    <t>2500 LTE Outdoor</t>
  </si>
  <si>
    <t>-104</t>
  </si>
  <si>
    <t>2500 LTE Indoor</t>
  </si>
  <si>
    <t>3500 LTE Outdoor</t>
  </si>
  <si>
    <t>-103</t>
  </si>
  <si>
    <t>3500 LTE Indoor</t>
  </si>
  <si>
    <t>2500 TDMA Outdoor</t>
  </si>
  <si>
    <t>-96</t>
  </si>
  <si>
    <t>3500 TDMA Outdoor</t>
  </si>
  <si>
    <t>-95</t>
  </si>
  <si>
    <t>5000 TDMA Outdoor</t>
  </si>
  <si>
    <t>RAN - Link Budget</t>
  </si>
  <si>
    <t>Radius
(km)</t>
  </si>
  <si>
    <t>Area
(km^2)</t>
  </si>
  <si>
    <t>RAN - Costs</t>
  </si>
  <si>
    <t>CAPEX per Site
($/site)</t>
  </si>
  <si>
    <t>CAPEX per Sub
($/sub)</t>
  </si>
  <si>
    <t>CAPEX per Core Site
(1)</t>
  </si>
  <si>
    <t>OPEX per Site
($/site)</t>
  </si>
  <si>
    <t>OPEX per Sub
($/sub)</t>
  </si>
  <si>
    <t>OPEX per Core Site
(1)</t>
  </si>
  <si>
    <t>OPEX per Systems
(1)</t>
  </si>
  <si>
    <t>RAN - Capacity</t>
  </si>
  <si>
    <t>Supported Subs</t>
  </si>
  <si>
    <t>Results</t>
  </si>
  <si>
    <t>CapEx+OpEx</t>
  </si>
  <si>
    <t>2500 LTE Indoor + 3500 LTE Indoor</t>
  </si>
  <si>
    <t>2500 LTE Indoor + 3500 LTE Outdoor</t>
  </si>
  <si>
    <t>2500 LTE Indoor + 3500 TDMA Outdoor</t>
  </si>
  <si>
    <t>2500 LTE Outdoor + 3500 LTE Indoor</t>
  </si>
  <si>
    <t>2500 LTE Outdoor + 3500 LTE Outdoor</t>
  </si>
  <si>
    <t>2500 LTE Outdoor + 3500 TDMA Outdoor</t>
  </si>
  <si>
    <t>2500 TDMA Outdoor + 3500 LTE Indoor</t>
  </si>
  <si>
    <t>2500 TDMA Outdoor + 3500 LTE Outdoor</t>
  </si>
  <si>
    <t>2500 TDMA Outdoor + 3500 TDMA Outdoor</t>
  </si>
  <si>
    <t>3500 LTE Indoor + 5000 TDMA Outdoor</t>
  </si>
  <si>
    <t>2500 LTE Indoor + 5000 TDMA Outdoor</t>
  </si>
  <si>
    <t>2500 LTE Outdoor + 5000 TDMA Outdoor</t>
  </si>
  <si>
    <t>2500 TDMA Outdoor + 5000 TDMA Outdoor</t>
  </si>
  <si>
    <t>3500 LTE Outdoor + 5000 TDMA Outdoor</t>
  </si>
  <si>
    <t>3500 TDMA Outdoor + 5000 TDMA Outdoor</t>
  </si>
  <si>
    <t>NA</t>
  </si>
  <si>
    <t>RAN Sites</t>
  </si>
  <si>
    <t>Questions</t>
  </si>
  <si>
    <t>Centroid Lon</t>
  </si>
  <si>
    <t>Polygon ID</t>
  </si>
  <si>
    <t>EBS CH1 Availability</t>
  </si>
  <si>
    <t>EBS CH2 Availability</t>
  </si>
  <si>
    <t>EBS CH3 Availability</t>
  </si>
  <si>
    <t>Specify the input filename from the Geodemographical Tool</t>
  </si>
  <si>
    <t>Option</t>
  </si>
  <si>
    <t>Estimated number of sites</t>
  </si>
  <si>
    <t>Architectural Options</t>
  </si>
  <si>
    <t>Centralized Core</t>
  </si>
  <si>
    <t>Distributed Core</t>
  </si>
  <si>
    <t>Cloud System</t>
  </si>
  <si>
    <t>OP System</t>
  </si>
  <si>
    <t>Value</t>
  </si>
  <si>
    <t>Tx</t>
  </si>
  <si>
    <t>CPE Indoor</t>
  </si>
  <si>
    <t>CPE I+O</t>
  </si>
  <si>
    <t>System Cloud</t>
  </si>
  <si>
    <t>System OP</t>
  </si>
  <si>
    <t>LTE25+CC</t>
  </si>
  <si>
    <t>LTE35+CC</t>
  </si>
  <si>
    <t>LTE2535+CC</t>
  </si>
  <si>
    <t>LTE25+DC</t>
  </si>
  <si>
    <t>LTE35+DC</t>
  </si>
  <si>
    <t>LTE2535+DC</t>
  </si>
  <si>
    <t>TDMA25</t>
  </si>
  <si>
    <t>TMDA35</t>
  </si>
  <si>
    <t>TMDMA5</t>
  </si>
  <si>
    <t>TDMA255</t>
  </si>
  <si>
    <t>CPE I</t>
  </si>
  <si>
    <t>CPE O</t>
  </si>
  <si>
    <t>LTE25I</t>
  </si>
  <si>
    <t>&gt; 30 RAN Sites</t>
  </si>
  <si>
    <t>&lt;= 93 Users/Houses</t>
  </si>
  <si>
    <t>&gt; 93 Users/Houses</t>
  </si>
  <si>
    <t>&lt;= 30 RAN Sites</t>
  </si>
  <si>
    <t>RAN Tech</t>
  </si>
  <si>
    <t>Select the already installed Transport Network in the Tribal Land</t>
  </si>
  <si>
    <t>5-Year OPEX</t>
  </si>
  <si>
    <t>CAPEX + OPEX</t>
  </si>
  <si>
    <t>Population</t>
  </si>
  <si>
    <t>EBS BW</t>
  </si>
  <si>
    <t>Is the Tribal Land willing to use the 3.5 GHz band?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</si>
</sst>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/>
    <xf numFmtId="0" fontId="0" fillId="0" borderId="0" xfId="0" applyFill="1" applyAlignment="1">
      <alignment horizontal="center"/>
    </xf>
    <xf numFmtId="0" fontId="0" fillId="0" borderId="0" xfId="0" applyFill="1" applyAlignment="1"/>
    <xf numFmtId="0" fontId="0" fillId="0" borderId="0" xfId="0" applyFill="1" applyAlignment="1">
      <alignment vertical="center"/>
    </xf>
    <xf numFmtId="0" fontId="3" fillId="0" borderId="0" xfId="0" applyFont="1" applyFill="1" applyAlignment="1"/>
    <xf numFmtId="0" fontId="0" fillId="0" borderId="0" xfId="0" applyFill="1" applyBorder="1" applyAlignment="1"/>
    <xf numFmtId="0" fontId="0" fillId="0" borderId="0" xfId="1" applyNumberFormat="1" applyFont="1" applyFill="1" applyBorder="1" applyAlignment="1">
      <alignment horizontal="center" vertical="center"/>
    </xf>
    <xf numFmtId="0" fontId="0" fillId="0" borderId="0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quotePrefix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0" fillId="0" borderId="1" xfId="0" quotePrefix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3" fontId="0" fillId="0" borderId="1" xfId="0" applyNumberFormat="1" applyFill="1" applyBorder="1" applyAlignment="1">
      <alignment horizontal="center"/>
    </xf>
    <xf numFmtId="1" fontId="5" fillId="0" borderId="1" xfId="0" applyNumberFormat="1" applyFont="1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0" borderId="2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4" borderId="4" xfId="0" applyFill="1" applyBorder="1"/>
    <xf numFmtId="0" fontId="0" fillId="4" borderId="12" xfId="0" applyFill="1" applyBorder="1"/>
    <xf numFmtId="0" fontId="0" fillId="4" borderId="2" xfId="0" applyFill="1" applyBorder="1"/>
    <xf numFmtId="0" fontId="0" fillId="4" borderId="0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0" xfId="0" applyFill="1" applyBorder="1"/>
    <xf numFmtId="0" fontId="0" fillId="4" borderId="8" xfId="0" applyFill="1" applyBorder="1"/>
    <xf numFmtId="0" fontId="0" fillId="0" borderId="14" xfId="0" applyFill="1" applyBorder="1" applyAlignment="1">
      <alignment horizontal="center"/>
    </xf>
    <xf numFmtId="0" fontId="0" fillId="4" borderId="0" xfId="0" applyFill="1"/>
    <xf numFmtId="0" fontId="0" fillId="0" borderId="1" xfId="0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 applyAlignment="1"/>
    <xf numFmtId="0" fontId="0" fillId="0" borderId="0" xfId="0" applyFill="1" applyAlignment="1">
      <alignment horizontal="left"/>
    </xf>
    <xf numFmtId="0" fontId="0" fillId="0" borderId="1" xfId="2" applyNumberFormat="1" applyFont="1" applyFill="1" applyBorder="1" applyAlignment="1">
      <alignment horizontal="center" vertical="center"/>
    </xf>
    <xf numFmtId="0" fontId="0" fillId="0" borderId="15" xfId="0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7" fontId="0" fillId="0" borderId="1" xfId="3" applyNumberFormat="1" applyFont="1" applyFill="1" applyBorder="1" applyAlignment="1">
      <alignment horizontal="center"/>
    </xf>
    <xf numFmtId="44" fontId="0" fillId="0" borderId="1" xfId="3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 wrapText="1"/>
    </xf>
    <xf numFmtId="0" fontId="1" fillId="2" borderId="17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</cellXfs>
  <cellStyles count="4">
    <cellStyle name="Comma" xfId="1" builtinId="3"/>
    <cellStyle name="Currency" xfId="3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10" Type="http://schemas.openxmlformats.org/officeDocument/2006/relationships/image" Target="../media/image26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png"/><Relationship Id="rId13" Type="http://schemas.openxmlformats.org/officeDocument/2006/relationships/image" Target="../media/image47.pn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12" Type="http://schemas.openxmlformats.org/officeDocument/2006/relationships/image" Target="../media/image46.png"/><Relationship Id="rId17" Type="http://schemas.openxmlformats.org/officeDocument/2006/relationships/image" Target="../media/image51.png"/><Relationship Id="rId2" Type="http://schemas.openxmlformats.org/officeDocument/2006/relationships/image" Target="../media/image36.png"/><Relationship Id="rId16" Type="http://schemas.openxmlformats.org/officeDocument/2006/relationships/image" Target="../media/image50.png"/><Relationship Id="rId1" Type="http://schemas.openxmlformats.org/officeDocument/2006/relationships/image" Target="../media/image35.png"/><Relationship Id="rId6" Type="http://schemas.openxmlformats.org/officeDocument/2006/relationships/image" Target="../media/image40.png"/><Relationship Id="rId11" Type="http://schemas.openxmlformats.org/officeDocument/2006/relationships/image" Target="../media/image45.png"/><Relationship Id="rId5" Type="http://schemas.openxmlformats.org/officeDocument/2006/relationships/image" Target="../media/image39.png"/><Relationship Id="rId15" Type="http://schemas.openxmlformats.org/officeDocument/2006/relationships/image" Target="../media/image49.png"/><Relationship Id="rId10" Type="http://schemas.openxmlformats.org/officeDocument/2006/relationships/image" Target="../media/image44.png"/><Relationship Id="rId4" Type="http://schemas.openxmlformats.org/officeDocument/2006/relationships/image" Target="../media/image38.png"/><Relationship Id="rId9" Type="http://schemas.openxmlformats.org/officeDocument/2006/relationships/image" Target="../media/image43.png"/><Relationship Id="rId14" Type="http://schemas.openxmlformats.org/officeDocument/2006/relationships/image" Target="../media/image4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4.emf"/><Relationship Id="rId3" Type="http://schemas.openxmlformats.org/officeDocument/2006/relationships/image" Target="../media/image15.emf"/><Relationship Id="rId7" Type="http://schemas.openxmlformats.org/officeDocument/2006/relationships/image" Target="../media/image10.emf"/><Relationship Id="rId12" Type="http://schemas.openxmlformats.org/officeDocument/2006/relationships/image" Target="../media/image5.emf"/><Relationship Id="rId2" Type="http://schemas.openxmlformats.org/officeDocument/2006/relationships/image" Target="../media/image14.emf"/><Relationship Id="rId16" Type="http://schemas.openxmlformats.org/officeDocument/2006/relationships/image" Target="../media/image1.emf"/><Relationship Id="rId1" Type="http://schemas.openxmlformats.org/officeDocument/2006/relationships/image" Target="../media/image13.emf"/><Relationship Id="rId6" Type="http://schemas.openxmlformats.org/officeDocument/2006/relationships/image" Target="../media/image11.emf"/><Relationship Id="rId11" Type="http://schemas.openxmlformats.org/officeDocument/2006/relationships/image" Target="../media/image6.emf"/><Relationship Id="rId5" Type="http://schemas.openxmlformats.org/officeDocument/2006/relationships/image" Target="../media/image12.emf"/><Relationship Id="rId15" Type="http://schemas.openxmlformats.org/officeDocument/2006/relationships/image" Target="../media/image2.emf"/><Relationship Id="rId10" Type="http://schemas.openxmlformats.org/officeDocument/2006/relationships/image" Target="../media/image7.emf"/><Relationship Id="rId4" Type="http://schemas.openxmlformats.org/officeDocument/2006/relationships/image" Target="../media/image16.emf"/><Relationship Id="rId9" Type="http://schemas.openxmlformats.org/officeDocument/2006/relationships/image" Target="../media/image8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55</xdr:row>
          <xdr:rowOff>38100</xdr:rowOff>
        </xdr:from>
        <xdr:to>
          <xdr:col>29</xdr:col>
          <xdr:colOff>238125</xdr:colOff>
          <xdr:row>55</xdr:row>
          <xdr:rowOff>333375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selected report (docx)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14</xdr:row>
          <xdr:rowOff>85725</xdr:rowOff>
        </xdr:from>
        <xdr:to>
          <xdr:col>22</xdr:col>
          <xdr:colOff>200025</xdr:colOff>
          <xdr:row>16</xdr:row>
          <xdr:rowOff>85725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Define Architecture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4</xdr:row>
          <xdr:rowOff>180975</xdr:rowOff>
        </xdr:from>
        <xdr:to>
          <xdr:col>25</xdr:col>
          <xdr:colOff>114300</xdr:colOff>
          <xdr:row>6</xdr:row>
          <xdr:rowOff>66675</xdr:rowOff>
        </xdr:to>
        <xdr:sp macro="" textlink="">
          <xdr:nvSpPr>
            <xdr:cNvPr id="1050" name="Band3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8</xdr:row>
          <xdr:rowOff>142875</xdr:rowOff>
        </xdr:from>
        <xdr:to>
          <xdr:col>25</xdr:col>
          <xdr:colOff>95250</xdr:colOff>
          <xdr:row>10</xdr:row>
          <xdr:rowOff>28575</xdr:rowOff>
        </xdr:to>
        <xdr:sp macro="" textlink="">
          <xdr:nvSpPr>
            <xdr:cNvPr id="1052" name="TxF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9</xdr:row>
          <xdr:rowOff>152400</xdr:rowOff>
        </xdr:from>
        <xdr:to>
          <xdr:col>25</xdr:col>
          <xdr:colOff>104775</xdr:colOff>
          <xdr:row>11</xdr:row>
          <xdr:rowOff>47625</xdr:rowOff>
        </xdr:to>
        <xdr:sp macro="" textlink="">
          <xdr:nvSpPr>
            <xdr:cNvPr id="1053" name="TxMW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10</xdr:row>
          <xdr:rowOff>171450</xdr:rowOff>
        </xdr:from>
        <xdr:to>
          <xdr:col>25</xdr:col>
          <xdr:colOff>104775</xdr:colOff>
          <xdr:row>12</xdr:row>
          <xdr:rowOff>66675</xdr:rowOff>
        </xdr:to>
        <xdr:sp macro="" textlink="">
          <xdr:nvSpPr>
            <xdr:cNvPr id="1054" name="TxIDK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57150</xdr:rowOff>
        </xdr:from>
        <xdr:to>
          <xdr:col>15</xdr:col>
          <xdr:colOff>85725</xdr:colOff>
          <xdr:row>44</xdr:row>
          <xdr:rowOff>304800</xdr:rowOff>
        </xdr:to>
        <xdr:sp macro="" textlink="">
          <xdr:nvSpPr>
            <xdr:cNvPr id="1059" name="LTE25I_Opt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48</xdr:row>
          <xdr:rowOff>76200</xdr:rowOff>
        </xdr:from>
        <xdr:to>
          <xdr:col>15</xdr:col>
          <xdr:colOff>76200</xdr:colOff>
          <xdr:row>48</xdr:row>
          <xdr:rowOff>314325</xdr:rowOff>
        </xdr:to>
        <xdr:sp macro="" textlink="">
          <xdr:nvSpPr>
            <xdr:cNvPr id="1062" name="CombLTE2535I_Opt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45</xdr:row>
          <xdr:rowOff>85725</xdr:rowOff>
        </xdr:from>
        <xdr:to>
          <xdr:col>15</xdr:col>
          <xdr:colOff>76200</xdr:colOff>
          <xdr:row>45</xdr:row>
          <xdr:rowOff>323850</xdr:rowOff>
        </xdr:to>
        <xdr:sp macro="" textlink="">
          <xdr:nvSpPr>
            <xdr:cNvPr id="1063" name="LTE35I_Opt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46</xdr:row>
          <xdr:rowOff>76200</xdr:rowOff>
        </xdr:from>
        <xdr:to>
          <xdr:col>15</xdr:col>
          <xdr:colOff>76200</xdr:colOff>
          <xdr:row>46</xdr:row>
          <xdr:rowOff>323850</xdr:rowOff>
        </xdr:to>
        <xdr:sp macro="" textlink="">
          <xdr:nvSpPr>
            <xdr:cNvPr id="1065" name="LTE25O_Op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47</xdr:row>
          <xdr:rowOff>76200</xdr:rowOff>
        </xdr:from>
        <xdr:to>
          <xdr:col>15</xdr:col>
          <xdr:colOff>76200</xdr:colOff>
          <xdr:row>47</xdr:row>
          <xdr:rowOff>323850</xdr:rowOff>
        </xdr:to>
        <xdr:sp macro="" textlink="">
          <xdr:nvSpPr>
            <xdr:cNvPr id="1066" name="LTE35O_Op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49</xdr:row>
          <xdr:rowOff>76200</xdr:rowOff>
        </xdr:from>
        <xdr:to>
          <xdr:col>15</xdr:col>
          <xdr:colOff>76200</xdr:colOff>
          <xdr:row>49</xdr:row>
          <xdr:rowOff>314325</xdr:rowOff>
        </xdr:to>
        <xdr:sp macro="" textlink="">
          <xdr:nvSpPr>
            <xdr:cNvPr id="1067" name="CombLTE2535O_Opt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50</xdr:row>
          <xdr:rowOff>76200</xdr:rowOff>
        </xdr:from>
        <xdr:to>
          <xdr:col>15</xdr:col>
          <xdr:colOff>76200</xdr:colOff>
          <xdr:row>50</xdr:row>
          <xdr:rowOff>323850</xdr:rowOff>
        </xdr:to>
        <xdr:sp macro="" textlink="">
          <xdr:nvSpPr>
            <xdr:cNvPr id="1068" name="TDMA25_Opt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51</xdr:row>
          <xdr:rowOff>76200</xdr:rowOff>
        </xdr:from>
        <xdr:to>
          <xdr:col>15</xdr:col>
          <xdr:colOff>76200</xdr:colOff>
          <xdr:row>51</xdr:row>
          <xdr:rowOff>323850</xdr:rowOff>
        </xdr:to>
        <xdr:sp macro="" textlink="">
          <xdr:nvSpPr>
            <xdr:cNvPr id="1069" name="TDMA35_Op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52</xdr:row>
          <xdr:rowOff>76200</xdr:rowOff>
        </xdr:from>
        <xdr:to>
          <xdr:col>15</xdr:col>
          <xdr:colOff>76200</xdr:colOff>
          <xdr:row>52</xdr:row>
          <xdr:rowOff>314325</xdr:rowOff>
        </xdr:to>
        <xdr:sp macro="" textlink="">
          <xdr:nvSpPr>
            <xdr:cNvPr id="1070" name="TDMA5_Opt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53</xdr:row>
          <xdr:rowOff>76200</xdr:rowOff>
        </xdr:from>
        <xdr:to>
          <xdr:col>15</xdr:col>
          <xdr:colOff>76200</xdr:colOff>
          <xdr:row>53</xdr:row>
          <xdr:rowOff>314325</xdr:rowOff>
        </xdr:to>
        <xdr:sp macro="" textlink="">
          <xdr:nvSpPr>
            <xdr:cNvPr id="1071" name="CombTDMA2535_Opt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54</xdr:row>
          <xdr:rowOff>76200</xdr:rowOff>
        </xdr:from>
        <xdr:to>
          <xdr:col>15</xdr:col>
          <xdr:colOff>76200</xdr:colOff>
          <xdr:row>54</xdr:row>
          <xdr:rowOff>314325</xdr:rowOff>
        </xdr:to>
        <xdr:sp macro="" textlink="">
          <xdr:nvSpPr>
            <xdr:cNvPr id="1072" name="CombTDMA255_Opt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2</xdr:row>
          <xdr:rowOff>104775</xdr:rowOff>
        </xdr:from>
        <xdr:to>
          <xdr:col>23</xdr:col>
          <xdr:colOff>123825</xdr:colOff>
          <xdr:row>4</xdr:row>
          <xdr:rowOff>85725</xdr:rowOff>
        </xdr:to>
        <xdr:sp macro="" textlink="">
          <xdr:nvSpPr>
            <xdr:cNvPr id="1073" name="CommandButton1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37</xdr:col>
      <xdr:colOff>8430</xdr:colOff>
      <xdr:row>44</xdr:row>
      <xdr:rowOff>109581</xdr:rowOff>
    </xdr:from>
    <xdr:to>
      <xdr:col>70</xdr:col>
      <xdr:colOff>2103</xdr:colOff>
      <xdr:row>54</xdr:row>
      <xdr:rowOff>204438</xdr:rowOff>
    </xdr:to>
    <xdr:grpSp>
      <xdr:nvGrpSpPr>
        <xdr:cNvPr id="80" name="Arch_PictureGroup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pSpPr/>
      </xdr:nvGrpSpPr>
      <xdr:grpSpPr>
        <a:xfrm>
          <a:off x="9381030" y="4348206"/>
          <a:ext cx="8137548" cy="3904857"/>
          <a:chOff x="247650" y="3810000"/>
          <a:chExt cx="8581936" cy="3820567"/>
        </a:xfrm>
      </xdr:grpSpPr>
      <xdr:pic>
        <xdr:nvPicPr>
          <xdr:cNvPr id="5" name="TDMA2535_Pic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7" name="TDMA255_Pic" hidden="1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9" name="TDMA35_Pic" hidden="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11" name="TDMA25_Pic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13" name="TDMA5_Pic" hidden="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15" name="Sys_OP_Pic" hidden="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17" name="LTE2535_DC_Pic" hidden="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19" name="LTE2535_CC_Pic" hidden="1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21" name="LTE35_DC_Pic" hidden="1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23" name="LTE35_CC_Pic" hidden="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1" y="3810000"/>
            <a:ext cx="8581935" cy="3820567"/>
          </a:xfrm>
          <a:prstGeom prst="rect">
            <a:avLst/>
          </a:prstGeom>
        </xdr:spPr>
      </xdr:pic>
      <xdr:pic>
        <xdr:nvPicPr>
          <xdr:cNvPr id="25" name="LTE25_CC_Pic" hidden="1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27" name="CPE_IO_Pic" hidden="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29" name="CPE_In_Pic" hidden="1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32" name="Sys_Cloud_Pic" hidden="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35" name="LTE25_DC_Pic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75" name="TxSAT_Pic" hidden="1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77" name="TxNoSAT_Pic" hidden="1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  <xdr:pic>
        <xdr:nvPicPr>
          <xdr:cNvPr id="79" name="CPE_Out_Pic" hidden="1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7650" y="3810000"/>
            <a:ext cx="8581935" cy="382056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120</xdr:row>
      <xdr:rowOff>145139</xdr:rowOff>
    </xdr:to>
    <xdr:pic>
      <xdr:nvPicPr>
        <xdr:cNvPr id="3" name="CentCore_Tem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414563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114</xdr:row>
      <xdr:rowOff>20061</xdr:rowOff>
    </xdr:to>
    <xdr:pic>
      <xdr:nvPicPr>
        <xdr:cNvPr id="5" name="CPE_I_Tem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7</xdr:col>
      <xdr:colOff>42830</xdr:colOff>
      <xdr:row>114</xdr:row>
      <xdr:rowOff>20061</xdr:rowOff>
    </xdr:to>
    <xdr:pic>
      <xdr:nvPicPr>
        <xdr:cNvPr id="7" name="CPE_IO_Temp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6224555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114</xdr:row>
      <xdr:rowOff>20061</xdr:rowOff>
    </xdr:to>
    <xdr:pic>
      <xdr:nvPicPr>
        <xdr:cNvPr id="9" name="CPE_O_Tem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120</xdr:row>
      <xdr:rowOff>145139</xdr:rowOff>
    </xdr:to>
    <xdr:pic>
      <xdr:nvPicPr>
        <xdr:cNvPr id="11" name="DistCore_Temp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414563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114</xdr:row>
      <xdr:rowOff>20061</xdr:rowOff>
    </xdr:to>
    <xdr:pic>
      <xdr:nvPicPr>
        <xdr:cNvPr id="13" name="LTE25_Temp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114</xdr:row>
      <xdr:rowOff>20061</xdr:rowOff>
    </xdr:to>
    <xdr:pic>
      <xdr:nvPicPr>
        <xdr:cNvPr id="15" name="LTE35_Temp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120</xdr:row>
      <xdr:rowOff>145139</xdr:rowOff>
    </xdr:to>
    <xdr:pic>
      <xdr:nvPicPr>
        <xdr:cNvPr id="17" name="LTE2535_Tem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414563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114</xdr:row>
      <xdr:rowOff>20061</xdr:rowOff>
    </xdr:to>
    <xdr:pic>
      <xdr:nvPicPr>
        <xdr:cNvPr id="19" name="Sys_Temp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114</xdr:row>
      <xdr:rowOff>13965</xdr:rowOff>
    </xdr:to>
    <xdr:pic>
      <xdr:nvPicPr>
        <xdr:cNvPr id="21" name="TDMA5_Temp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287146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114</xdr:row>
      <xdr:rowOff>20061</xdr:rowOff>
    </xdr:to>
    <xdr:pic>
      <xdr:nvPicPr>
        <xdr:cNvPr id="23" name="TDMA25_Temp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114</xdr:row>
      <xdr:rowOff>20061</xdr:rowOff>
    </xdr:to>
    <xdr:pic>
      <xdr:nvPicPr>
        <xdr:cNvPr id="25" name="TDMA35_Temp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120</xdr:row>
      <xdr:rowOff>145139</xdr:rowOff>
    </xdr:to>
    <xdr:pic>
      <xdr:nvPicPr>
        <xdr:cNvPr id="27" name="TDMA255_Temp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414563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120</xdr:row>
      <xdr:rowOff>145139</xdr:rowOff>
    </xdr:to>
    <xdr:pic>
      <xdr:nvPicPr>
        <xdr:cNvPr id="29" name="TDMA2535_Temp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414563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417562</xdr:colOff>
      <xdr:row>114</xdr:row>
      <xdr:rowOff>20061</xdr:rowOff>
    </xdr:to>
    <xdr:pic>
      <xdr:nvPicPr>
        <xdr:cNvPr id="31" name="TxNoSAT_Temp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37087" cy="287756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423659</xdr:colOff>
      <xdr:row>120</xdr:row>
      <xdr:rowOff>139043</xdr:rowOff>
    </xdr:to>
    <xdr:pic>
      <xdr:nvPicPr>
        <xdr:cNvPr id="33" name="TxSAT_Temp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243184" cy="413954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5</xdr:col>
      <xdr:colOff>1100373</xdr:colOff>
      <xdr:row>120</xdr:row>
      <xdr:rowOff>145139</xdr:rowOff>
    </xdr:to>
    <xdr:pic>
      <xdr:nvPicPr>
        <xdr:cNvPr id="4" name="CoreTDMA_Temp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9812000"/>
          <a:ext cx="4919898" cy="41456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eleworX\Downloads\Downloads\TeleworX\TL%20Playbook\Widgets\Cost%20Structur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TeleworX/Tribal%20Lands/20201106%20Arch%20Comparis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Structure v2"/>
      <sheetName val="Sheet1"/>
      <sheetName val="Cost Structure"/>
    </sheetNames>
    <sheetDataSet>
      <sheetData sheetId="0" refreshError="1"/>
      <sheetData sheetId="1">
        <row r="2">
          <cell r="E2">
            <v>7900</v>
          </cell>
          <cell r="M2">
            <v>250</v>
          </cell>
          <cell r="N2">
            <v>22</v>
          </cell>
          <cell r="O2">
            <v>19900</v>
          </cell>
          <cell r="P2">
            <v>1</v>
          </cell>
        </row>
        <row r="3">
          <cell r="E3">
            <v>3500</v>
          </cell>
          <cell r="M3">
            <v>310</v>
          </cell>
          <cell r="N3">
            <v>22</v>
          </cell>
          <cell r="O3">
            <v>19900</v>
          </cell>
          <cell r="P3">
            <v>1</v>
          </cell>
        </row>
        <row r="4">
          <cell r="E4">
            <v>250</v>
          </cell>
          <cell r="F4">
            <v>250</v>
          </cell>
          <cell r="M4">
            <v>250</v>
          </cell>
          <cell r="N4">
            <v>22</v>
          </cell>
          <cell r="O4">
            <v>20100</v>
          </cell>
          <cell r="P4">
            <v>1</v>
          </cell>
        </row>
        <row r="5">
          <cell r="E5">
            <v>210</v>
          </cell>
          <cell r="F5">
            <v>210</v>
          </cell>
          <cell r="G5">
            <v>200</v>
          </cell>
          <cell r="H5">
            <v>200</v>
          </cell>
          <cell r="I5">
            <v>210</v>
          </cell>
          <cell r="M5">
            <v>310</v>
          </cell>
          <cell r="N5">
            <v>22</v>
          </cell>
          <cell r="O5">
            <v>20100</v>
          </cell>
          <cell r="P5">
            <v>1</v>
          </cell>
        </row>
        <row r="7">
          <cell r="E7">
            <v>100</v>
          </cell>
          <cell r="M7">
            <v>300</v>
          </cell>
          <cell r="N7">
            <v>22</v>
          </cell>
          <cell r="O7">
            <v>1858</v>
          </cell>
          <cell r="P7">
            <v>2</v>
          </cell>
        </row>
        <row r="8">
          <cell r="F8">
            <v>6200</v>
          </cell>
          <cell r="M8">
            <v>300</v>
          </cell>
          <cell r="N8">
            <v>22</v>
          </cell>
          <cell r="O8">
            <v>1530</v>
          </cell>
          <cell r="P8">
            <v>2</v>
          </cell>
        </row>
        <row r="9">
          <cell r="E9">
            <v>200</v>
          </cell>
          <cell r="G9">
            <v>200</v>
          </cell>
          <cell r="M9">
            <v>310</v>
          </cell>
          <cell r="N9">
            <v>22</v>
          </cell>
          <cell r="O9">
            <v>1858</v>
          </cell>
          <cell r="P9">
            <v>2</v>
          </cell>
        </row>
        <row r="10">
          <cell r="G10">
            <v>227</v>
          </cell>
          <cell r="H10">
            <v>145</v>
          </cell>
          <cell r="I10">
            <v>227</v>
          </cell>
        </row>
        <row r="11">
          <cell r="E11">
            <v>500</v>
          </cell>
        </row>
        <row r="12">
          <cell r="E12">
            <v>250</v>
          </cell>
          <cell r="G12">
            <v>150</v>
          </cell>
          <cell r="Q12">
            <v>3</v>
          </cell>
        </row>
        <row r="13">
          <cell r="G13">
            <v>0</v>
          </cell>
          <cell r="Q13">
            <v>4</v>
          </cell>
        </row>
        <row r="14">
          <cell r="E14">
            <v>0</v>
          </cell>
        </row>
        <row r="15">
          <cell r="E15">
            <v>0</v>
          </cell>
        </row>
        <row r="17">
          <cell r="E17">
            <v>400</v>
          </cell>
        </row>
        <row r="18">
          <cell r="F18">
            <v>2.25</v>
          </cell>
          <cell r="H18">
            <v>2.25</v>
          </cell>
        </row>
        <row r="19">
          <cell r="E19" t="str">
            <v>TBD</v>
          </cell>
          <cell r="G19" t="str">
            <v>TBD</v>
          </cell>
        </row>
        <row r="20">
          <cell r="E20">
            <v>15</v>
          </cell>
          <cell r="G20">
            <v>15</v>
          </cell>
        </row>
        <row r="21">
          <cell r="E21" t="str">
            <v>TBD</v>
          </cell>
          <cell r="G21" t="str">
            <v>TBD</v>
          </cell>
        </row>
        <row r="22">
          <cell r="E22" t="str">
            <v>TBD</v>
          </cell>
        </row>
        <row r="28">
          <cell r="E28">
            <v>150</v>
          </cell>
        </row>
        <row r="42">
          <cell r="E42">
            <v>10000</v>
          </cell>
        </row>
        <row r="44">
          <cell r="E44">
            <v>500</v>
          </cell>
        </row>
        <row r="45">
          <cell r="E45">
            <v>350</v>
          </cell>
        </row>
        <row r="46">
          <cell r="E46">
            <v>400</v>
          </cell>
        </row>
        <row r="47">
          <cell r="E47">
            <v>2000</v>
          </cell>
        </row>
        <row r="49">
          <cell r="E49">
            <v>15</v>
          </cell>
        </row>
        <row r="50">
          <cell r="E50" t="str">
            <v>Dependent of the location, availability and agreement</v>
          </cell>
        </row>
        <row r="51">
          <cell r="E51" t="str">
            <v>Dependent of the location, availability and agreement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Ref Data"/>
      <sheetName val="RAN - Capacity"/>
      <sheetName val="Cost Structure"/>
      <sheetName val="RAN - Coverage Old"/>
      <sheetName val="RAN - Capacity-Based Site Count"/>
    </sheetNames>
    <sheetDataSet>
      <sheetData sheetId="0">
        <row r="34">
          <cell r="B34" t="str">
            <v>Scenario 7</v>
          </cell>
        </row>
      </sheetData>
      <sheetData sheetId="1"/>
      <sheetData sheetId="2">
        <row r="22">
          <cell r="AE22">
            <v>175</v>
          </cell>
        </row>
      </sheetData>
      <sheetData sheetId="3">
        <row r="3">
          <cell r="A3" t="str">
            <v>CapEx</v>
          </cell>
          <cell r="E3" t="str">
            <v>RAN</v>
          </cell>
        </row>
        <row r="4">
          <cell r="A4" t="str">
            <v>CapEx</v>
          </cell>
          <cell r="E4" t="str">
            <v>RAN</v>
          </cell>
        </row>
        <row r="5">
          <cell r="A5" t="str">
            <v>CapEx</v>
          </cell>
          <cell r="E5" t="str">
            <v>RAN</v>
          </cell>
        </row>
        <row r="6">
          <cell r="A6" t="str">
            <v>CapEx</v>
          </cell>
          <cell r="E6" t="str">
            <v>RAN</v>
          </cell>
        </row>
        <row r="7">
          <cell r="A7" t="str">
            <v>CapEx</v>
          </cell>
          <cell r="E7" t="str">
            <v>RAN</v>
          </cell>
        </row>
        <row r="8">
          <cell r="A8" t="str">
            <v>CapEx</v>
          </cell>
          <cell r="E8" t="str">
            <v>RAN</v>
          </cell>
        </row>
        <row r="9">
          <cell r="A9" t="str">
            <v>CapEx</v>
          </cell>
          <cell r="E9" t="str">
            <v>RAN</v>
          </cell>
        </row>
        <row r="10">
          <cell r="A10" t="str">
            <v>CapEx</v>
          </cell>
          <cell r="E10" t="str">
            <v>RAN</v>
          </cell>
        </row>
        <row r="11">
          <cell r="A11" t="str">
            <v>CapEx</v>
          </cell>
          <cell r="E11" t="str">
            <v>Customer</v>
          </cell>
        </row>
        <row r="12">
          <cell r="A12" t="str">
            <v>CapEx</v>
          </cell>
          <cell r="E12" t="str">
            <v>Customer</v>
          </cell>
        </row>
        <row r="13">
          <cell r="A13" t="str">
            <v>CapEx</v>
          </cell>
          <cell r="E13" t="str">
            <v>Customer</v>
          </cell>
        </row>
        <row r="14">
          <cell r="A14" t="str">
            <v>CapEx</v>
          </cell>
          <cell r="E14" t="str">
            <v>Customer</v>
          </cell>
        </row>
        <row r="15">
          <cell r="A15" t="str">
            <v>CapEx</v>
          </cell>
          <cell r="E15" t="str">
            <v>RAN</v>
          </cell>
        </row>
        <row r="16">
          <cell r="A16" t="str">
            <v>CapEx</v>
          </cell>
          <cell r="E16" t="str">
            <v>Customer</v>
          </cell>
        </row>
        <row r="17">
          <cell r="A17" t="str">
            <v>CapEx</v>
          </cell>
          <cell r="E17" t="str">
            <v>Customer</v>
          </cell>
        </row>
        <row r="18">
          <cell r="A18" t="str">
            <v>CapEx</v>
          </cell>
          <cell r="E18" t="str">
            <v>RAN</v>
          </cell>
        </row>
        <row r="19">
          <cell r="A19" t="str">
            <v>OpEx</v>
          </cell>
          <cell r="E19" t="str">
            <v>RAN</v>
          </cell>
        </row>
        <row r="20">
          <cell r="A20" t="str">
            <v>OpEx</v>
          </cell>
          <cell r="E20" t="str">
            <v>Customer</v>
          </cell>
        </row>
        <row r="21">
          <cell r="A21" t="str">
            <v>OpEx</v>
          </cell>
          <cell r="E21" t="str">
            <v>Customer</v>
          </cell>
        </row>
        <row r="22">
          <cell r="A22" t="str">
            <v>OpEx</v>
          </cell>
          <cell r="E22" t="str">
            <v>RAN</v>
          </cell>
        </row>
        <row r="23">
          <cell r="A23" t="str">
            <v>OpEx</v>
          </cell>
          <cell r="E23" t="str">
            <v>RAN</v>
          </cell>
        </row>
        <row r="24">
          <cell r="A24" t="str">
            <v>OpEx</v>
          </cell>
          <cell r="E24" t="str">
            <v>RAN</v>
          </cell>
        </row>
        <row r="25">
          <cell r="A25" t="str">
            <v>OpEx</v>
          </cell>
          <cell r="E25" t="str">
            <v>Customer</v>
          </cell>
        </row>
        <row r="26">
          <cell r="A26" t="str">
            <v>CapEx</v>
          </cell>
          <cell r="E26" t="str">
            <v>RAN</v>
          </cell>
        </row>
        <row r="27">
          <cell r="A27" t="str">
            <v>CapEx</v>
          </cell>
          <cell r="E27" t="str">
            <v>RAN</v>
          </cell>
        </row>
        <row r="28">
          <cell r="A28" t="str">
            <v>OpEx</v>
          </cell>
          <cell r="E28" t="str">
            <v>Core</v>
          </cell>
        </row>
        <row r="29">
          <cell r="A29" t="str">
            <v>CapEx</v>
          </cell>
          <cell r="E29" t="str">
            <v>RAN</v>
          </cell>
        </row>
        <row r="30">
          <cell r="A30" t="str">
            <v>CapEx</v>
          </cell>
          <cell r="E30" t="str">
            <v>Core</v>
          </cell>
        </row>
        <row r="31">
          <cell r="A31" t="str">
            <v>CapEx</v>
          </cell>
          <cell r="E31" t="str">
            <v>Core</v>
          </cell>
        </row>
        <row r="32">
          <cell r="A32" t="str">
            <v>CapEx</v>
          </cell>
          <cell r="E32" t="str">
            <v>Core</v>
          </cell>
        </row>
        <row r="33">
          <cell r="A33" t="str">
            <v>CapEx</v>
          </cell>
          <cell r="E33" t="str">
            <v>Core</v>
          </cell>
        </row>
        <row r="34">
          <cell r="A34" t="str">
            <v>CapEx</v>
          </cell>
          <cell r="E34" t="str">
            <v>Core</v>
          </cell>
        </row>
        <row r="35">
          <cell r="A35" t="str">
            <v>CapEx</v>
          </cell>
          <cell r="E35" t="str">
            <v>Core</v>
          </cell>
        </row>
        <row r="36">
          <cell r="A36" t="str">
            <v>OpEx</v>
          </cell>
          <cell r="E36" t="str">
            <v>Core</v>
          </cell>
        </row>
        <row r="37">
          <cell r="A37" t="str">
            <v>OpEx</v>
          </cell>
          <cell r="E37" t="str">
            <v>Core</v>
          </cell>
        </row>
        <row r="38">
          <cell r="A38" t="str">
            <v>OpEx</v>
          </cell>
          <cell r="E38" t="str">
            <v>Systems</v>
          </cell>
        </row>
        <row r="39">
          <cell r="A39" t="str">
            <v>OpEx</v>
          </cell>
          <cell r="E39" t="str">
            <v>Systems</v>
          </cell>
        </row>
        <row r="40">
          <cell r="A40" t="str">
            <v>OpEx</v>
          </cell>
          <cell r="E40" t="str">
            <v>Systems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26D2C-1077-4AE2-9938-70F695E8091D}">
  <sheetPr codeName="Sheet1"/>
  <dimension ref="A1:BR125"/>
  <sheetViews>
    <sheetView showGridLines="0" tabSelected="1" zoomScaleNormal="100" workbookViewId="0"/>
  </sheetViews>
  <sheetFormatPr defaultColWidth="3.7109375" defaultRowHeight="15" x14ac:dyDescent="0.25"/>
  <cols>
    <col min="2" max="2" width="4.140625" customWidth="1"/>
    <col min="3" max="16" width="4" customWidth="1"/>
    <col min="17" max="17" width="4.140625" customWidth="1"/>
    <col min="19" max="21" width="3.140625" customWidth="1"/>
    <col min="30" max="30" width="3.7109375" customWidth="1"/>
    <col min="48" max="48" width="3.28515625" customWidth="1"/>
  </cols>
  <sheetData>
    <row r="1" spans="1:3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2" x14ac:dyDescent="0.25">
      <c r="A2" s="1"/>
      <c r="B2" s="50" t="s">
        <v>63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</row>
    <row r="3" spans="1:32" x14ac:dyDescent="0.25">
      <c r="A3" s="1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8"/>
      <c r="T3" s="8"/>
      <c r="U3" s="8"/>
      <c r="V3" s="3"/>
      <c r="W3" s="3"/>
      <c r="X3" s="3"/>
      <c r="Y3" s="3"/>
      <c r="Z3" s="3"/>
      <c r="AA3" s="3"/>
      <c r="AB3" s="3"/>
      <c r="AC3" s="3"/>
    </row>
    <row r="4" spans="1:32" x14ac:dyDescent="0.25">
      <c r="A4" s="1"/>
      <c r="B4" s="51" t="s">
        <v>69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3"/>
      <c r="S4" s="53" t="b">
        <v>0</v>
      </c>
      <c r="T4" s="53"/>
      <c r="U4" s="53"/>
      <c r="V4" s="3"/>
      <c r="W4" s="3"/>
      <c r="X4" s="3"/>
      <c r="Y4" s="3"/>
      <c r="Z4" s="3"/>
      <c r="AA4" s="3"/>
      <c r="AB4" s="3"/>
      <c r="AC4" s="3"/>
    </row>
    <row r="5" spans="1:32" x14ac:dyDescent="0.25">
      <c r="A5" s="1"/>
      <c r="B5" s="3"/>
      <c r="C5" s="2"/>
      <c r="D5" s="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 spans="1:32" x14ac:dyDescent="0.25">
      <c r="A6" s="1"/>
      <c r="B6" s="52" t="s">
        <v>106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32" x14ac:dyDescent="0.25">
      <c r="A7" s="1"/>
      <c r="B7" s="3"/>
      <c r="C7" s="2"/>
      <c r="D7" s="2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32" x14ac:dyDescent="0.25">
      <c r="A8" s="1"/>
      <c r="B8" s="3"/>
      <c r="C8" s="2"/>
      <c r="D8" s="2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</row>
    <row r="9" spans="1:32" x14ac:dyDescent="0.25">
      <c r="A9" s="1"/>
      <c r="B9" s="3"/>
      <c r="C9" s="2"/>
      <c r="D9" s="2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32" x14ac:dyDescent="0.25">
      <c r="A10" s="1"/>
      <c r="B10" s="52" t="s">
        <v>101</v>
      </c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32" x14ac:dyDescent="0.25">
      <c r="A11" s="1"/>
      <c r="B11" s="3"/>
      <c r="C11" s="2"/>
      <c r="D11" s="2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32" x14ac:dyDescent="0.25">
      <c r="A12" s="1"/>
      <c r="B12" s="3"/>
      <c r="C12" s="2"/>
      <c r="D12" s="2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32" x14ac:dyDescent="0.25">
      <c r="A13" s="1"/>
      <c r="B13" s="3"/>
      <c r="C13" s="2"/>
      <c r="D13" s="2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32" x14ac:dyDescent="0.25">
      <c r="A14" s="1"/>
      <c r="B14" s="3"/>
      <c r="C14" s="2"/>
      <c r="D14" s="2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7"/>
      <c r="T14" s="7"/>
      <c r="U14" s="7"/>
      <c r="V14" s="3"/>
      <c r="W14" s="3"/>
      <c r="X14" s="3"/>
      <c r="Y14" s="3"/>
      <c r="Z14" s="3"/>
      <c r="AA14" s="3"/>
      <c r="AB14" s="3"/>
      <c r="AC14" s="3"/>
    </row>
    <row r="15" spans="1:32" ht="15" customHeight="1" x14ac:dyDescent="0.25">
      <c r="A15" s="1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3"/>
      <c r="P15" s="3"/>
      <c r="Q15" s="3"/>
      <c r="R15" s="3"/>
      <c r="S15" s="3"/>
      <c r="T15" s="3"/>
      <c r="U15" s="3"/>
      <c r="V15" s="3"/>
      <c r="W15" s="3"/>
      <c r="X15" s="3"/>
      <c r="Y15" s="6"/>
      <c r="Z15" s="6"/>
      <c r="AA15" s="6"/>
      <c r="AB15" s="3"/>
      <c r="AC15" s="3"/>
    </row>
    <row r="16" spans="1:32" ht="15" customHeight="1" x14ac:dyDescent="0.25">
      <c r="A16" s="1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3"/>
      <c r="P16" s="3"/>
      <c r="Q16" s="3"/>
      <c r="R16" s="3"/>
      <c r="S16" s="3"/>
      <c r="T16" s="3"/>
      <c r="U16" s="3"/>
      <c r="V16" s="3"/>
      <c r="W16" s="3"/>
      <c r="X16" s="3"/>
      <c r="Y16" s="6"/>
      <c r="Z16" s="6"/>
      <c r="AA16" s="6"/>
      <c r="AB16" s="3"/>
      <c r="AC16" s="3"/>
    </row>
    <row r="17" spans="1:44" ht="15" customHeight="1" x14ac:dyDescent="0.25">
      <c r="A17" s="1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3"/>
      <c r="P17" s="3"/>
      <c r="Q17" s="3"/>
      <c r="R17" s="3"/>
      <c r="S17" s="3"/>
      <c r="T17" s="3"/>
      <c r="U17" s="3"/>
      <c r="V17" s="3"/>
      <c r="W17" s="3"/>
      <c r="X17" s="3"/>
      <c r="Y17" s="6"/>
      <c r="Z17" s="6"/>
      <c r="AA17" s="6"/>
      <c r="AB17" s="3"/>
      <c r="AC17" s="3"/>
    </row>
    <row r="18" spans="1:44" x14ac:dyDescent="0.25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44" ht="15" customHeight="1" x14ac:dyDescent="0.25">
      <c r="A19" s="1"/>
    </row>
    <row r="20" spans="1:44" hidden="1" x14ac:dyDescent="0.25">
      <c r="A20" s="1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44" hidden="1" x14ac:dyDescent="0.25">
      <c r="A21" s="1"/>
      <c r="B21" s="5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44" hidden="1" x14ac:dyDescent="0.25">
      <c r="A22" s="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44" hidden="1" x14ac:dyDescent="0.25">
      <c r="A23" s="1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44" hidden="1" x14ac:dyDescent="0.25">
      <c r="A24" s="1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44" hidden="1" x14ac:dyDescent="0.25">
      <c r="A25" s="1"/>
      <c r="B25" s="5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44" hidden="1" x14ac:dyDescent="0.25">
      <c r="A26" s="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</row>
    <row r="27" spans="1:44" hidden="1" x14ac:dyDescent="0.25">
      <c r="A27" s="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</row>
    <row r="28" spans="1:44" hidden="1" x14ac:dyDescent="0.25">
      <c r="A28" s="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</row>
    <row r="29" spans="1:44" hidden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</row>
    <row r="30" spans="1:44" hidden="1" x14ac:dyDescent="0.25">
      <c r="A30" s="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</row>
    <row r="31" spans="1:44" hidden="1" x14ac:dyDescent="0.25">
      <c r="A31" s="1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</row>
    <row r="32" spans="1:44" hidden="1" x14ac:dyDescent="0.25">
      <c r="A32" s="1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</row>
    <row r="33" spans="1:70" hidden="1" x14ac:dyDescent="0.25">
      <c r="A33" s="1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</row>
    <row r="34" spans="1:70" hidden="1" x14ac:dyDescent="0.25">
      <c r="A34" s="1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</row>
    <row r="35" spans="1:70" hidden="1" x14ac:dyDescent="0.25">
      <c r="A35" s="1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</row>
    <row r="36" spans="1:70" hidden="1" x14ac:dyDescent="0.25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</row>
    <row r="37" spans="1:70" hidden="1" x14ac:dyDescent="0.25">
      <c r="A37" s="1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</row>
    <row r="38" spans="1:70" hidden="1" x14ac:dyDescent="0.25">
      <c r="A38" s="1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</row>
    <row r="39" spans="1:70" hidden="1" x14ac:dyDescent="0.25">
      <c r="A39" s="1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</row>
    <row r="40" spans="1:70" hidden="1" x14ac:dyDescent="0.25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</row>
    <row r="41" spans="1:70" hidden="1" x14ac:dyDescent="0.25">
      <c r="A41" s="1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</row>
    <row r="42" spans="1:70" hidden="1" x14ac:dyDescent="0.25">
      <c r="A42" s="1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</row>
    <row r="43" spans="1:70" x14ac:dyDescent="0.25">
      <c r="A43" s="1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</row>
    <row r="44" spans="1:70" ht="33.75" customHeight="1" x14ac:dyDescent="0.25">
      <c r="A44" s="1"/>
      <c r="B44" s="3"/>
      <c r="C44" s="55" t="s">
        <v>70</v>
      </c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8" t="s">
        <v>71</v>
      </c>
      <c r="R44" s="58"/>
      <c r="S44" s="58"/>
      <c r="T44" s="58"/>
      <c r="U44" s="58"/>
      <c r="V44" s="59" t="s">
        <v>3</v>
      </c>
      <c r="W44" s="59"/>
      <c r="X44" s="59"/>
      <c r="Y44" s="59"/>
      <c r="Z44" s="59"/>
      <c r="AA44" s="59" t="s">
        <v>102</v>
      </c>
      <c r="AB44" s="59"/>
      <c r="AC44" s="59"/>
      <c r="AD44" s="59"/>
      <c r="AE44" s="59"/>
      <c r="AF44" s="59" t="s">
        <v>103</v>
      </c>
      <c r="AG44" s="59"/>
      <c r="AH44" s="59"/>
      <c r="AI44" s="59"/>
      <c r="AJ44" s="59"/>
      <c r="AK44" s="3"/>
      <c r="AL44" s="50" t="s">
        <v>0</v>
      </c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</row>
    <row r="45" spans="1:70" ht="30" customHeight="1" x14ac:dyDescent="0.25">
      <c r="A45" s="1"/>
      <c r="B45" s="3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 t="s">
        <v>61</v>
      </c>
      <c r="R45" s="54"/>
      <c r="S45" s="54"/>
      <c r="T45" s="54"/>
      <c r="U45" s="54"/>
      <c r="V45" s="56" t="s">
        <v>61</v>
      </c>
      <c r="W45" s="57"/>
      <c r="X45" s="57"/>
      <c r="Y45" s="57"/>
      <c r="Z45" s="57"/>
      <c r="AA45" s="56" t="s">
        <v>61</v>
      </c>
      <c r="AB45" s="57"/>
      <c r="AC45" s="57"/>
      <c r="AD45" s="57"/>
      <c r="AE45" s="57"/>
      <c r="AF45" s="57" t="s">
        <v>61</v>
      </c>
      <c r="AG45" s="57"/>
      <c r="AH45" s="57"/>
      <c r="AI45" s="57"/>
      <c r="AJ45" s="57"/>
      <c r="AK45" s="3"/>
      <c r="AL45" s="3"/>
      <c r="AM45" s="3"/>
      <c r="AN45" s="3"/>
      <c r="AO45" s="3"/>
      <c r="AP45" s="3"/>
      <c r="AQ45" s="3"/>
      <c r="AR45" s="3"/>
    </row>
    <row r="46" spans="1:70" ht="30" customHeight="1" x14ac:dyDescent="0.25">
      <c r="A46" s="1"/>
      <c r="B46" s="25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 t="s">
        <v>61</v>
      </c>
      <c r="R46" s="49"/>
      <c r="S46" s="49"/>
      <c r="T46" s="49"/>
      <c r="U46" s="49"/>
      <c r="V46" s="57" t="s">
        <v>61</v>
      </c>
      <c r="W46" s="57"/>
      <c r="X46" s="57"/>
      <c r="Y46" s="57"/>
      <c r="Z46" s="57"/>
      <c r="AA46" s="57" t="s">
        <v>61</v>
      </c>
      <c r="AB46" s="57"/>
      <c r="AC46" s="57"/>
      <c r="AD46" s="57"/>
      <c r="AE46" s="57"/>
      <c r="AF46" s="57" t="s">
        <v>61</v>
      </c>
      <c r="AG46" s="57"/>
      <c r="AH46" s="57"/>
      <c r="AI46" s="57"/>
      <c r="AJ46" s="57"/>
      <c r="AK46" s="3"/>
      <c r="AL46" s="3"/>
      <c r="AM46" s="3"/>
      <c r="AN46" s="3"/>
      <c r="AO46" s="3"/>
      <c r="AP46" s="3"/>
      <c r="AQ46" s="3"/>
      <c r="AR46" s="3"/>
    </row>
    <row r="47" spans="1:70" ht="30" customHeight="1" x14ac:dyDescent="0.25">
      <c r="A47" s="1"/>
      <c r="B47" s="25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 t="s">
        <v>61</v>
      </c>
      <c r="R47" s="49"/>
      <c r="S47" s="49"/>
      <c r="T47" s="49"/>
      <c r="U47" s="49"/>
      <c r="V47" s="56" t="s">
        <v>61</v>
      </c>
      <c r="W47" s="57"/>
      <c r="X47" s="57"/>
      <c r="Y47" s="57"/>
      <c r="Z47" s="57"/>
      <c r="AA47" s="56" t="s">
        <v>61</v>
      </c>
      <c r="AB47" s="57"/>
      <c r="AC47" s="57"/>
      <c r="AD47" s="57"/>
      <c r="AE47" s="57"/>
      <c r="AF47" s="57" t="s">
        <v>61</v>
      </c>
      <c r="AG47" s="57"/>
      <c r="AH47" s="57"/>
      <c r="AI47" s="57"/>
      <c r="AJ47" s="57"/>
      <c r="AK47" s="3"/>
      <c r="AL47" s="3"/>
      <c r="AM47" s="3"/>
      <c r="AN47" s="3"/>
      <c r="AO47" s="3"/>
      <c r="AP47" s="3"/>
      <c r="AQ47" s="3"/>
      <c r="AR47" s="3"/>
    </row>
    <row r="48" spans="1:70" ht="30" customHeight="1" x14ac:dyDescent="0.25">
      <c r="A48" s="1"/>
      <c r="B48" s="25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 t="s">
        <v>61</v>
      </c>
      <c r="R48" s="49"/>
      <c r="S48" s="49"/>
      <c r="T48" s="49"/>
      <c r="U48" s="49"/>
      <c r="V48" s="57" t="s">
        <v>61</v>
      </c>
      <c r="W48" s="57"/>
      <c r="X48" s="57"/>
      <c r="Y48" s="57"/>
      <c r="Z48" s="57"/>
      <c r="AA48" s="57" t="s">
        <v>61</v>
      </c>
      <c r="AB48" s="57"/>
      <c r="AC48" s="57"/>
      <c r="AD48" s="57"/>
      <c r="AE48" s="57"/>
      <c r="AF48" s="57" t="s">
        <v>61</v>
      </c>
      <c r="AG48" s="57"/>
      <c r="AH48" s="57"/>
      <c r="AI48" s="57"/>
      <c r="AJ48" s="57"/>
      <c r="AK48" s="3"/>
      <c r="AL48" s="3"/>
      <c r="AM48" s="3"/>
      <c r="AN48" s="3"/>
      <c r="AO48" s="3"/>
      <c r="AP48" s="3"/>
      <c r="AQ48" s="3"/>
      <c r="AR48" s="3"/>
    </row>
    <row r="49" spans="1:44" ht="30" customHeight="1" x14ac:dyDescent="0.25">
      <c r="A49" s="1"/>
      <c r="B49" s="25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 t="s">
        <v>61</v>
      </c>
      <c r="R49" s="49"/>
      <c r="S49" s="49"/>
      <c r="T49" s="49"/>
      <c r="U49" s="49"/>
      <c r="V49" s="56" t="s">
        <v>61</v>
      </c>
      <c r="W49" s="57"/>
      <c r="X49" s="57"/>
      <c r="Y49" s="57"/>
      <c r="Z49" s="57"/>
      <c r="AA49" s="56" t="s">
        <v>61</v>
      </c>
      <c r="AB49" s="57"/>
      <c r="AC49" s="57"/>
      <c r="AD49" s="57"/>
      <c r="AE49" s="57"/>
      <c r="AF49" s="57" t="s">
        <v>61</v>
      </c>
      <c r="AG49" s="57"/>
      <c r="AH49" s="57"/>
      <c r="AI49" s="57"/>
      <c r="AJ49" s="57"/>
      <c r="AK49" s="3"/>
      <c r="AL49" s="3"/>
      <c r="AM49" s="3"/>
      <c r="AN49" s="3"/>
      <c r="AO49" s="3"/>
      <c r="AP49" s="3"/>
      <c r="AQ49" s="3"/>
      <c r="AR49" s="3"/>
    </row>
    <row r="50" spans="1:44" ht="30" customHeight="1" x14ac:dyDescent="0.25">
      <c r="A50" s="1"/>
      <c r="B50" s="25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 t="s">
        <v>61</v>
      </c>
      <c r="R50" s="49"/>
      <c r="S50" s="49"/>
      <c r="T50" s="49"/>
      <c r="U50" s="49"/>
      <c r="V50" s="56" t="s">
        <v>61</v>
      </c>
      <c r="W50" s="57"/>
      <c r="X50" s="57"/>
      <c r="Y50" s="57"/>
      <c r="Z50" s="57"/>
      <c r="AA50" s="56" t="s">
        <v>61</v>
      </c>
      <c r="AB50" s="57"/>
      <c r="AC50" s="57"/>
      <c r="AD50" s="57"/>
      <c r="AE50" s="57"/>
      <c r="AF50" s="57" t="s">
        <v>61</v>
      </c>
      <c r="AG50" s="57"/>
      <c r="AH50" s="57"/>
      <c r="AI50" s="57"/>
      <c r="AJ50" s="57"/>
      <c r="AK50" s="3"/>
      <c r="AL50" s="3"/>
      <c r="AM50" s="3"/>
      <c r="AN50" s="3"/>
      <c r="AO50" s="3"/>
      <c r="AP50" s="3"/>
      <c r="AQ50" s="3"/>
      <c r="AR50" s="3"/>
    </row>
    <row r="51" spans="1:44" ht="30" customHeight="1" x14ac:dyDescent="0.25">
      <c r="A51" s="1"/>
      <c r="B51" s="25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 t="s">
        <v>61</v>
      </c>
      <c r="R51" s="49"/>
      <c r="S51" s="49"/>
      <c r="T51" s="49"/>
      <c r="U51" s="49"/>
      <c r="V51" s="56" t="s">
        <v>61</v>
      </c>
      <c r="W51" s="57"/>
      <c r="X51" s="57"/>
      <c r="Y51" s="57"/>
      <c r="Z51" s="57"/>
      <c r="AA51" s="56" t="s">
        <v>61</v>
      </c>
      <c r="AB51" s="57"/>
      <c r="AC51" s="57"/>
      <c r="AD51" s="57"/>
      <c r="AE51" s="57"/>
      <c r="AF51" s="57" t="s">
        <v>61</v>
      </c>
      <c r="AG51" s="57"/>
      <c r="AH51" s="57"/>
      <c r="AI51" s="57"/>
      <c r="AJ51" s="57"/>
      <c r="AK51" s="3"/>
      <c r="AL51" s="3"/>
      <c r="AM51" s="3"/>
      <c r="AN51" s="3"/>
      <c r="AO51" s="3"/>
      <c r="AP51" s="3"/>
      <c r="AQ51" s="3"/>
      <c r="AR51" s="3"/>
    </row>
    <row r="52" spans="1:44" ht="30" customHeight="1" x14ac:dyDescent="0.25">
      <c r="A52" s="1"/>
      <c r="B52" s="25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 t="s">
        <v>61</v>
      </c>
      <c r="R52" s="49"/>
      <c r="S52" s="49"/>
      <c r="T52" s="49"/>
      <c r="U52" s="49"/>
      <c r="V52" s="57" t="s">
        <v>61</v>
      </c>
      <c r="W52" s="57"/>
      <c r="X52" s="57"/>
      <c r="Y52" s="57"/>
      <c r="Z52" s="57"/>
      <c r="AA52" s="57" t="s">
        <v>61</v>
      </c>
      <c r="AB52" s="57"/>
      <c r="AC52" s="57"/>
      <c r="AD52" s="57"/>
      <c r="AE52" s="57"/>
      <c r="AF52" s="57" t="s">
        <v>61</v>
      </c>
      <c r="AG52" s="57"/>
      <c r="AH52" s="57"/>
      <c r="AI52" s="57"/>
      <c r="AJ52" s="57"/>
      <c r="AK52" s="3"/>
      <c r="AL52" s="3"/>
      <c r="AM52" s="3"/>
      <c r="AN52" s="3"/>
      <c r="AO52" s="3"/>
      <c r="AP52" s="3"/>
      <c r="AQ52" s="3"/>
      <c r="AR52" s="3"/>
    </row>
    <row r="53" spans="1:44" ht="30" customHeight="1" x14ac:dyDescent="0.25">
      <c r="A53" s="1"/>
      <c r="B53" s="25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 t="s">
        <v>61</v>
      </c>
      <c r="R53" s="49"/>
      <c r="S53" s="49"/>
      <c r="T53" s="49"/>
      <c r="U53" s="49"/>
      <c r="V53" s="57" t="s">
        <v>61</v>
      </c>
      <c r="W53" s="57"/>
      <c r="X53" s="57"/>
      <c r="Y53" s="57"/>
      <c r="Z53" s="57"/>
      <c r="AA53" s="57" t="s">
        <v>61</v>
      </c>
      <c r="AB53" s="57"/>
      <c r="AC53" s="57"/>
      <c r="AD53" s="57"/>
      <c r="AE53" s="57"/>
      <c r="AF53" s="57" t="s">
        <v>61</v>
      </c>
      <c r="AG53" s="57"/>
      <c r="AH53" s="57"/>
      <c r="AI53" s="57"/>
      <c r="AJ53" s="57"/>
      <c r="AK53" s="3"/>
      <c r="AL53" s="3"/>
      <c r="AM53" s="3"/>
      <c r="AN53" s="3"/>
      <c r="AO53" s="3"/>
      <c r="AP53" s="3"/>
      <c r="AQ53" s="3"/>
      <c r="AR53" s="3"/>
    </row>
    <row r="54" spans="1:44" ht="30" customHeight="1" x14ac:dyDescent="0.25">
      <c r="A54" s="1"/>
      <c r="B54" s="25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 t="s">
        <v>61</v>
      </c>
      <c r="R54" s="49"/>
      <c r="S54" s="49"/>
      <c r="T54" s="49"/>
      <c r="U54" s="49"/>
      <c r="V54" s="56" t="s">
        <v>61</v>
      </c>
      <c r="W54" s="57"/>
      <c r="X54" s="57"/>
      <c r="Y54" s="57"/>
      <c r="Z54" s="57"/>
      <c r="AA54" s="56" t="s">
        <v>61</v>
      </c>
      <c r="AB54" s="57"/>
      <c r="AC54" s="57"/>
      <c r="AD54" s="57"/>
      <c r="AE54" s="57"/>
      <c r="AF54" s="57" t="s">
        <v>61</v>
      </c>
      <c r="AG54" s="57"/>
      <c r="AH54" s="57"/>
      <c r="AI54" s="57"/>
      <c r="AJ54" s="57"/>
      <c r="AK54" s="3"/>
      <c r="AL54" s="3"/>
      <c r="AM54" s="3"/>
      <c r="AN54" s="3"/>
      <c r="AO54" s="3"/>
      <c r="AP54" s="3"/>
      <c r="AQ54" s="3"/>
      <c r="AR54" s="3"/>
    </row>
    <row r="55" spans="1:44" ht="30" customHeight="1" x14ac:dyDescent="0.25">
      <c r="A55" s="1"/>
      <c r="B55" s="25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 t="s">
        <v>61</v>
      </c>
      <c r="R55" s="49"/>
      <c r="S55" s="49"/>
      <c r="T55" s="49"/>
      <c r="U55" s="49"/>
      <c r="V55" s="56" t="s">
        <v>61</v>
      </c>
      <c r="W55" s="57"/>
      <c r="X55" s="57"/>
      <c r="Y55" s="57"/>
      <c r="Z55" s="57"/>
      <c r="AA55" s="56" t="s">
        <v>61</v>
      </c>
      <c r="AB55" s="57"/>
      <c r="AC55" s="57"/>
      <c r="AD55" s="57"/>
      <c r="AE55" s="57"/>
      <c r="AF55" s="57" t="s">
        <v>61</v>
      </c>
      <c r="AG55" s="57"/>
      <c r="AH55" s="57"/>
      <c r="AI55" s="57"/>
      <c r="AJ55" s="57"/>
      <c r="AK55" s="3"/>
      <c r="AL55" s="3"/>
      <c r="AM55" s="3"/>
      <c r="AN55" s="3"/>
      <c r="AO55" s="3"/>
      <c r="AP55" s="3"/>
      <c r="AQ55" s="3"/>
      <c r="AR55" s="3"/>
    </row>
    <row r="56" spans="1:44" ht="30" customHeight="1" x14ac:dyDescent="0.25">
      <c r="A56" s="1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</row>
    <row r="57" spans="1:44" ht="30" customHeight="1" x14ac:dyDescent="0.25">
      <c r="A57" s="1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</row>
    <row r="58" spans="1:44" ht="15" hidden="1" customHeight="1" x14ac:dyDescent="0.25">
      <c r="A58" s="1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</row>
    <row r="59" spans="1:44" ht="15" hidden="1" customHeight="1" x14ac:dyDescent="0.25">
      <c r="A59" s="1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</row>
    <row r="60" spans="1:44" hidden="1" x14ac:dyDescent="0.25"/>
    <row r="61" spans="1:44" hidden="1" x14ac:dyDescent="0.25"/>
    <row r="62" spans="1:44" hidden="1" x14ac:dyDescent="0.25"/>
    <row r="63" spans="1:44" hidden="1" x14ac:dyDescent="0.25"/>
    <row r="64" spans="1:4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</sheetData>
  <dataConsolidate link="1"/>
  <mergeCells count="66">
    <mergeCell ref="AL44:BR44"/>
    <mergeCell ref="V55:Z55"/>
    <mergeCell ref="AA55:AE55"/>
    <mergeCell ref="AF44:AJ44"/>
    <mergeCell ref="AF45:AJ45"/>
    <mergeCell ref="AF46:AJ46"/>
    <mergeCell ref="AF47:AJ47"/>
    <mergeCell ref="AF48:AJ48"/>
    <mergeCell ref="AF49:AJ49"/>
    <mergeCell ref="AF50:AJ50"/>
    <mergeCell ref="AF51:AJ51"/>
    <mergeCell ref="AF52:AJ52"/>
    <mergeCell ref="AF53:AJ53"/>
    <mergeCell ref="AF54:AJ54"/>
    <mergeCell ref="AF55:AJ55"/>
    <mergeCell ref="V44:Z44"/>
    <mergeCell ref="V49:Z49"/>
    <mergeCell ref="AA49:AE49"/>
    <mergeCell ref="AA44:AE44"/>
    <mergeCell ref="V45:Z45"/>
    <mergeCell ref="AA45:AE45"/>
    <mergeCell ref="V46:Z46"/>
    <mergeCell ref="AA46:AE46"/>
    <mergeCell ref="Q55:U55"/>
    <mergeCell ref="V50:Z50"/>
    <mergeCell ref="AA50:AE50"/>
    <mergeCell ref="V51:Z51"/>
    <mergeCell ref="AA51:AE51"/>
    <mergeCell ref="V52:Z52"/>
    <mergeCell ref="AA52:AE52"/>
    <mergeCell ref="V53:Z53"/>
    <mergeCell ref="AA53:AE53"/>
    <mergeCell ref="V54:Z54"/>
    <mergeCell ref="AA54:AE54"/>
    <mergeCell ref="C53:P53"/>
    <mergeCell ref="C54:P54"/>
    <mergeCell ref="C55:P55"/>
    <mergeCell ref="Q44:U44"/>
    <mergeCell ref="Q45:U45"/>
    <mergeCell ref="Q46:U46"/>
    <mergeCell ref="Q47:U47"/>
    <mergeCell ref="Q48:U48"/>
    <mergeCell ref="Q49:U49"/>
    <mergeCell ref="Q50:U50"/>
    <mergeCell ref="Q51:U51"/>
    <mergeCell ref="Q52:U52"/>
    <mergeCell ref="Q53:U53"/>
    <mergeCell ref="Q54:U54"/>
    <mergeCell ref="C48:P48"/>
    <mergeCell ref="C49:P49"/>
    <mergeCell ref="C50:P50"/>
    <mergeCell ref="C51:P51"/>
    <mergeCell ref="C52:P52"/>
    <mergeCell ref="B2:AF2"/>
    <mergeCell ref="B4:Q4"/>
    <mergeCell ref="B10:Q10"/>
    <mergeCell ref="S4:U4"/>
    <mergeCell ref="B6:Q6"/>
    <mergeCell ref="C45:P45"/>
    <mergeCell ref="C44:P44"/>
    <mergeCell ref="C46:P46"/>
    <mergeCell ref="C47:P47"/>
    <mergeCell ref="V47:Z47"/>
    <mergeCell ref="AA47:AE47"/>
    <mergeCell ref="V48:Z48"/>
    <mergeCell ref="AA48:AE48"/>
  </mergeCells>
  <dataValidations disablePrompts="1" count="1">
    <dataValidation type="list" allowBlank="1" showInputMessage="1" showErrorMessage="1" sqref="S14:U14" xr:uid="{49350E24-FA54-4A02-825D-405CCB74EA72}">
      <formula1>"Non-specified,2.5 GHz,3.5 GHz,5 GHz"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73" r:id="rId4" name="CommandButton1">
          <controlPr defaultSize="0" autoLine="0" r:id="rId5">
            <anchor moveWithCells="1">
              <from>
                <xdr:col>17</xdr:col>
                <xdr:colOff>180975</xdr:colOff>
                <xdr:row>2</xdr:row>
                <xdr:rowOff>104775</xdr:rowOff>
              </from>
              <to>
                <xdr:col>23</xdr:col>
                <xdr:colOff>123825</xdr:colOff>
                <xdr:row>4</xdr:row>
                <xdr:rowOff>85725</xdr:rowOff>
              </to>
            </anchor>
          </controlPr>
        </control>
      </mc:Choice>
      <mc:Fallback>
        <control shapeId="1073" r:id="rId4" name="CommandButton1"/>
      </mc:Fallback>
    </mc:AlternateContent>
    <mc:AlternateContent xmlns:mc="http://schemas.openxmlformats.org/markup-compatibility/2006">
      <mc:Choice Requires="x14">
        <control shapeId="1072" r:id="rId6" name="CombTDMA255_Opt">
          <controlPr defaultSize="0" disabled="1" autoLine="0" r:id="rId7">
            <anchor moveWithCells="1">
              <from>
                <xdr:col>2</xdr:col>
                <xdr:colOff>114300</xdr:colOff>
                <xdr:row>54</xdr:row>
                <xdr:rowOff>76200</xdr:rowOff>
              </from>
              <to>
                <xdr:col>15</xdr:col>
                <xdr:colOff>76200</xdr:colOff>
                <xdr:row>54</xdr:row>
                <xdr:rowOff>314325</xdr:rowOff>
              </to>
            </anchor>
          </controlPr>
        </control>
      </mc:Choice>
      <mc:Fallback>
        <control shapeId="1072" r:id="rId6" name="CombTDMA255_Opt"/>
      </mc:Fallback>
    </mc:AlternateContent>
    <mc:AlternateContent xmlns:mc="http://schemas.openxmlformats.org/markup-compatibility/2006">
      <mc:Choice Requires="x14">
        <control shapeId="1071" r:id="rId8" name="CombTDMA2535_Opt">
          <controlPr defaultSize="0" disabled="1" autoLine="0" r:id="rId9">
            <anchor moveWithCells="1">
              <from>
                <xdr:col>2</xdr:col>
                <xdr:colOff>114300</xdr:colOff>
                <xdr:row>53</xdr:row>
                <xdr:rowOff>76200</xdr:rowOff>
              </from>
              <to>
                <xdr:col>15</xdr:col>
                <xdr:colOff>76200</xdr:colOff>
                <xdr:row>53</xdr:row>
                <xdr:rowOff>314325</xdr:rowOff>
              </to>
            </anchor>
          </controlPr>
        </control>
      </mc:Choice>
      <mc:Fallback>
        <control shapeId="1071" r:id="rId8" name="CombTDMA2535_Opt"/>
      </mc:Fallback>
    </mc:AlternateContent>
    <mc:AlternateContent xmlns:mc="http://schemas.openxmlformats.org/markup-compatibility/2006">
      <mc:Choice Requires="x14">
        <control shapeId="1070" r:id="rId10" name="TDMA5_Opt">
          <controlPr defaultSize="0" disabled="1" autoLine="0" r:id="rId11">
            <anchor moveWithCells="1">
              <from>
                <xdr:col>2</xdr:col>
                <xdr:colOff>114300</xdr:colOff>
                <xdr:row>52</xdr:row>
                <xdr:rowOff>76200</xdr:rowOff>
              </from>
              <to>
                <xdr:col>15</xdr:col>
                <xdr:colOff>76200</xdr:colOff>
                <xdr:row>52</xdr:row>
                <xdr:rowOff>314325</xdr:rowOff>
              </to>
            </anchor>
          </controlPr>
        </control>
      </mc:Choice>
      <mc:Fallback>
        <control shapeId="1070" r:id="rId10" name="TDMA5_Opt"/>
      </mc:Fallback>
    </mc:AlternateContent>
    <mc:AlternateContent xmlns:mc="http://schemas.openxmlformats.org/markup-compatibility/2006">
      <mc:Choice Requires="x14">
        <control shapeId="1069" r:id="rId12" name="TDMA35_Opt">
          <controlPr defaultSize="0" disabled="1" autoLine="0" r:id="rId13">
            <anchor moveWithCells="1">
              <from>
                <xdr:col>2</xdr:col>
                <xdr:colOff>114300</xdr:colOff>
                <xdr:row>51</xdr:row>
                <xdr:rowOff>76200</xdr:rowOff>
              </from>
              <to>
                <xdr:col>15</xdr:col>
                <xdr:colOff>76200</xdr:colOff>
                <xdr:row>51</xdr:row>
                <xdr:rowOff>323850</xdr:rowOff>
              </to>
            </anchor>
          </controlPr>
        </control>
      </mc:Choice>
      <mc:Fallback>
        <control shapeId="1069" r:id="rId12" name="TDMA35_Opt"/>
      </mc:Fallback>
    </mc:AlternateContent>
    <mc:AlternateContent xmlns:mc="http://schemas.openxmlformats.org/markup-compatibility/2006">
      <mc:Choice Requires="x14">
        <control shapeId="1068" r:id="rId14" name="TDMA25_Opt">
          <controlPr defaultSize="0" disabled="1" autoLine="0" r:id="rId15">
            <anchor moveWithCells="1">
              <from>
                <xdr:col>2</xdr:col>
                <xdr:colOff>114300</xdr:colOff>
                <xdr:row>50</xdr:row>
                <xdr:rowOff>76200</xdr:rowOff>
              </from>
              <to>
                <xdr:col>15</xdr:col>
                <xdr:colOff>76200</xdr:colOff>
                <xdr:row>50</xdr:row>
                <xdr:rowOff>323850</xdr:rowOff>
              </to>
            </anchor>
          </controlPr>
        </control>
      </mc:Choice>
      <mc:Fallback>
        <control shapeId="1068" r:id="rId14" name="TDMA25_Opt"/>
      </mc:Fallback>
    </mc:AlternateContent>
    <mc:AlternateContent xmlns:mc="http://schemas.openxmlformats.org/markup-compatibility/2006">
      <mc:Choice Requires="x14">
        <control shapeId="1067" r:id="rId16" name="CombLTE2535O_Opt">
          <controlPr defaultSize="0" disabled="1" autoLine="0" r:id="rId17">
            <anchor moveWithCells="1">
              <from>
                <xdr:col>2</xdr:col>
                <xdr:colOff>114300</xdr:colOff>
                <xdr:row>49</xdr:row>
                <xdr:rowOff>76200</xdr:rowOff>
              </from>
              <to>
                <xdr:col>15</xdr:col>
                <xdr:colOff>76200</xdr:colOff>
                <xdr:row>49</xdr:row>
                <xdr:rowOff>314325</xdr:rowOff>
              </to>
            </anchor>
          </controlPr>
        </control>
      </mc:Choice>
      <mc:Fallback>
        <control shapeId="1067" r:id="rId16" name="CombLTE2535O_Opt"/>
      </mc:Fallback>
    </mc:AlternateContent>
    <mc:AlternateContent xmlns:mc="http://schemas.openxmlformats.org/markup-compatibility/2006">
      <mc:Choice Requires="x14">
        <control shapeId="1066" r:id="rId18" name="LTE35O_Opt">
          <controlPr defaultSize="0" disabled="1" autoLine="0" r:id="rId19">
            <anchor moveWithCells="1">
              <from>
                <xdr:col>2</xdr:col>
                <xdr:colOff>114300</xdr:colOff>
                <xdr:row>47</xdr:row>
                <xdr:rowOff>76200</xdr:rowOff>
              </from>
              <to>
                <xdr:col>15</xdr:col>
                <xdr:colOff>76200</xdr:colOff>
                <xdr:row>47</xdr:row>
                <xdr:rowOff>323850</xdr:rowOff>
              </to>
            </anchor>
          </controlPr>
        </control>
      </mc:Choice>
      <mc:Fallback>
        <control shapeId="1066" r:id="rId18" name="LTE35O_Opt"/>
      </mc:Fallback>
    </mc:AlternateContent>
    <mc:AlternateContent xmlns:mc="http://schemas.openxmlformats.org/markup-compatibility/2006">
      <mc:Choice Requires="x14">
        <control shapeId="1065" r:id="rId20" name="LTE25O_Opt">
          <controlPr defaultSize="0" disabled="1" autoLine="0" r:id="rId21">
            <anchor moveWithCells="1">
              <from>
                <xdr:col>2</xdr:col>
                <xdr:colOff>114300</xdr:colOff>
                <xdr:row>46</xdr:row>
                <xdr:rowOff>76200</xdr:rowOff>
              </from>
              <to>
                <xdr:col>15</xdr:col>
                <xdr:colOff>76200</xdr:colOff>
                <xdr:row>46</xdr:row>
                <xdr:rowOff>323850</xdr:rowOff>
              </to>
            </anchor>
          </controlPr>
        </control>
      </mc:Choice>
      <mc:Fallback>
        <control shapeId="1065" r:id="rId20" name="LTE25O_Opt"/>
      </mc:Fallback>
    </mc:AlternateContent>
    <mc:AlternateContent xmlns:mc="http://schemas.openxmlformats.org/markup-compatibility/2006">
      <mc:Choice Requires="x14">
        <control shapeId="1063" r:id="rId22" name="LTE35I_Opt">
          <controlPr defaultSize="0" disabled="1" autoLine="0" r:id="rId23">
            <anchor moveWithCells="1">
              <from>
                <xdr:col>2</xdr:col>
                <xdr:colOff>114300</xdr:colOff>
                <xdr:row>45</xdr:row>
                <xdr:rowOff>85725</xdr:rowOff>
              </from>
              <to>
                <xdr:col>15</xdr:col>
                <xdr:colOff>76200</xdr:colOff>
                <xdr:row>45</xdr:row>
                <xdr:rowOff>323850</xdr:rowOff>
              </to>
            </anchor>
          </controlPr>
        </control>
      </mc:Choice>
      <mc:Fallback>
        <control shapeId="1063" r:id="rId22" name="LTE35I_Opt"/>
      </mc:Fallback>
    </mc:AlternateContent>
    <mc:AlternateContent xmlns:mc="http://schemas.openxmlformats.org/markup-compatibility/2006">
      <mc:Choice Requires="x14">
        <control shapeId="1062" r:id="rId24" name="CombLTE2535I_Opt">
          <controlPr defaultSize="0" disabled="1" autoLine="0" r:id="rId25">
            <anchor moveWithCells="1">
              <from>
                <xdr:col>2</xdr:col>
                <xdr:colOff>114300</xdr:colOff>
                <xdr:row>48</xdr:row>
                <xdr:rowOff>76200</xdr:rowOff>
              </from>
              <to>
                <xdr:col>15</xdr:col>
                <xdr:colOff>76200</xdr:colOff>
                <xdr:row>48</xdr:row>
                <xdr:rowOff>314325</xdr:rowOff>
              </to>
            </anchor>
          </controlPr>
        </control>
      </mc:Choice>
      <mc:Fallback>
        <control shapeId="1062" r:id="rId24" name="CombLTE2535I_Opt"/>
      </mc:Fallback>
    </mc:AlternateContent>
    <mc:AlternateContent xmlns:mc="http://schemas.openxmlformats.org/markup-compatibility/2006">
      <mc:Choice Requires="x14">
        <control shapeId="1059" r:id="rId26" name="LTE25I_Opt">
          <controlPr defaultSize="0" disabled="1" autoLine="0" autoPict="0" r:id="rId27">
            <anchor moveWithCells="1">
              <from>
                <xdr:col>2</xdr:col>
                <xdr:colOff>123825</xdr:colOff>
                <xdr:row>44</xdr:row>
                <xdr:rowOff>57150</xdr:rowOff>
              </from>
              <to>
                <xdr:col>15</xdr:col>
                <xdr:colOff>85725</xdr:colOff>
                <xdr:row>44</xdr:row>
                <xdr:rowOff>304800</xdr:rowOff>
              </to>
            </anchor>
          </controlPr>
        </control>
      </mc:Choice>
      <mc:Fallback>
        <control shapeId="1059" r:id="rId26" name="LTE25I_Opt"/>
      </mc:Fallback>
    </mc:AlternateContent>
    <mc:AlternateContent xmlns:mc="http://schemas.openxmlformats.org/markup-compatibility/2006">
      <mc:Choice Requires="x14">
        <control shapeId="1050" r:id="rId28" name="Band35">
          <controlPr defaultSize="0" autoLine="0" r:id="rId29">
            <anchor moveWithCells="1">
              <from>
                <xdr:col>18</xdr:col>
                <xdr:colOff>19050</xdr:colOff>
                <xdr:row>4</xdr:row>
                <xdr:rowOff>180975</xdr:rowOff>
              </from>
              <to>
                <xdr:col>25</xdr:col>
                <xdr:colOff>114300</xdr:colOff>
                <xdr:row>6</xdr:row>
                <xdr:rowOff>66675</xdr:rowOff>
              </to>
            </anchor>
          </controlPr>
        </control>
      </mc:Choice>
      <mc:Fallback>
        <control shapeId="1050" r:id="rId28" name="Band35"/>
      </mc:Fallback>
    </mc:AlternateContent>
    <mc:AlternateContent xmlns:mc="http://schemas.openxmlformats.org/markup-compatibility/2006">
      <mc:Choice Requires="x14">
        <control shapeId="1052" r:id="rId30" name="TxFO">
          <controlPr defaultSize="0" autoLine="0" r:id="rId31">
            <anchor moveWithCells="1">
              <from>
                <xdr:col>17</xdr:col>
                <xdr:colOff>228600</xdr:colOff>
                <xdr:row>8</xdr:row>
                <xdr:rowOff>142875</xdr:rowOff>
              </from>
              <to>
                <xdr:col>25</xdr:col>
                <xdr:colOff>95250</xdr:colOff>
                <xdr:row>10</xdr:row>
                <xdr:rowOff>28575</xdr:rowOff>
              </to>
            </anchor>
          </controlPr>
        </control>
      </mc:Choice>
      <mc:Fallback>
        <control shapeId="1052" r:id="rId30" name="TxFO"/>
      </mc:Fallback>
    </mc:AlternateContent>
    <mc:AlternateContent xmlns:mc="http://schemas.openxmlformats.org/markup-compatibility/2006">
      <mc:Choice Requires="x14">
        <control shapeId="1053" r:id="rId32" name="TxMW">
          <controlPr defaultSize="0" autoLine="0" r:id="rId33">
            <anchor moveWithCells="1">
              <from>
                <xdr:col>17</xdr:col>
                <xdr:colOff>238125</xdr:colOff>
                <xdr:row>9</xdr:row>
                <xdr:rowOff>152400</xdr:rowOff>
              </from>
              <to>
                <xdr:col>25</xdr:col>
                <xdr:colOff>104775</xdr:colOff>
                <xdr:row>11</xdr:row>
                <xdr:rowOff>47625</xdr:rowOff>
              </to>
            </anchor>
          </controlPr>
        </control>
      </mc:Choice>
      <mc:Fallback>
        <control shapeId="1053" r:id="rId32" name="TxMW"/>
      </mc:Fallback>
    </mc:AlternateContent>
    <mc:AlternateContent xmlns:mc="http://schemas.openxmlformats.org/markup-compatibility/2006">
      <mc:Choice Requires="x14">
        <control shapeId="1054" r:id="rId34" name="TxIDK">
          <controlPr defaultSize="0" autoLine="0" r:id="rId35">
            <anchor moveWithCells="1">
              <from>
                <xdr:col>17</xdr:col>
                <xdr:colOff>238125</xdr:colOff>
                <xdr:row>10</xdr:row>
                <xdr:rowOff>171450</xdr:rowOff>
              </from>
              <to>
                <xdr:col>25</xdr:col>
                <xdr:colOff>104775</xdr:colOff>
                <xdr:row>12</xdr:row>
                <xdr:rowOff>66675</xdr:rowOff>
              </to>
            </anchor>
          </controlPr>
        </control>
      </mc:Choice>
      <mc:Fallback>
        <control shapeId="1054" r:id="rId34" name="TxIDK"/>
      </mc:Fallback>
    </mc:AlternateContent>
    <mc:AlternateContent xmlns:mc="http://schemas.openxmlformats.org/markup-compatibility/2006">
      <mc:Choice Requires="x14">
        <control shapeId="1033" r:id="rId36" name="Button 9">
          <controlPr defaultSize="0" print="0" autoFill="0" autoPict="0" macro="[0]!GenerateReport">
            <anchor moveWithCells="1" sizeWithCells="1">
              <from>
                <xdr:col>21</xdr:col>
                <xdr:colOff>19050</xdr:colOff>
                <xdr:row>55</xdr:row>
                <xdr:rowOff>38100</xdr:rowOff>
              </from>
              <to>
                <xdr:col>29</xdr:col>
                <xdr:colOff>238125</xdr:colOff>
                <xdr:row>55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37" name="Button 24">
          <controlPr defaultSize="0" print="0" autoFill="0" autoPict="0" macro="[0]!GenerateArch">
            <anchor moveWithCells="1" sizeWithCells="1">
              <from>
                <xdr:col>17</xdr:col>
                <xdr:colOff>238125</xdr:colOff>
                <xdr:row>14</xdr:row>
                <xdr:rowOff>85725</xdr:rowOff>
              </from>
              <to>
                <xdr:col>22</xdr:col>
                <xdr:colOff>200025</xdr:colOff>
                <xdr:row>16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2DE05-A146-42D8-8B10-FF745EBF42E9}">
  <sheetPr codeName="Sheet5"/>
  <dimension ref="A1:I1"/>
  <sheetViews>
    <sheetView workbookViewId="0">
      <selection activeCell="D1" sqref="D1:D1048576"/>
    </sheetView>
  </sheetViews>
  <sheetFormatPr defaultRowHeight="15" x14ac:dyDescent="0.25"/>
  <sheetData>
    <row r="1" spans="1:9" x14ac:dyDescent="0.25">
      <c r="A1" t="s">
        <v>65</v>
      </c>
      <c r="B1" t="s">
        <v>1</v>
      </c>
      <c r="C1" t="s">
        <v>104</v>
      </c>
      <c r="D1" t="s">
        <v>2</v>
      </c>
      <c r="E1" t="s">
        <v>105</v>
      </c>
      <c r="F1" t="s">
        <v>66</v>
      </c>
      <c r="G1" t="s">
        <v>67</v>
      </c>
      <c r="H1" t="s">
        <v>68</v>
      </c>
      <c r="I1" t="s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FABD8-084D-4CBE-88B0-03F950C671F7}">
  <sheetPr codeName="Sheet2"/>
  <dimension ref="B1:R75"/>
  <sheetViews>
    <sheetView topLeftCell="A88" workbookViewId="0">
      <selection activeCell="I115" sqref="I115"/>
    </sheetView>
  </sheetViews>
  <sheetFormatPr defaultColWidth="11.42578125" defaultRowHeight="15" x14ac:dyDescent="0.25"/>
  <cols>
    <col min="1" max="1" width="4" customWidth="1"/>
    <col min="2" max="2" width="13.42578125" bestFit="1" customWidth="1"/>
    <col min="3" max="3" width="22.140625" style="9" customWidth="1"/>
    <col min="4" max="5" width="17.5703125" customWidth="1"/>
    <col min="6" max="10" width="17.7109375" customWidth="1"/>
    <col min="16" max="16" width="41.140625" customWidth="1"/>
    <col min="17" max="17" width="30.5703125" customWidth="1"/>
  </cols>
  <sheetData>
    <row r="1" spans="2:18" x14ac:dyDescent="0.25">
      <c r="P1" s="10" t="s">
        <v>44</v>
      </c>
      <c r="Q1" s="10" t="s">
        <v>45</v>
      </c>
      <c r="R1" s="10" t="s">
        <v>62</v>
      </c>
    </row>
    <row r="2" spans="2:18" x14ac:dyDescent="0.25">
      <c r="B2" s="60" t="s">
        <v>11</v>
      </c>
      <c r="C2" s="61"/>
      <c r="D2" s="61"/>
      <c r="E2" s="61"/>
      <c r="F2" s="61"/>
      <c r="G2" s="61"/>
      <c r="H2" s="61"/>
      <c r="I2" s="61"/>
      <c r="J2" s="61"/>
      <c r="K2" s="61"/>
      <c r="L2" s="61"/>
      <c r="P2" s="12" t="s">
        <v>22</v>
      </c>
      <c r="Q2" s="12" t="s">
        <v>61</v>
      </c>
    </row>
    <row r="3" spans="2:18" ht="45" x14ac:dyDescent="0.25">
      <c r="B3" s="10" t="s">
        <v>12</v>
      </c>
      <c r="C3" s="10" t="s">
        <v>13</v>
      </c>
      <c r="D3" s="11" t="s">
        <v>14</v>
      </c>
      <c r="E3" s="11" t="s">
        <v>15</v>
      </c>
      <c r="F3" s="11" t="s">
        <v>16</v>
      </c>
      <c r="G3" s="11" t="s">
        <v>17</v>
      </c>
      <c r="H3" s="11" t="s">
        <v>18</v>
      </c>
      <c r="I3" s="11" t="s">
        <v>19</v>
      </c>
      <c r="J3" s="11" t="s">
        <v>17</v>
      </c>
      <c r="K3" s="11" t="s">
        <v>18</v>
      </c>
      <c r="L3" s="11" t="s">
        <v>19</v>
      </c>
      <c r="P3" s="12" t="s">
        <v>20</v>
      </c>
      <c r="Q3" s="12" t="s">
        <v>61</v>
      </c>
    </row>
    <row r="4" spans="2:18" x14ac:dyDescent="0.25">
      <c r="B4" s="12" t="s">
        <v>4</v>
      </c>
      <c r="C4" s="12" t="s">
        <v>20</v>
      </c>
      <c r="D4" s="13">
        <v>140</v>
      </c>
      <c r="E4" s="13">
        <v>35</v>
      </c>
      <c r="F4" s="13">
        <v>180</v>
      </c>
      <c r="G4" s="14" t="s">
        <v>21</v>
      </c>
      <c r="H4" s="13">
        <v>40</v>
      </c>
      <c r="I4" s="13">
        <v>20</v>
      </c>
      <c r="J4" s="13">
        <v>-94</v>
      </c>
      <c r="K4" s="13">
        <v>23</v>
      </c>
      <c r="L4" s="13">
        <v>14</v>
      </c>
      <c r="P4" s="12" t="s">
        <v>25</v>
      </c>
      <c r="Q4" s="12" t="s">
        <v>61</v>
      </c>
    </row>
    <row r="5" spans="2:18" x14ac:dyDescent="0.25">
      <c r="B5" s="12" t="s">
        <v>5</v>
      </c>
      <c r="C5" s="12" t="s">
        <v>22</v>
      </c>
      <c r="D5" s="13">
        <v>140</v>
      </c>
      <c r="E5" s="13">
        <v>35</v>
      </c>
      <c r="F5" s="13">
        <v>180</v>
      </c>
      <c r="G5" s="14" t="s">
        <v>21</v>
      </c>
      <c r="H5" s="13">
        <v>40</v>
      </c>
      <c r="I5" s="13">
        <v>20</v>
      </c>
      <c r="J5" s="13">
        <v>-94</v>
      </c>
      <c r="K5" s="13">
        <v>23</v>
      </c>
      <c r="L5" s="13">
        <v>5</v>
      </c>
      <c r="P5" s="12" t="s">
        <v>23</v>
      </c>
      <c r="Q5" s="12" t="s">
        <v>61</v>
      </c>
    </row>
    <row r="6" spans="2:18" x14ac:dyDescent="0.25">
      <c r="B6" s="12" t="s">
        <v>6</v>
      </c>
      <c r="C6" s="12" t="s">
        <v>23</v>
      </c>
      <c r="D6" s="13">
        <v>160</v>
      </c>
      <c r="E6" s="13">
        <v>45</v>
      </c>
      <c r="F6" s="13">
        <v>200</v>
      </c>
      <c r="G6" s="14" t="s">
        <v>24</v>
      </c>
      <c r="H6" s="13">
        <v>40</v>
      </c>
      <c r="I6" s="13">
        <v>22.3</v>
      </c>
      <c r="J6" s="13">
        <v>-94</v>
      </c>
      <c r="K6" s="13">
        <v>23</v>
      </c>
      <c r="L6" s="13">
        <v>19.5</v>
      </c>
      <c r="P6" s="12" t="s">
        <v>26</v>
      </c>
      <c r="Q6" s="12" t="s">
        <v>61</v>
      </c>
    </row>
    <row r="7" spans="2:18" x14ac:dyDescent="0.25">
      <c r="B7" s="12" t="s">
        <v>7</v>
      </c>
      <c r="C7" s="12" t="s">
        <v>25</v>
      </c>
      <c r="D7" s="13">
        <v>160</v>
      </c>
      <c r="E7" s="13">
        <v>45</v>
      </c>
      <c r="F7" s="13">
        <v>200</v>
      </c>
      <c r="G7" s="14" t="s">
        <v>24</v>
      </c>
      <c r="H7" s="13">
        <v>40</v>
      </c>
      <c r="I7" s="13">
        <v>22.3</v>
      </c>
      <c r="J7" s="13">
        <v>-94</v>
      </c>
      <c r="K7" s="13">
        <v>23</v>
      </c>
      <c r="L7" s="13">
        <v>6.5</v>
      </c>
      <c r="P7" s="12" t="s">
        <v>28</v>
      </c>
      <c r="Q7" s="12" t="s">
        <v>61</v>
      </c>
    </row>
    <row r="8" spans="2:18" x14ac:dyDescent="0.25">
      <c r="B8" s="12" t="s">
        <v>8</v>
      </c>
      <c r="C8" s="12" t="s">
        <v>26</v>
      </c>
      <c r="D8" s="13">
        <v>115</v>
      </c>
      <c r="E8" s="15">
        <v>11</v>
      </c>
      <c r="F8" s="15">
        <v>16</v>
      </c>
      <c r="G8" s="16" t="s">
        <v>27</v>
      </c>
      <c r="H8" s="17">
        <v>26</v>
      </c>
      <c r="I8" s="13">
        <v>15</v>
      </c>
      <c r="J8" s="13">
        <v>-90</v>
      </c>
      <c r="K8" s="13">
        <v>25</v>
      </c>
      <c r="L8" s="13">
        <v>19</v>
      </c>
      <c r="P8" s="12" t="s">
        <v>30</v>
      </c>
      <c r="Q8" s="12" t="s">
        <v>61</v>
      </c>
    </row>
    <row r="9" spans="2:18" x14ac:dyDescent="0.25">
      <c r="B9" s="12" t="s">
        <v>9</v>
      </c>
      <c r="C9" s="12" t="s">
        <v>28</v>
      </c>
      <c r="D9" s="13">
        <v>130</v>
      </c>
      <c r="E9" s="15">
        <v>13</v>
      </c>
      <c r="F9" s="15">
        <v>48</v>
      </c>
      <c r="G9" s="16" t="s">
        <v>29</v>
      </c>
      <c r="H9" s="17">
        <v>23</v>
      </c>
      <c r="I9" s="13">
        <v>17</v>
      </c>
      <c r="J9" s="13">
        <v>-88</v>
      </c>
      <c r="K9" s="13">
        <v>24</v>
      </c>
      <c r="L9" s="13">
        <v>19</v>
      </c>
      <c r="P9" s="12" t="s">
        <v>46</v>
      </c>
      <c r="Q9" s="12" t="s">
        <v>61</v>
      </c>
    </row>
    <row r="10" spans="2:18" x14ac:dyDescent="0.25">
      <c r="B10" s="12" t="s">
        <v>10</v>
      </c>
      <c r="C10" s="12" t="s">
        <v>30</v>
      </c>
      <c r="D10" s="13">
        <v>155</v>
      </c>
      <c r="E10" s="15">
        <v>15</v>
      </c>
      <c r="F10" s="13">
        <v>32</v>
      </c>
      <c r="G10" s="16" t="s">
        <v>29</v>
      </c>
      <c r="H10" s="17">
        <v>28</v>
      </c>
      <c r="I10" s="13">
        <v>19</v>
      </c>
      <c r="J10" s="13">
        <v>-86</v>
      </c>
      <c r="K10" s="13">
        <v>25</v>
      </c>
      <c r="L10" s="13">
        <v>23</v>
      </c>
      <c r="P10" s="12" t="s">
        <v>47</v>
      </c>
      <c r="Q10" s="12" t="s">
        <v>61</v>
      </c>
    </row>
    <row r="11" spans="2:18" x14ac:dyDescent="0.25">
      <c r="C11"/>
      <c r="P11" s="12" t="s">
        <v>48</v>
      </c>
      <c r="Q11" s="12" t="s">
        <v>61</v>
      </c>
    </row>
    <row r="12" spans="2:18" x14ac:dyDescent="0.25">
      <c r="C12"/>
      <c r="P12" s="12" t="s">
        <v>49</v>
      </c>
      <c r="Q12" s="12" t="s">
        <v>61</v>
      </c>
    </row>
    <row r="13" spans="2:18" x14ac:dyDescent="0.25">
      <c r="B13" s="60" t="s">
        <v>31</v>
      </c>
      <c r="C13" s="61"/>
      <c r="D13" s="61"/>
      <c r="E13" s="61"/>
      <c r="P13" s="12" t="s">
        <v>50</v>
      </c>
      <c r="Q13" s="12" t="s">
        <v>61</v>
      </c>
    </row>
    <row r="14" spans="2:18" ht="30" x14ac:dyDescent="0.25">
      <c r="B14" s="10" t="s">
        <v>12</v>
      </c>
      <c r="C14" s="10" t="s">
        <v>13</v>
      </c>
      <c r="D14" s="11" t="s">
        <v>32</v>
      </c>
      <c r="E14" s="11" t="s">
        <v>33</v>
      </c>
      <c r="P14" s="12" t="s">
        <v>51</v>
      </c>
      <c r="Q14" s="12" t="s">
        <v>61</v>
      </c>
    </row>
    <row r="15" spans="2:18" x14ac:dyDescent="0.25">
      <c r="B15" s="12" t="s">
        <v>4</v>
      </c>
      <c r="C15" s="12" t="s">
        <v>20</v>
      </c>
      <c r="D15" s="18">
        <v>26.016417465555513</v>
      </c>
      <c r="E15" s="19">
        <f>((3*SQRT(3))/2)*(D15^2)</f>
        <v>1758.5182181315179</v>
      </c>
      <c r="P15" s="12" t="s">
        <v>52</v>
      </c>
      <c r="Q15" s="12" t="s">
        <v>61</v>
      </c>
    </row>
    <row r="16" spans="2:18" x14ac:dyDescent="0.25">
      <c r="B16" s="12" t="s">
        <v>5</v>
      </c>
      <c r="C16" s="12" t="s">
        <v>22</v>
      </c>
      <c r="D16" s="18">
        <v>5.7724958614014916</v>
      </c>
      <c r="E16" s="19">
        <f t="shared" ref="E16:E21" si="0">((3*SQRT(3))/2)*(D16^2)</f>
        <v>86.572338097290611</v>
      </c>
      <c r="P16" s="12" t="s">
        <v>53</v>
      </c>
      <c r="Q16" s="12" t="s">
        <v>61</v>
      </c>
    </row>
    <row r="17" spans="2:17" x14ac:dyDescent="0.25">
      <c r="B17" s="12" t="s">
        <v>6</v>
      </c>
      <c r="C17" s="12" t="s">
        <v>23</v>
      </c>
      <c r="D17" s="18">
        <v>29.557302286469483</v>
      </c>
      <c r="E17" s="19">
        <f t="shared" si="0"/>
        <v>2269.7680205812717</v>
      </c>
      <c r="P17" s="12" t="s">
        <v>54</v>
      </c>
      <c r="Q17" s="12" t="s">
        <v>61</v>
      </c>
    </row>
    <row r="18" spans="2:17" x14ac:dyDescent="0.25">
      <c r="B18" s="12" t="s">
        <v>7</v>
      </c>
      <c r="C18" s="12" t="s">
        <v>25</v>
      </c>
      <c r="D18" s="18">
        <v>6.2704180330575703</v>
      </c>
      <c r="E18" s="19">
        <f t="shared" si="0"/>
        <v>102.15153020837995</v>
      </c>
      <c r="P18" s="12" t="s">
        <v>56</v>
      </c>
      <c r="Q18" s="12" t="s">
        <v>61</v>
      </c>
    </row>
    <row r="19" spans="2:17" x14ac:dyDescent="0.25">
      <c r="B19" s="12" t="s">
        <v>8</v>
      </c>
      <c r="C19" s="12" t="s">
        <v>26</v>
      </c>
      <c r="D19" s="18">
        <v>13.811711327082817</v>
      </c>
      <c r="E19" s="19">
        <f t="shared" si="0"/>
        <v>495.61777302994517</v>
      </c>
      <c r="P19" s="12" t="s">
        <v>57</v>
      </c>
      <c r="Q19" s="12" t="s">
        <v>61</v>
      </c>
    </row>
    <row r="20" spans="2:17" x14ac:dyDescent="0.25">
      <c r="B20" s="12" t="s">
        <v>9</v>
      </c>
      <c r="C20" s="12" t="s">
        <v>28</v>
      </c>
      <c r="D20" s="18">
        <v>11.237372913157188</v>
      </c>
      <c r="E20" s="19">
        <f t="shared" si="0"/>
        <v>328.08129673154383</v>
      </c>
      <c r="P20" s="12" t="s">
        <v>58</v>
      </c>
      <c r="Q20" s="12" t="s">
        <v>61</v>
      </c>
    </row>
    <row r="21" spans="2:17" x14ac:dyDescent="0.25">
      <c r="B21" s="12" t="s">
        <v>10</v>
      </c>
      <c r="C21" s="12" t="s">
        <v>30</v>
      </c>
      <c r="D21" s="18">
        <v>8.9730853483649895</v>
      </c>
      <c r="E21" s="19">
        <f t="shared" si="0"/>
        <v>209.18738147136179</v>
      </c>
      <c r="P21" s="12" t="s">
        <v>55</v>
      </c>
      <c r="Q21" s="12" t="s">
        <v>61</v>
      </c>
    </row>
    <row r="22" spans="2:17" x14ac:dyDescent="0.25">
      <c r="P22" s="12" t="s">
        <v>59</v>
      </c>
      <c r="Q22" s="12" t="s">
        <v>61</v>
      </c>
    </row>
    <row r="23" spans="2:17" x14ac:dyDescent="0.25">
      <c r="P23" s="12" t="s">
        <v>60</v>
      </c>
      <c r="Q23" s="12" t="s">
        <v>61</v>
      </c>
    </row>
    <row r="24" spans="2:17" x14ac:dyDescent="0.25">
      <c r="B24" s="60" t="s">
        <v>34</v>
      </c>
      <c r="C24" s="61"/>
      <c r="D24" s="61"/>
      <c r="E24" s="61"/>
      <c r="F24" s="61"/>
      <c r="G24" s="61"/>
      <c r="H24" s="61"/>
      <c r="I24" s="61"/>
      <c r="J24" s="61"/>
    </row>
    <row r="25" spans="2:17" ht="45" x14ac:dyDescent="0.25">
      <c r="B25" s="10" t="s">
        <v>12</v>
      </c>
      <c r="C25" s="20" t="s">
        <v>13</v>
      </c>
      <c r="D25" s="21" t="s">
        <v>35</v>
      </c>
      <c r="E25" s="21" t="s">
        <v>36</v>
      </c>
      <c r="F25" s="21" t="s">
        <v>37</v>
      </c>
      <c r="G25" s="22" t="s">
        <v>38</v>
      </c>
      <c r="H25" s="21" t="s">
        <v>39</v>
      </c>
      <c r="I25" s="21" t="s">
        <v>40</v>
      </c>
      <c r="J25" s="11" t="s">
        <v>41</v>
      </c>
    </row>
    <row r="26" spans="2:17" x14ac:dyDescent="0.25">
      <c r="B26" s="12" t="s">
        <v>4</v>
      </c>
      <c r="C26" s="12" t="s">
        <v>20</v>
      </c>
      <c r="D26" s="13">
        <v>27215</v>
      </c>
      <c r="E26" s="13">
        <v>595</v>
      </c>
      <c r="F26" s="13">
        <v>2750</v>
      </c>
      <c r="G26" s="13">
        <v>6180</v>
      </c>
      <c r="H26" s="23">
        <v>42</v>
      </c>
      <c r="I26" s="13">
        <v>19200</v>
      </c>
      <c r="J26" s="13">
        <v>3300</v>
      </c>
    </row>
    <row r="27" spans="2:17" x14ac:dyDescent="0.25">
      <c r="B27" s="12" t="s">
        <v>5</v>
      </c>
      <c r="C27" s="12" t="s">
        <v>22</v>
      </c>
      <c r="D27" s="13">
        <v>27215</v>
      </c>
      <c r="E27" s="13">
        <v>175</v>
      </c>
      <c r="F27" s="13">
        <v>2750</v>
      </c>
      <c r="G27" s="13">
        <v>6180</v>
      </c>
      <c r="H27" s="23">
        <v>0</v>
      </c>
      <c r="I27" s="13">
        <v>19200</v>
      </c>
      <c r="J27" s="13">
        <v>3300</v>
      </c>
    </row>
    <row r="28" spans="2:17" x14ac:dyDescent="0.25">
      <c r="B28" s="12" t="s">
        <v>6</v>
      </c>
      <c r="C28" s="12" t="s">
        <v>23</v>
      </c>
      <c r="D28" s="13">
        <v>30065</v>
      </c>
      <c r="E28" s="13">
        <v>735</v>
      </c>
      <c r="F28" s="13">
        <v>2750</v>
      </c>
      <c r="G28" s="13">
        <v>6180</v>
      </c>
      <c r="H28" s="23">
        <v>150</v>
      </c>
      <c r="I28" s="13">
        <v>19200</v>
      </c>
      <c r="J28" s="13">
        <v>3300</v>
      </c>
    </row>
    <row r="29" spans="2:17" x14ac:dyDescent="0.25">
      <c r="B29" s="12" t="s">
        <v>7</v>
      </c>
      <c r="C29" s="12" t="s">
        <v>25</v>
      </c>
      <c r="D29" s="13">
        <v>30065</v>
      </c>
      <c r="E29" s="13">
        <v>300</v>
      </c>
      <c r="F29" s="13">
        <v>2750</v>
      </c>
      <c r="G29" s="13">
        <v>6180</v>
      </c>
      <c r="H29" s="23">
        <v>108</v>
      </c>
      <c r="I29" s="13">
        <v>19200</v>
      </c>
      <c r="J29" s="13">
        <v>3300</v>
      </c>
    </row>
    <row r="30" spans="2:17" x14ac:dyDescent="0.25">
      <c r="B30" s="12" t="s">
        <v>8</v>
      </c>
      <c r="C30" s="12" t="s">
        <v>26</v>
      </c>
      <c r="D30" s="13">
        <v>11615</v>
      </c>
      <c r="E30" s="13">
        <v>535</v>
      </c>
      <c r="F30" s="13">
        <v>3750</v>
      </c>
      <c r="G30" s="13">
        <v>6000</v>
      </c>
      <c r="H30" s="23">
        <v>42</v>
      </c>
      <c r="I30" s="13">
        <v>19200</v>
      </c>
      <c r="J30" s="13">
        <v>3300</v>
      </c>
    </row>
    <row r="31" spans="2:17" x14ac:dyDescent="0.25">
      <c r="B31" s="12" t="s">
        <v>9</v>
      </c>
      <c r="C31" s="12" t="s">
        <v>28</v>
      </c>
      <c r="D31" s="13">
        <v>22615</v>
      </c>
      <c r="E31" s="13">
        <v>835</v>
      </c>
      <c r="F31" s="13">
        <v>3750</v>
      </c>
      <c r="G31" s="13">
        <v>6180</v>
      </c>
      <c r="H31" s="23">
        <v>177</v>
      </c>
      <c r="I31" s="13">
        <v>19200</v>
      </c>
      <c r="J31" s="13">
        <v>3300</v>
      </c>
    </row>
    <row r="32" spans="2:17" x14ac:dyDescent="0.25">
      <c r="B32" s="12" t="s">
        <v>10</v>
      </c>
      <c r="C32" s="12" t="s">
        <v>30</v>
      </c>
      <c r="D32" s="13">
        <v>11615</v>
      </c>
      <c r="E32" s="13">
        <v>535</v>
      </c>
      <c r="F32" s="13">
        <v>3750</v>
      </c>
      <c r="G32" s="13">
        <v>6000</v>
      </c>
      <c r="H32" s="23">
        <v>42</v>
      </c>
      <c r="I32" s="13">
        <v>19200</v>
      </c>
      <c r="J32" s="13">
        <v>3300</v>
      </c>
    </row>
    <row r="35" spans="2:4" x14ac:dyDescent="0.25">
      <c r="B35" s="60" t="s">
        <v>42</v>
      </c>
      <c r="C35" s="61"/>
      <c r="D35" s="61"/>
    </row>
    <row r="36" spans="2:4" x14ac:dyDescent="0.25">
      <c r="B36" s="10" t="s">
        <v>12</v>
      </c>
      <c r="C36" s="10" t="s">
        <v>13</v>
      </c>
      <c r="D36" s="11" t="s">
        <v>43</v>
      </c>
    </row>
    <row r="37" spans="2:4" x14ac:dyDescent="0.25">
      <c r="B37" s="12" t="s">
        <v>4</v>
      </c>
      <c r="C37" s="12" t="s">
        <v>20</v>
      </c>
      <c r="D37" s="24">
        <v>175</v>
      </c>
    </row>
    <row r="38" spans="2:4" x14ac:dyDescent="0.25">
      <c r="B38" s="12" t="s">
        <v>5</v>
      </c>
      <c r="C38" s="12" t="s">
        <v>22</v>
      </c>
      <c r="D38" s="24">
        <v>175</v>
      </c>
    </row>
    <row r="39" spans="2:4" x14ac:dyDescent="0.25">
      <c r="B39" s="12" t="s">
        <v>6</v>
      </c>
      <c r="C39" s="12" t="s">
        <v>23</v>
      </c>
      <c r="D39" s="24">
        <v>206</v>
      </c>
    </row>
    <row r="40" spans="2:4" x14ac:dyDescent="0.25">
      <c r="B40" s="12" t="s">
        <v>7</v>
      </c>
      <c r="C40" s="12" t="s">
        <v>25</v>
      </c>
      <c r="D40" s="24">
        <v>206</v>
      </c>
    </row>
    <row r="41" spans="2:4" x14ac:dyDescent="0.25">
      <c r="B41" s="12" t="s">
        <v>8</v>
      </c>
      <c r="C41" s="12" t="s">
        <v>26</v>
      </c>
      <c r="D41" s="24">
        <v>136</v>
      </c>
    </row>
    <row r="42" spans="2:4" x14ac:dyDescent="0.25">
      <c r="B42" s="12" t="s">
        <v>9</v>
      </c>
      <c r="C42" s="12" t="s">
        <v>28</v>
      </c>
      <c r="D42" s="24">
        <v>170</v>
      </c>
    </row>
    <row r="43" spans="2:4" x14ac:dyDescent="0.25">
      <c r="B43" s="12" t="s">
        <v>10</v>
      </c>
      <c r="C43" s="12" t="s">
        <v>30</v>
      </c>
      <c r="D43" s="24">
        <v>204</v>
      </c>
    </row>
    <row r="48" spans="2:4" x14ac:dyDescent="0.25">
      <c r="C48" s="60" t="s">
        <v>72</v>
      </c>
      <c r="D48" s="61"/>
    </row>
    <row r="49" spans="3:12" x14ac:dyDescent="0.25">
      <c r="C49" s="10" t="s">
        <v>70</v>
      </c>
      <c r="D49" s="10" t="s">
        <v>77</v>
      </c>
      <c r="H49" s="10" t="s">
        <v>70</v>
      </c>
      <c r="I49" s="10" t="s">
        <v>77</v>
      </c>
    </row>
    <row r="50" spans="3:12" x14ac:dyDescent="0.25">
      <c r="C50" s="12" t="s">
        <v>73</v>
      </c>
      <c r="D50" s="12">
        <v>30</v>
      </c>
      <c r="E50" t="s">
        <v>96</v>
      </c>
      <c r="F50">
        <v>30</v>
      </c>
      <c r="H50" s="12" t="s">
        <v>73</v>
      </c>
      <c r="I50" s="12">
        <v>0</v>
      </c>
    </row>
    <row r="51" spans="3:12" x14ac:dyDescent="0.25">
      <c r="C51" s="12" t="s">
        <v>74</v>
      </c>
      <c r="D51" s="12">
        <f>Core_Decision</f>
        <v>30</v>
      </c>
      <c r="E51" t="s">
        <v>99</v>
      </c>
      <c r="H51" s="12" t="s">
        <v>74</v>
      </c>
      <c r="I51" s="12">
        <v>0</v>
      </c>
    </row>
    <row r="52" spans="3:12" x14ac:dyDescent="0.25">
      <c r="C52" s="12" t="s">
        <v>75</v>
      </c>
      <c r="D52" s="12">
        <v>93</v>
      </c>
      <c r="E52" t="s">
        <v>97</v>
      </c>
      <c r="F52">
        <v>93</v>
      </c>
      <c r="H52" s="12" t="s">
        <v>75</v>
      </c>
      <c r="I52" s="12">
        <v>0</v>
      </c>
    </row>
    <row r="53" spans="3:12" x14ac:dyDescent="0.25">
      <c r="C53" s="12" t="s">
        <v>76</v>
      </c>
      <c r="D53" s="12">
        <f>System_Decision</f>
        <v>93</v>
      </c>
      <c r="E53" t="s">
        <v>98</v>
      </c>
      <c r="H53" s="12" t="s">
        <v>76</v>
      </c>
      <c r="I53" s="12">
        <v>0</v>
      </c>
    </row>
    <row r="54" spans="3:12" x14ac:dyDescent="0.25">
      <c r="C54" s="12" t="s">
        <v>76</v>
      </c>
      <c r="D54" s="12">
        <f>System_Decision</f>
        <v>93</v>
      </c>
      <c r="H54" s="12" t="s">
        <v>100</v>
      </c>
      <c r="I54" s="12">
        <v>0</v>
      </c>
    </row>
    <row r="55" spans="3:12" x14ac:dyDescent="0.25">
      <c r="C55"/>
    </row>
    <row r="56" spans="3:12" x14ac:dyDescent="0.25">
      <c r="C56"/>
    </row>
    <row r="60" spans="3:12" x14ac:dyDescent="0.25">
      <c r="E60" s="26" t="s">
        <v>73</v>
      </c>
      <c r="F60" s="26" t="s">
        <v>74</v>
      </c>
      <c r="G60" s="26" t="s">
        <v>75</v>
      </c>
      <c r="H60" s="26" t="s">
        <v>76</v>
      </c>
      <c r="I60" s="26" t="s">
        <v>78</v>
      </c>
      <c r="J60" s="26" t="s">
        <v>93</v>
      </c>
      <c r="K60" s="26" t="s">
        <v>94</v>
      </c>
      <c r="L60" s="47" t="s">
        <v>95</v>
      </c>
    </row>
    <row r="61" spans="3:12" x14ac:dyDescent="0.25">
      <c r="D61" s="27" t="s">
        <v>79</v>
      </c>
      <c r="E61" s="27"/>
      <c r="F61" s="28"/>
      <c r="G61" s="28"/>
      <c r="H61" s="28"/>
      <c r="I61" s="28"/>
      <c r="J61" s="43"/>
      <c r="K61" s="29"/>
      <c r="L61" s="48"/>
    </row>
    <row r="62" spans="3:12" x14ac:dyDescent="0.25">
      <c r="D62" s="30" t="s">
        <v>80</v>
      </c>
      <c r="E62" s="30"/>
      <c r="F62" s="31"/>
      <c r="G62" s="31"/>
      <c r="H62" s="31"/>
      <c r="I62" s="31"/>
      <c r="J62" s="31"/>
      <c r="K62" s="46"/>
    </row>
    <row r="63" spans="3:12" x14ac:dyDescent="0.25">
      <c r="D63" s="33" t="s">
        <v>78</v>
      </c>
      <c r="E63" s="33"/>
      <c r="F63" s="34"/>
      <c r="G63" s="34"/>
      <c r="H63" s="34"/>
      <c r="I63" s="45"/>
      <c r="J63" s="34"/>
      <c r="K63" s="35"/>
      <c r="L63" s="48"/>
    </row>
    <row r="64" spans="3:12" x14ac:dyDescent="0.25">
      <c r="D64" s="27" t="s">
        <v>81</v>
      </c>
      <c r="E64" s="27"/>
      <c r="F64" s="28"/>
      <c r="G64" s="43"/>
      <c r="H64" s="28"/>
      <c r="I64" s="28"/>
      <c r="J64" s="28"/>
      <c r="K64" s="29"/>
      <c r="L64" s="48"/>
    </row>
    <row r="65" spans="4:12" x14ac:dyDescent="0.25">
      <c r="D65" s="30" t="s">
        <v>82</v>
      </c>
      <c r="E65" s="30"/>
      <c r="F65" s="31"/>
      <c r="G65" s="31"/>
      <c r="H65" s="44"/>
      <c r="I65" s="31"/>
      <c r="J65" s="31"/>
      <c r="K65" s="32"/>
      <c r="L65" s="48"/>
    </row>
    <row r="66" spans="4:12" x14ac:dyDescent="0.25">
      <c r="D66" s="27" t="s">
        <v>83</v>
      </c>
      <c r="E66" s="39"/>
      <c r="F66" s="28"/>
      <c r="G66" s="28"/>
      <c r="H66" s="28"/>
      <c r="I66" s="28"/>
      <c r="J66" s="28"/>
      <c r="K66" s="29"/>
      <c r="L66" s="48"/>
    </row>
    <row r="67" spans="4:12" x14ac:dyDescent="0.25">
      <c r="D67" s="36" t="s">
        <v>84</v>
      </c>
      <c r="E67" s="40"/>
      <c r="F67" s="37"/>
      <c r="G67" s="37"/>
      <c r="H67" s="37"/>
      <c r="I67" s="37"/>
      <c r="J67" s="37"/>
      <c r="K67" s="38"/>
    </row>
    <row r="68" spans="4:12" x14ac:dyDescent="0.25">
      <c r="D68" s="36" t="s">
        <v>85</v>
      </c>
      <c r="E68" s="40"/>
      <c r="F68" s="37"/>
      <c r="G68" s="37"/>
      <c r="H68" s="37"/>
      <c r="I68" s="37"/>
      <c r="J68" s="37"/>
      <c r="K68" s="38"/>
    </row>
    <row r="69" spans="4:12" x14ac:dyDescent="0.25">
      <c r="D69" s="36" t="s">
        <v>86</v>
      </c>
      <c r="E69" s="36"/>
      <c r="F69" s="42"/>
      <c r="G69" s="37"/>
      <c r="H69" s="37"/>
      <c r="I69" s="37"/>
      <c r="J69" s="37"/>
      <c r="K69" s="38"/>
      <c r="L69" s="48"/>
    </row>
    <row r="70" spans="4:12" x14ac:dyDescent="0.25">
      <c r="D70" s="36" t="s">
        <v>87</v>
      </c>
      <c r="E70" s="36"/>
      <c r="F70" s="42"/>
      <c r="G70" s="37"/>
      <c r="H70" s="37"/>
      <c r="I70" s="37"/>
      <c r="J70" s="37"/>
      <c r="K70" s="38"/>
    </row>
    <row r="71" spans="4:12" x14ac:dyDescent="0.25">
      <c r="D71" s="36" t="s">
        <v>88</v>
      </c>
      <c r="E71" s="36"/>
      <c r="F71" s="42"/>
      <c r="G71" s="37"/>
      <c r="H71" s="37"/>
      <c r="I71" s="37"/>
      <c r="J71" s="37"/>
      <c r="K71" s="38"/>
    </row>
    <row r="72" spans="4:12" x14ac:dyDescent="0.25">
      <c r="D72" s="36" t="s">
        <v>89</v>
      </c>
      <c r="E72" s="40"/>
      <c r="F72" s="37"/>
      <c r="G72" s="37"/>
      <c r="H72" s="37"/>
      <c r="I72" s="37"/>
      <c r="J72" s="37"/>
      <c r="K72" s="38"/>
    </row>
    <row r="73" spans="4:12" x14ac:dyDescent="0.25">
      <c r="D73" s="36" t="s">
        <v>90</v>
      </c>
      <c r="E73" s="40"/>
      <c r="F73" s="37"/>
      <c r="G73" s="37"/>
      <c r="H73" s="37"/>
      <c r="I73" s="37"/>
      <c r="J73" s="37"/>
      <c r="K73" s="38"/>
    </row>
    <row r="74" spans="4:12" x14ac:dyDescent="0.25">
      <c r="D74" s="36" t="s">
        <v>91</v>
      </c>
      <c r="E74" s="40"/>
      <c r="F74" s="37"/>
      <c r="G74" s="37"/>
      <c r="H74" s="37"/>
      <c r="I74" s="37"/>
      <c r="J74" s="37"/>
      <c r="K74" s="38"/>
    </row>
    <row r="75" spans="4:12" x14ac:dyDescent="0.25">
      <c r="D75" s="30" t="s">
        <v>92</v>
      </c>
      <c r="E75" s="41"/>
      <c r="F75" s="31"/>
      <c r="G75" s="31"/>
      <c r="H75" s="31"/>
      <c r="I75" s="31"/>
      <c r="J75" s="31"/>
      <c r="K75" s="32"/>
    </row>
  </sheetData>
  <mergeCells count="5">
    <mergeCell ref="C48:D48"/>
    <mergeCell ref="B2:L2"/>
    <mergeCell ref="B13:E13"/>
    <mergeCell ref="B24:J24"/>
    <mergeCell ref="B35:D3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29</vt:i4>
      </vt:variant>
    </vt:vector>
  </HeadingPairs>
  <TitlesOfParts>
    <vt:vector size="32" baseType="lpstr">
      <vt:lpstr>Architecture Wizard</vt:lpstr>
      <vt:lpstr>Test</vt:lpstr>
      <vt:lpstr>Ref Data</vt:lpstr>
      <vt:lpstr>CapOpExResult</vt:lpstr>
      <vt:lpstr>Cloud_Flag</vt:lpstr>
      <vt:lpstr>Core_Cent_Flag</vt:lpstr>
      <vt:lpstr>Core_Decision</vt:lpstr>
      <vt:lpstr>Core_Dist_Flag</vt:lpstr>
      <vt:lpstr>Filename_Input</vt:lpstr>
      <vt:lpstr>RANCapTable</vt:lpstr>
      <vt:lpstr>RANCostTable</vt:lpstr>
      <vt:lpstr>RANCovTable</vt:lpstr>
      <vt:lpstr>RANTech</vt:lpstr>
      <vt:lpstr>RDLTE25I</vt:lpstr>
      <vt:lpstr>RDLTE25I_Cap</vt:lpstr>
      <vt:lpstr>RDLTE25O</vt:lpstr>
      <vt:lpstr>RDLTE25O_Cap</vt:lpstr>
      <vt:lpstr>RDLTE3.5O</vt:lpstr>
      <vt:lpstr>RDLTE35I</vt:lpstr>
      <vt:lpstr>RDLTE35I_Cap</vt:lpstr>
      <vt:lpstr>RDLTE35O</vt:lpstr>
      <vt:lpstr>RDLTE35O_Cap</vt:lpstr>
      <vt:lpstr>RDTDMA25</vt:lpstr>
      <vt:lpstr>RDTDMA25_Cap</vt:lpstr>
      <vt:lpstr>RDTDMA35</vt:lpstr>
      <vt:lpstr>RDTDMA35_Cap</vt:lpstr>
      <vt:lpstr>RDTDMA5</vt:lpstr>
      <vt:lpstr>RDTDMA5_Cap</vt:lpstr>
      <vt:lpstr>Sys_Cloud_Flag</vt:lpstr>
      <vt:lpstr>Sys_OP_Flag</vt:lpstr>
      <vt:lpstr>System_Decision</vt:lpstr>
      <vt:lpstr>TLExtension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TeleworX</dc:creator>
  <cp:lastModifiedBy>Miguel</cp:lastModifiedBy>
  <dcterms:created xsi:type="dcterms:W3CDTF">2020-02-15T20:02:38Z</dcterms:created>
  <dcterms:modified xsi:type="dcterms:W3CDTF">2020-12-13T23:50:49Z</dcterms:modified>
</cp:coreProperties>
</file>