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afael\Dropbox\ProMove\2022-02 Tellus - nível C\biblioteca nivel f\"/>
    </mc:Choice>
  </mc:AlternateContent>
  <xr:revisionPtr revIDLastSave="0" documentId="13_ncr:1_{377A031F-2E13-488F-A40E-06F3F9935484}" xr6:coauthVersionLast="47" xr6:coauthVersionMax="47" xr10:uidLastSave="{00000000-0000-0000-0000-000000000000}"/>
  <bookViews>
    <workbookView xWindow="-28920" yWindow="4785" windowWidth="29040" windowHeight="15840" activeTab="4" xr2:uid="{00000000-000D-0000-FFFF-FFFF00000000}"/>
  </bookViews>
  <sheets>
    <sheet name="Histórico de Revisão" sheetId="1" r:id="rId1"/>
    <sheet name="Instruções" sheetId="2" r:id="rId2"/>
    <sheet name="Riscos" sheetId="3" r:id="rId3"/>
    <sheet name="Oportunidades" sheetId="4" r:id="rId4"/>
    <sheet name="Organizacionai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fYlWiXMBKAEvpC1IpFpUe/4oJ/Q=="/>
    </ext>
  </extLst>
</workbook>
</file>

<file path=xl/calcChain.xml><?xml version="1.0" encoding="utf-8"?>
<calcChain xmlns="http://schemas.openxmlformats.org/spreadsheetml/2006/main">
  <c r="J17" i="5" l="1"/>
  <c r="H17" i="5"/>
  <c r="J16" i="5"/>
  <c r="H16" i="5"/>
  <c r="J15" i="5"/>
  <c r="H15" i="5"/>
  <c r="J14" i="5"/>
  <c r="H14" i="5"/>
  <c r="J13" i="5"/>
  <c r="H13" i="5"/>
  <c r="J12" i="5"/>
  <c r="H12" i="5"/>
  <c r="J11" i="5"/>
  <c r="H11" i="5"/>
  <c r="J11" i="4"/>
  <c r="H11" i="4"/>
  <c r="K17" i="3"/>
  <c r="J17" i="3"/>
  <c r="H17" i="3"/>
  <c r="K16" i="3"/>
  <c r="J16" i="3"/>
  <c r="H16" i="3"/>
  <c r="K15" i="3"/>
  <c r="J15" i="3"/>
  <c r="H15" i="3"/>
  <c r="K14" i="3"/>
  <c r="J14" i="3"/>
  <c r="H14" i="3"/>
  <c r="K13" i="3"/>
  <c r="J13" i="3"/>
  <c r="H13" i="3"/>
  <c r="K12" i="3"/>
  <c r="J12" i="3"/>
  <c r="H12" i="3"/>
  <c r="K11" i="3"/>
  <c r="J11" i="3"/>
  <c r="H11" i="3"/>
  <c r="K13" i="5" l="1"/>
  <c r="K15" i="5"/>
  <c r="K16" i="5"/>
  <c r="K14" i="5"/>
  <c r="K17" i="5"/>
  <c r="K12" i="5"/>
  <c r="K11" i="5"/>
  <c r="K11" i="4"/>
</calcChain>
</file>

<file path=xl/sharedStrings.xml><?xml version="1.0" encoding="utf-8"?>
<sst xmlns="http://schemas.openxmlformats.org/spreadsheetml/2006/main" count="250" uniqueCount="142">
  <si>
    <t>Histórico de Revisão</t>
  </si>
  <si>
    <t>Data</t>
  </si>
  <si>
    <t>Versão</t>
  </si>
  <si>
    <t>Autor</t>
  </si>
  <si>
    <t>Revisor</t>
  </si>
  <si>
    <t>Observação</t>
  </si>
  <si>
    <t>1.0</t>
  </si>
  <si>
    <t xml:space="preserve">Juliana Monteiro </t>
  </si>
  <si>
    <t xml:space="preserve">Danielle Uchoa </t>
  </si>
  <si>
    <t>Definição inicial</t>
  </si>
  <si>
    <t xml:space="preserve">1.1 </t>
  </si>
  <si>
    <t xml:space="preserve">Fábio de Andrade </t>
  </si>
  <si>
    <t xml:space="preserve">Alteração do risco ID 3 </t>
  </si>
  <si>
    <t>QUADRO DE PROBABILIDADE</t>
  </si>
  <si>
    <t>Classificação da probabilidade por evento</t>
  </si>
  <si>
    <t>Classificação</t>
  </si>
  <si>
    <t>Descrição</t>
  </si>
  <si>
    <t>Peso</t>
  </si>
  <si>
    <t>Baixo</t>
  </si>
  <si>
    <t>Menos de uma vez por semestre</t>
  </si>
  <si>
    <t>Médio</t>
  </si>
  <si>
    <t>Até uma vez por mês</t>
  </si>
  <si>
    <t>Alto</t>
  </si>
  <si>
    <t>Mais de uma vez por mês</t>
  </si>
  <si>
    <t>QUADRO DE IMPACTO</t>
  </si>
  <si>
    <t>Classificação do impacto por evento</t>
  </si>
  <si>
    <t>Sem danos e prejuízos a qualidade ou a eficiência do processo, a perda financeira/de qualidade/eficiência de processo é pequena ou indireta
ou
Compromete somente o processo em questão, com impacto referente à eficiência do processo sob dimensão de custo e duração.
Exemplo: retrabalho, parada de sistemas não críticos, ausência de ferramentas adequadas.</t>
  </si>
  <si>
    <t>Pode indicar significativa perda financeira. Impacto relacionado à perda e/ou comprometimento de ativos não críticos e/ou descumprimento de leis ou regulamentações que não comprometem a imagem da empresa.
Exemplo: Acesso inadequado a dados e/ou informações não críticas, pagamento de multas etc.</t>
  </si>
  <si>
    <t>Grandes danos e prejuízos financeiros diretos, perda de capacidade de operação. Impacto relacionado à perda e/ou descumprimento
ou
Eventos relevantes que comprometem fortemente o resultado da empresa e sua estratégia. Eventos deste tipo podem afetar o resultado da empresa de forma relevante.</t>
  </si>
  <si>
    <t>QUADRO PRIORIDADE DO RISCO</t>
  </si>
  <si>
    <t>Prioridade</t>
  </si>
  <si>
    <t>Impacto</t>
  </si>
  <si>
    <t>Probabilidade</t>
  </si>
  <si>
    <t>PRIORIDADE x ESTRATÉGIA</t>
  </si>
  <si>
    <t>Estratégias</t>
  </si>
  <si>
    <t>Monitoração</t>
  </si>
  <si>
    <t>Contingência</t>
  </si>
  <si>
    <t>Transferir - Sim
Aceitar - Sim
Mitigar - Não</t>
  </si>
  <si>
    <t>Não</t>
  </si>
  <si>
    <t>Opcional</t>
  </si>
  <si>
    <t>Transferir - Sim
Aceitar - Sim
Mitigar - Sim</t>
  </si>
  <si>
    <t>Sim</t>
  </si>
  <si>
    <t>Transferir - Sim
Aceitar - Não
Mitigar - Sim</t>
  </si>
  <si>
    <t>Situação dos Riscos / Oportunidades</t>
  </si>
  <si>
    <t>Situação</t>
  </si>
  <si>
    <t>Significado</t>
  </si>
  <si>
    <t>Risco aceito</t>
  </si>
  <si>
    <t>O risco foi aceito e não está sendo monitorado.</t>
  </si>
  <si>
    <t>Em monitoração</t>
  </si>
  <si>
    <t>O risco está sendo acompanhado e deve ser registrado o acompanhamento na coluna "Acompanhamento"</t>
  </si>
  <si>
    <t>Em mitigação</t>
  </si>
  <si>
    <t>O risco está sendo acompanhado. A ação de mitigação está sendo realizada. Deve ser registrado o acompanhamento na coluna "Acompanhamento"</t>
  </si>
  <si>
    <t>Em contingência</t>
  </si>
  <si>
    <t>O risco ocorreu. A ação de contingência está sendo realizada. Deve ser registrado o acompanhamento na coluna "Acompanhamento"</t>
  </si>
  <si>
    <t>Fechado</t>
  </si>
  <si>
    <t>O risco já foi eliminado ou ocorreu e não há mais o que ser feito em relação a esse risco.</t>
  </si>
  <si>
    <t>Oportunidade aceita</t>
  </si>
  <si>
    <t>A oportunidade foi aceita e não está sendo monitorada.</t>
  </si>
  <si>
    <t>Em potencialização</t>
  </si>
  <si>
    <t>A oportunidade está sendo acompanhada e deve ser registrado o acompanhamento na coluna "Acompanhamento".</t>
  </si>
  <si>
    <t>Fechada</t>
  </si>
  <si>
    <t>A oportunidade não tem mais chance de ocorrer e não há mais o que fazer.</t>
  </si>
  <si>
    <t>Quadro de Estratégia de Riscos / Oportunidades</t>
  </si>
  <si>
    <t>Controles Riscos</t>
  </si>
  <si>
    <t>Transferir</t>
  </si>
  <si>
    <t>A transferência dos riscos exige a mudança de alguns os todos os impactos negativos de um ameaça, juntamente com a responsabilidade da resposta para um terceiro. Transferir o risco simplesmente passa a responsabilidade pelo gerenciamento para outra parte, mas não o elimina.</t>
  </si>
  <si>
    <t>Mitigar</t>
  </si>
  <si>
    <t>A mitigação de riscos implica em uma ação visando a redução da probalidade e/ou impacto de um evento de risco adverso para dentro de limites aceitáveis.</t>
  </si>
  <si>
    <t>Aceitar</t>
  </si>
  <si>
    <t>Alguns riscos podem ser se o custo para mitigar ou monitorar for maior que o impacto que esse risco terá no projeto / empresa. Uma ação de contingência ainda pode ser executada caso o gestor julgue necessário. Indica que o responsável pela gestão dos riscos decidiu em  não tomar nenhum ação para lidar com um risco, ou não conseguiu identificar outra estratégia de resposta adequada.</t>
  </si>
  <si>
    <t>Controles Oportunidades</t>
  </si>
  <si>
    <t>Potencializar</t>
  </si>
  <si>
    <t>Alguma ação para aumentar a chance ou o impacto da oportunidade</t>
  </si>
  <si>
    <t>As oportunidades que não tem um retorno muito significativo (baixo grau de exposição) podem ser aceitos, ou seja, nada vai ser feito para afetar sua probabilidade ou impacto</t>
  </si>
  <si>
    <t>Base de Riscos</t>
  </si>
  <si>
    <t>Identificação dos Riscos</t>
  </si>
  <si>
    <t>Análise</t>
  </si>
  <si>
    <t>Gerência dos Riscos</t>
  </si>
  <si>
    <t>Acompanhamento dos Riscos</t>
  </si>
  <si>
    <t>ID</t>
  </si>
  <si>
    <t>Categoria</t>
  </si>
  <si>
    <t>Causas</t>
  </si>
  <si>
    <t>Consequências</t>
  </si>
  <si>
    <t>Prioridade (Imp x Prob)</t>
  </si>
  <si>
    <t>Estratégia</t>
  </si>
  <si>
    <t>Contingenciar?</t>
  </si>
  <si>
    <t>Situação do Risco</t>
  </si>
  <si>
    <t>Acompanhamento</t>
  </si>
  <si>
    <t>Interno</t>
  </si>
  <si>
    <t xml:space="preserve">Contingência de Recursos Financeiros </t>
  </si>
  <si>
    <t xml:space="preserve">Bloqueio de orçamento pelo Tribunal de Contas da União </t>
  </si>
  <si>
    <t>Interrupção do processo pela falta de recursos financeiros, não cumprimento dos prazos previstos pelo cronograma do projeto.</t>
  </si>
  <si>
    <t xml:space="preserve">Risco acompanhado pelo Gestor do Projeto </t>
  </si>
  <si>
    <t xml:space="preserve">Cliente </t>
  </si>
  <si>
    <t xml:space="preserve">Falta de capacidade técnica da equipe </t>
  </si>
  <si>
    <t xml:space="preserve">Não atendimento das demandas </t>
  </si>
  <si>
    <t xml:space="preserve">Penalidades Contratuais 
</t>
  </si>
  <si>
    <t>Acompanhamento do Risco: TRELLO - PROJETO CODHAB - SPRINT 5 - AGENDAMENTO</t>
  </si>
  <si>
    <t>Atraso na entrega do desenvolvimento</t>
  </si>
  <si>
    <t>Escopo indefinido, estimativas erradas, baixo conhecimento do negócio durante o desenvolvimento</t>
  </si>
  <si>
    <t>Atraso no prazo, atraso no faturamento, reclamações, multas contratuais</t>
  </si>
  <si>
    <t xml:space="preserve">Maio/2022 - Contratação de dois novos desenvolvedores para mitigar novos atrasos na entrega do projeto. </t>
  </si>
  <si>
    <t>Cliente</t>
  </si>
  <si>
    <t>Atraso nas homologações</t>
  </si>
  <si>
    <t>Cliente demorar para homologar as entregas</t>
  </si>
  <si>
    <t xml:space="preserve">Dívida técnica </t>
  </si>
  <si>
    <t xml:space="preserve">Atraso na entrega das especificações das histórias de usuário </t>
  </si>
  <si>
    <t xml:space="preserve">Indisponibilidade do gestor para levantamento de requisitos </t>
  </si>
  <si>
    <t>Atraso, baixa qualidade, aumento do custo</t>
  </si>
  <si>
    <t xml:space="preserve">Bugs/defeitos não identificados até a homologação </t>
  </si>
  <si>
    <t>Falha em testes, codificação ou especificação</t>
  </si>
  <si>
    <t>Retrabalho, aumento de prazo</t>
  </si>
  <si>
    <t xml:space="preserve">Maio/2022 - Contratação de analista de testes para verificação de bugs. </t>
  </si>
  <si>
    <t>Cliente insatisfeito com o trabalho realizado</t>
  </si>
  <si>
    <t>Equipe com baixa senioridade, baixa qualidade das entregas, atrasos</t>
  </si>
  <si>
    <t>Glosas, reclamações, perda de contratos</t>
  </si>
  <si>
    <t>Risco acompanhado pelo Gestor do Contrato</t>
  </si>
  <si>
    <t>Base de Oportunidades</t>
  </si>
  <si>
    <t>Identificação das Oportunidades</t>
  </si>
  <si>
    <t>Gerência das Oportunidades</t>
  </si>
  <si>
    <t>Acompanhamento das Oportunidades</t>
  </si>
  <si>
    <t>Situação da Oportunidade</t>
  </si>
  <si>
    <t>Oportunidade de fechamento de novos contratos ou projetos no cliente</t>
  </si>
  <si>
    <t>Identificação de possíveis novos negócios ou novas necessidades do cliente</t>
  </si>
  <si>
    <t>Fechamento de novos projetos, aumento da receita</t>
  </si>
  <si>
    <t>Novos projetos</t>
  </si>
  <si>
    <t>Falta de capacidade técnica da equipe de processos</t>
  </si>
  <si>
    <t>Conhecimentos específicos dos modelos e ferramentas ainda não terem sido passados para equipe de processos</t>
  </si>
  <si>
    <t>Atraso no projeto</t>
  </si>
  <si>
    <t>Baixa adesão ao uso dos processos padrão da empresa</t>
  </si>
  <si>
    <t>Baixa quantidade de projetos</t>
  </si>
  <si>
    <t>Uso de ferramentas que a equipe não domina</t>
  </si>
  <si>
    <t>Projetos com muitas adaptações ou exigências dos clientes.
Patrocinador não reforçar a necessidade do uso dos processos padrão</t>
  </si>
  <si>
    <t>Redução da padronização dos processos. Perda de qualidade nas entregas. Possibilidade de atraso / cancelamento de certificação MPS</t>
  </si>
  <si>
    <t>Pouco tempo para execução das sprints. Poucos contratos fechados.</t>
  </si>
  <si>
    <t>Dificuldade de institucionalização dos processos. Possibilidade de atraso / cancelamento de certificação MPS</t>
  </si>
  <si>
    <t>Mudança de ferramenta.</t>
  </si>
  <si>
    <t>Atraso no projeto, erros no uso dos processos</t>
  </si>
  <si>
    <t>Necessidade de compartilhar recursos entre projetos.</t>
  </si>
  <si>
    <t>Compartilhamento de recursos entre projetos impactar o andamento dos projetos de melhoria</t>
  </si>
  <si>
    <t>Atraso nos projetos, perda da qualidade</t>
  </si>
  <si>
    <t>Base de Riscos Organizacional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</si>
</sst>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9">
    <font>
      <sz val="11"/>
      <color theme="1"/>
      <name val="Calibri"/>
      <scheme val="minor"/>
    </font>
    <font>
      <sz val="10"/>
      <color theme="1"/>
      <name val="Arial"/>
    </font>
    <font>
      <b/>
      <sz val="14"/>
      <color theme="0"/>
      <name val="Calibri"/>
    </font>
    <font>
      <sz val="11"/>
      <name val="Calibri"/>
    </font>
    <font>
      <sz val="12"/>
      <color theme="1"/>
      <name val="Calibri"/>
    </font>
    <font>
      <b/>
      <sz val="12"/>
      <color theme="0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sz val="12"/>
      <color rgb="FF000000"/>
      <name val="Calibri"/>
    </font>
    <font>
      <sz val="11"/>
      <color rgb="FF006100"/>
      <name val="Calibri"/>
    </font>
    <font>
      <sz val="11"/>
      <color theme="1"/>
      <name val="Calibri"/>
    </font>
    <font>
      <b/>
      <sz val="20"/>
      <color theme="0"/>
      <name val="Arial"/>
    </font>
    <font>
      <b/>
      <sz val="14"/>
      <color theme="1"/>
      <name val="Arial"/>
    </font>
    <font>
      <b/>
      <sz val="18"/>
      <color theme="0"/>
      <name val="Calibri"/>
    </font>
    <font>
      <sz val="11"/>
      <color rgb="FF3F3F3F"/>
      <name val="Calibri"/>
    </font>
    <font>
      <b/>
      <sz val="14"/>
      <color theme="1"/>
      <name val="Calibri"/>
    </font>
    <font>
      <b/>
      <sz val="18"/>
      <color theme="1"/>
      <name val="Calibri"/>
    </font>
    <font>
      <b/>
      <sz val="16"/>
      <color theme="1"/>
      <name val="Calibri"/>
    </font>
    <font>
      <u/>
      <sz val="11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BFBFBF"/>
        <bgColor rgb="FFBFBFBF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C0C0C0"/>
        <bgColor rgb="FFC0C0C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</fills>
  <borders count="5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7F7F7F"/>
      </left>
      <right/>
      <top style="medium">
        <color rgb="FF7F7F7F"/>
      </top>
      <bottom style="medium">
        <color rgb="FF000000"/>
      </bottom>
      <diagonal/>
    </border>
    <border>
      <left/>
      <right/>
      <top style="medium">
        <color rgb="FF7F7F7F"/>
      </top>
      <bottom style="medium">
        <color rgb="FF000000"/>
      </bottom>
      <diagonal/>
    </border>
    <border>
      <left/>
      <right/>
      <top style="medium">
        <color rgb="FF7F7F7F"/>
      </top>
      <bottom style="medium">
        <color rgb="FF000000"/>
      </bottom>
      <diagonal/>
    </border>
    <border>
      <left/>
      <right style="medium">
        <color rgb="FF7F7F7F"/>
      </right>
      <top style="medium">
        <color rgb="FF7F7F7F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4" xfId="0" applyFont="1" applyFill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0" xfId="0" applyFont="1"/>
    <xf numFmtId="0" fontId="6" fillId="3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8" fillId="0" borderId="0" xfId="0" applyFont="1"/>
    <xf numFmtId="0" fontId="8" fillId="3" borderId="8" xfId="0" applyFont="1" applyFill="1" applyBorder="1" applyAlignment="1">
      <alignment horizontal="center"/>
    </xf>
    <xf numFmtId="0" fontId="8" fillId="3" borderId="8" xfId="0" applyFont="1" applyFill="1" applyBorder="1"/>
    <xf numFmtId="0" fontId="8" fillId="0" borderId="8" xfId="0" applyFont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9" fillId="13" borderId="36" xfId="0" applyFont="1" applyFill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3" borderId="3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5" fillId="2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13" borderId="4" xfId="0" applyFont="1" applyFill="1" applyBorder="1"/>
    <xf numFmtId="0" fontId="10" fillId="13" borderId="46" xfId="0" applyFont="1" applyFill="1" applyBorder="1"/>
    <xf numFmtId="0" fontId="10" fillId="13" borderId="47" xfId="0" applyFont="1" applyFill="1" applyBorder="1"/>
    <xf numFmtId="0" fontId="10" fillId="0" borderId="2" xfId="0" applyFont="1" applyBorder="1"/>
    <xf numFmtId="0" fontId="10" fillId="0" borderId="3" xfId="0" applyFont="1" applyBorder="1"/>
    <xf numFmtId="0" fontId="12" fillId="13" borderId="4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14" fillId="2" borderId="4" xfId="0" applyFont="1" applyFill="1" applyBorder="1"/>
    <xf numFmtId="0" fontId="15" fillId="14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4" fillId="13" borderId="48" xfId="0" applyFont="1" applyFill="1" applyBorder="1" applyAlignment="1">
      <alignment horizontal="center" vertical="center" wrapText="1"/>
    </xf>
    <xf numFmtId="0" fontId="16" fillId="13" borderId="49" xfId="0" applyFont="1" applyFill="1" applyBorder="1" applyAlignment="1">
      <alignment horizontal="center" vertical="center"/>
    </xf>
    <xf numFmtId="0" fontId="10" fillId="0" borderId="49" xfId="0" applyFont="1" applyBorder="1"/>
    <xf numFmtId="0" fontId="17" fillId="0" borderId="49" xfId="0" applyFont="1" applyBorder="1" applyAlignment="1">
      <alignment horizontal="center" vertical="center" wrapText="1"/>
    </xf>
    <xf numFmtId="0" fontId="17" fillId="2" borderId="49" xfId="0" applyFont="1" applyFill="1" applyBorder="1" applyAlignment="1">
      <alignment horizontal="center" vertical="center" wrapText="1"/>
    </xf>
    <xf numFmtId="0" fontId="4" fillId="13" borderId="49" xfId="0" applyFont="1" applyFill="1" applyBorder="1" applyAlignment="1">
      <alignment horizontal="center" vertical="center" wrapText="1"/>
    </xf>
    <xf numFmtId="0" fontId="10" fillId="13" borderId="49" xfId="0" applyFont="1" applyFill="1" applyBorder="1" applyAlignment="1">
      <alignment horizontal="left" vertical="center" wrapText="1"/>
    </xf>
    <xf numFmtId="0" fontId="18" fillId="13" borderId="4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5" fillId="2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6" fillId="3" borderId="15" xfId="0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4" fillId="7" borderId="19" xfId="0" applyFont="1" applyFill="1" applyBorder="1" applyAlignment="1">
      <alignment vertical="center" wrapText="1"/>
    </xf>
    <xf numFmtId="0" fontId="3" fillId="0" borderId="20" xfId="0" applyFont="1" applyBorder="1"/>
    <xf numFmtId="0" fontId="3" fillId="0" borderId="21" xfId="0" applyFont="1" applyBorder="1"/>
    <xf numFmtId="0" fontId="8" fillId="9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8" xfId="0" applyFont="1" applyBorder="1"/>
    <xf numFmtId="0" fontId="0" fillId="0" borderId="0" xfId="0" applyFont="1" applyAlignment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8" fillId="3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  <xf numFmtId="0" fontId="8" fillId="3" borderId="19" xfId="0" applyFont="1" applyFill="1" applyBorder="1" applyAlignment="1">
      <alignment horizontal="center"/>
    </xf>
    <xf numFmtId="0" fontId="8" fillId="3" borderId="33" xfId="0" applyFont="1" applyFill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8" xfId="0" applyFont="1" applyBorder="1"/>
    <xf numFmtId="0" fontId="4" fillId="7" borderId="25" xfId="0" applyFont="1" applyFill="1" applyBorder="1" applyAlignment="1">
      <alignment horizontal="center" vertical="center"/>
    </xf>
    <xf numFmtId="0" fontId="3" fillId="0" borderId="40" xfId="0" applyFont="1" applyBorder="1"/>
    <xf numFmtId="0" fontId="4" fillId="7" borderId="41" xfId="0" applyFont="1" applyFill="1" applyBorder="1" applyAlignment="1">
      <alignment horizontal="center" vertical="center"/>
    </xf>
    <xf numFmtId="0" fontId="3" fillId="0" borderId="42" xfId="0" applyFont="1" applyBorder="1"/>
    <xf numFmtId="0" fontId="6" fillId="3" borderId="43" xfId="0" applyFont="1" applyFill="1" applyBorder="1" applyAlignment="1">
      <alignment horizontal="center"/>
    </xf>
    <xf numFmtId="0" fontId="3" fillId="0" borderId="44" xfId="0" applyFont="1" applyBorder="1"/>
    <xf numFmtId="0" fontId="3" fillId="0" borderId="45" xfId="0" applyFont="1" applyBorder="1"/>
    <xf numFmtId="0" fontId="4" fillId="0" borderId="19" xfId="0" applyFont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</cellXfs>
  <cellStyles count="1">
    <cellStyle name="Normal" xfId="0" builtinId="0"/>
  </cellStyles>
  <dxfs count="56"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29B00"/>
          <bgColor rgb="FFD29B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29B00"/>
          <bgColor rgb="FFD29B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29B00"/>
          <bgColor rgb="FFD29B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EFBD"/>
          <bgColor rgb="FFFFEFBD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29B00"/>
          <bgColor rgb="FFD29B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29B00"/>
          <bgColor rgb="FFD29B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29B00"/>
          <bgColor rgb="FFD29B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29B00"/>
          <bgColor rgb="FFD29B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29B00"/>
          <bgColor rgb="FFD29B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EFBD"/>
          <bgColor rgb="FFFFEFBD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29B00"/>
          <bgColor rgb="FFD29B00"/>
        </patternFill>
      </fill>
    </dxf>
    <dxf>
      <fill>
        <patternFill patternType="solid">
          <fgColor rgb="FFFF6600"/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524000" cy="685800"/>
    <xdr:pic>
      <xdr:nvPicPr>
        <xdr:cNvPr id="2" name="image1.jpg" descr="Logotipo, nome da empresa&#10;&#10;Descrição gerada automaticament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19050</xdr:rowOff>
    </xdr:from>
    <xdr:ext cx="1600200" cy="685800"/>
    <xdr:pic>
      <xdr:nvPicPr>
        <xdr:cNvPr id="2" name="image2.jpg" descr="Logotipo, nome da empresa&#10;&#10;Descrição gerada automaticament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0</xdr:rowOff>
    </xdr:from>
    <xdr:ext cx="1914525" cy="866775"/>
    <xdr:pic>
      <xdr:nvPicPr>
        <xdr:cNvPr id="2" name="image3.jpg" descr="Logotipo, nome da empresa&#10;&#10;Descrição gerada automaticament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0</xdr:rowOff>
    </xdr:from>
    <xdr:ext cx="1914525" cy="866775"/>
    <xdr:pic>
      <xdr:nvPicPr>
        <xdr:cNvPr id="2" name="image3.jpg" descr="Logotipo, nome da empresa&#10;&#10;Descrição gerada automaticamente">
          <a:extLst>
            <a:ext uri="{FF2B5EF4-FFF2-40B4-BE49-F238E27FC236}">
              <a16:creationId xmlns:a16="http://schemas.microsoft.com/office/drawing/2014/main" id="{968E08AA-6DB3-4068-AB8B-08DFF56EE4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025" y="0"/>
          <a:ext cx="1914525" cy="8667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0</xdr:rowOff>
    </xdr:from>
    <xdr:ext cx="1914525" cy="866775"/>
    <xdr:pic>
      <xdr:nvPicPr>
        <xdr:cNvPr id="2" name="image3.jpg" descr="Logotipo, nome da empresa&#10;&#10;Descrição gerada automaticamente">
          <a:extLst>
            <a:ext uri="{FF2B5EF4-FFF2-40B4-BE49-F238E27FC236}">
              <a16:creationId xmlns:a16="http://schemas.microsoft.com/office/drawing/2014/main" id="{1C264F6D-C8AF-4008-A5B0-2CFCEDAABF6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025" y="0"/>
          <a:ext cx="1914525" cy="8667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4.42578125" defaultRowHeight="15" customHeight="1"/>
  <cols>
    <col min="1" max="1" width="1.5703125" customWidth="1"/>
    <col min="2" max="2" width="16.5703125" customWidth="1"/>
    <col min="3" max="3" width="9.140625" customWidth="1"/>
    <col min="4" max="4" width="20.7109375" customWidth="1"/>
    <col min="5" max="5" width="20.28515625" customWidth="1"/>
    <col min="6" max="6" width="76" customWidth="1"/>
    <col min="7" max="26" width="9.140625" customWidth="1"/>
  </cols>
  <sheetData>
    <row r="1" spans="1:26" ht="56.25" customHeight="1">
      <c r="A1" s="1"/>
      <c r="B1" s="60" t="s">
        <v>0</v>
      </c>
      <c r="C1" s="61"/>
      <c r="D1" s="61"/>
      <c r="E1" s="61"/>
      <c r="F1" s="6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2"/>
      <c r="B3" s="4">
        <v>44670</v>
      </c>
      <c r="C3" s="5" t="s">
        <v>6</v>
      </c>
      <c r="D3" s="5" t="s">
        <v>7</v>
      </c>
      <c r="E3" s="5" t="s">
        <v>8</v>
      </c>
      <c r="F3" s="6" t="s">
        <v>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2"/>
      <c r="B4" s="4">
        <v>44713</v>
      </c>
      <c r="C4" s="7" t="s">
        <v>10</v>
      </c>
      <c r="D4" s="7" t="s">
        <v>7</v>
      </c>
      <c r="E4" s="7" t="s">
        <v>11</v>
      </c>
      <c r="F4" s="8" t="s">
        <v>12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1:F1"/>
  </mergeCells>
  <pageMargins left="0.51180555555555496" right="0.51180555555555496" top="0.78749999999999998" bottom="0.78749999999999998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topLeftCell="A20" workbookViewId="0">
      <selection activeCell="B62" sqref="B62:B63"/>
    </sheetView>
  </sheetViews>
  <sheetFormatPr defaultColWidth="14.42578125" defaultRowHeight="15" customHeight="1"/>
  <cols>
    <col min="1" max="1" width="1.42578125" customWidth="1"/>
    <col min="2" max="2" width="29.85546875" customWidth="1"/>
    <col min="3" max="3" width="30.85546875" customWidth="1"/>
    <col min="4" max="4" width="31" customWidth="1"/>
    <col min="5" max="5" width="5.5703125" customWidth="1"/>
    <col min="6" max="6" width="14.28515625" customWidth="1"/>
    <col min="7" max="7" width="4.28515625" customWidth="1"/>
    <col min="8" max="8" width="12.140625" customWidth="1"/>
    <col min="9" max="9" width="4.28515625" customWidth="1"/>
    <col min="10" max="10" width="13" customWidth="1"/>
    <col min="11" max="11" width="4.28515625" customWidth="1"/>
    <col min="12" max="12" width="10.7109375" customWidth="1"/>
    <col min="13" max="13" width="4.28515625" customWidth="1"/>
    <col min="14" max="14" width="10.7109375" customWidth="1"/>
    <col min="15" max="18" width="8.85546875" customWidth="1"/>
    <col min="19" max="26" width="8.7109375" customWidth="1"/>
  </cols>
  <sheetData>
    <row r="1" spans="1:26" ht="15.7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.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>
      <c r="A6" s="9"/>
      <c r="B6" s="63" t="s">
        <v>13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5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0.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>
      <c r="A8" s="9"/>
      <c r="B8" s="63" t="s">
        <v>14</v>
      </c>
      <c r="C8" s="64"/>
      <c r="D8" s="6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6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>
      <c r="A10" s="9"/>
      <c r="B10" s="10" t="s">
        <v>15</v>
      </c>
      <c r="C10" s="10" t="s">
        <v>16</v>
      </c>
      <c r="D10" s="10" t="s">
        <v>17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>
      <c r="A11" s="9"/>
      <c r="B11" s="11" t="s">
        <v>18</v>
      </c>
      <c r="C11" s="12" t="s">
        <v>19</v>
      </c>
      <c r="D11" s="12">
        <v>1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>
      <c r="A12" s="9"/>
      <c r="B12" s="13" t="s">
        <v>20</v>
      </c>
      <c r="C12" s="12" t="s">
        <v>21</v>
      </c>
      <c r="D12" s="12">
        <v>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>
      <c r="A13" s="9"/>
      <c r="B13" s="14" t="s">
        <v>22</v>
      </c>
      <c r="C13" s="12" t="s">
        <v>23</v>
      </c>
      <c r="D13" s="12">
        <v>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9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>
      <c r="A15" s="9"/>
      <c r="B15" s="63" t="s">
        <v>24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8.2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>
      <c r="A17" s="9"/>
      <c r="B17" s="63" t="s">
        <v>25</v>
      </c>
      <c r="C17" s="64"/>
      <c r="D17" s="64"/>
      <c r="E17" s="64"/>
      <c r="F17" s="66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6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>
      <c r="A19" s="9"/>
      <c r="B19" s="15" t="s">
        <v>15</v>
      </c>
      <c r="C19" s="67" t="s">
        <v>16</v>
      </c>
      <c r="D19" s="68"/>
      <c r="E19" s="69"/>
      <c r="F19" s="16" t="s">
        <v>17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10.25" customHeight="1">
      <c r="A20" s="9"/>
      <c r="B20" s="11" t="s">
        <v>18</v>
      </c>
      <c r="C20" s="70" t="s">
        <v>26</v>
      </c>
      <c r="D20" s="71"/>
      <c r="E20" s="72"/>
      <c r="F20" s="17">
        <v>1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82.5" customHeight="1">
      <c r="A21" s="9"/>
      <c r="B21" s="18" t="s">
        <v>20</v>
      </c>
      <c r="C21" s="70" t="s">
        <v>27</v>
      </c>
      <c r="D21" s="71"/>
      <c r="E21" s="72"/>
      <c r="F21" s="17">
        <v>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91.5" customHeight="1">
      <c r="A22" s="9"/>
      <c r="B22" s="14" t="s">
        <v>22</v>
      </c>
      <c r="C22" s="70" t="s">
        <v>28</v>
      </c>
      <c r="D22" s="71"/>
      <c r="E22" s="72"/>
      <c r="F22" s="17">
        <v>3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>
      <c r="A24" s="9"/>
      <c r="B24" s="63" t="s">
        <v>29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5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8.2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>
      <c r="A26" s="9"/>
      <c r="B26" s="73" t="s">
        <v>30</v>
      </c>
      <c r="C26" s="74"/>
      <c r="D26" s="75"/>
      <c r="E26" s="82" t="s">
        <v>31</v>
      </c>
      <c r="F26" s="83"/>
      <c r="G26" s="83"/>
      <c r="H26" s="83"/>
      <c r="I26" s="83"/>
      <c r="J26" s="8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>
      <c r="A27" s="9"/>
      <c r="B27" s="76"/>
      <c r="C27" s="77"/>
      <c r="D27" s="78"/>
      <c r="E27" s="85">
        <v>1</v>
      </c>
      <c r="F27" s="72"/>
      <c r="G27" s="85">
        <v>2</v>
      </c>
      <c r="H27" s="72"/>
      <c r="I27" s="85">
        <v>3</v>
      </c>
      <c r="J27" s="72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>
      <c r="A28" s="9"/>
      <c r="B28" s="79"/>
      <c r="C28" s="80"/>
      <c r="D28" s="81"/>
      <c r="E28" s="85" t="s">
        <v>18</v>
      </c>
      <c r="F28" s="72"/>
      <c r="G28" s="85" t="s">
        <v>20</v>
      </c>
      <c r="H28" s="72"/>
      <c r="I28" s="85" t="s">
        <v>22</v>
      </c>
      <c r="J28" s="72"/>
      <c r="K28" s="9"/>
      <c r="L28" s="9"/>
      <c r="M28" s="19"/>
      <c r="N28" s="1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9"/>
      <c r="B29" s="86" t="s">
        <v>32</v>
      </c>
      <c r="C29" s="20">
        <v>1</v>
      </c>
      <c r="D29" s="21" t="s">
        <v>18</v>
      </c>
      <c r="E29" s="22">
        <v>1</v>
      </c>
      <c r="F29" s="23" t="s">
        <v>18</v>
      </c>
      <c r="G29" s="24">
        <v>2</v>
      </c>
      <c r="H29" s="23" t="s">
        <v>18</v>
      </c>
      <c r="I29" s="24">
        <v>3</v>
      </c>
      <c r="J29" s="25" t="s">
        <v>20</v>
      </c>
      <c r="K29" s="9"/>
      <c r="L29" s="9"/>
      <c r="M29" s="19"/>
      <c r="N29" s="1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>
      <c r="A30" s="9"/>
      <c r="B30" s="87"/>
      <c r="C30" s="20">
        <v>2</v>
      </c>
      <c r="D30" s="21" t="s">
        <v>20</v>
      </c>
      <c r="E30" s="22">
        <v>2</v>
      </c>
      <c r="F30" s="23" t="s">
        <v>18</v>
      </c>
      <c r="G30" s="24">
        <v>4</v>
      </c>
      <c r="H30" s="25" t="s">
        <v>20</v>
      </c>
      <c r="I30" s="24">
        <v>6</v>
      </c>
      <c r="J30" s="26" t="s">
        <v>22</v>
      </c>
      <c r="K30" s="9"/>
      <c r="L30" s="9"/>
      <c r="M30" s="19"/>
      <c r="N30" s="1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>
      <c r="A31" s="9"/>
      <c r="B31" s="88"/>
      <c r="C31" s="20">
        <v>3</v>
      </c>
      <c r="D31" s="21" t="s">
        <v>22</v>
      </c>
      <c r="E31" s="22">
        <v>3</v>
      </c>
      <c r="F31" s="25" t="s">
        <v>20</v>
      </c>
      <c r="G31" s="24">
        <v>6</v>
      </c>
      <c r="H31" s="26" t="s">
        <v>22</v>
      </c>
      <c r="I31" s="24">
        <v>9</v>
      </c>
      <c r="J31" s="26" t="s">
        <v>22</v>
      </c>
      <c r="K31" s="9"/>
      <c r="L31" s="27"/>
      <c r="M31" s="19"/>
      <c r="N31" s="1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>
      <c r="A32" s="9"/>
      <c r="B32" s="28"/>
      <c r="C32" s="29"/>
      <c r="D32" s="19"/>
      <c r="E32" s="29"/>
      <c r="F32" s="29"/>
      <c r="G32" s="29"/>
      <c r="H32" s="19"/>
      <c r="I32" s="29"/>
      <c r="J32" s="29"/>
      <c r="K32" s="29"/>
      <c r="L32" s="19"/>
      <c r="M32" s="19"/>
      <c r="N32" s="1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>
      <c r="A33" s="9"/>
      <c r="B33" s="63" t="s">
        <v>33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5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1.25" customHeight="1">
      <c r="A34" s="9"/>
      <c r="B34" s="28"/>
      <c r="C34" s="29"/>
      <c r="D34" s="19"/>
      <c r="E34" s="29"/>
      <c r="F34" s="29"/>
      <c r="G34" s="29"/>
      <c r="H34" s="19"/>
      <c r="I34" s="29"/>
      <c r="J34" s="29"/>
      <c r="K34" s="29"/>
      <c r="L34" s="19"/>
      <c r="M34" s="19"/>
      <c r="N34" s="1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>
      <c r="A35" s="9"/>
      <c r="B35" s="15" t="s">
        <v>30</v>
      </c>
      <c r="C35" s="30" t="s">
        <v>34</v>
      </c>
      <c r="D35" s="15" t="s">
        <v>35</v>
      </c>
      <c r="E35" s="67" t="s">
        <v>36</v>
      </c>
      <c r="F35" s="89"/>
      <c r="G35" s="29"/>
      <c r="H35" s="29"/>
      <c r="I35" s="29"/>
      <c r="J35" s="29"/>
      <c r="K35" s="29"/>
      <c r="L35" s="19"/>
      <c r="M35" s="19"/>
      <c r="N35" s="1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63.75" customHeight="1">
      <c r="A36" s="9"/>
      <c r="B36" s="11" t="s">
        <v>18</v>
      </c>
      <c r="C36" s="31" t="s">
        <v>37</v>
      </c>
      <c r="D36" s="32" t="s">
        <v>38</v>
      </c>
      <c r="E36" s="90" t="s">
        <v>39</v>
      </c>
      <c r="F36" s="91"/>
      <c r="G36" s="29"/>
      <c r="H36" s="29"/>
      <c r="I36" s="29"/>
      <c r="J36" s="29"/>
      <c r="K36" s="29"/>
      <c r="L36" s="19"/>
      <c r="M36" s="29"/>
      <c r="N36" s="1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62.25" customHeight="1">
      <c r="A37" s="9"/>
      <c r="B37" s="18" t="s">
        <v>20</v>
      </c>
      <c r="C37" s="31" t="s">
        <v>40</v>
      </c>
      <c r="D37" s="32" t="s">
        <v>41</v>
      </c>
      <c r="E37" s="92" t="s">
        <v>39</v>
      </c>
      <c r="F37" s="93"/>
      <c r="G37" s="29"/>
      <c r="H37" s="29"/>
      <c r="I37" s="29"/>
      <c r="J37" s="29"/>
      <c r="K37" s="29"/>
      <c r="L37" s="19"/>
      <c r="M37" s="29"/>
      <c r="N37" s="1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65.25" customHeight="1">
      <c r="A38" s="9"/>
      <c r="B38" s="14" t="s">
        <v>22</v>
      </c>
      <c r="C38" s="31" t="s">
        <v>42</v>
      </c>
      <c r="D38" s="32" t="s">
        <v>41</v>
      </c>
      <c r="E38" s="92" t="s">
        <v>41</v>
      </c>
      <c r="F38" s="93"/>
      <c r="G38" s="29"/>
      <c r="H38" s="2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25" customHeight="1">
      <c r="A39" s="9"/>
      <c r="B39" s="33"/>
      <c r="C39" s="34"/>
      <c r="D39" s="34"/>
      <c r="E39" s="34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>
      <c r="A40" s="9"/>
      <c r="B40" s="63" t="s">
        <v>43</v>
      </c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5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1.25" customHeight="1">
      <c r="A41" s="9"/>
      <c r="B41" s="28"/>
      <c r="C41" s="29"/>
      <c r="D41" s="19"/>
      <c r="E41" s="29"/>
      <c r="F41" s="29"/>
      <c r="G41" s="29"/>
      <c r="H41" s="19"/>
      <c r="I41" s="29"/>
      <c r="J41" s="29"/>
      <c r="K41" s="29"/>
      <c r="L41" s="19"/>
      <c r="M41" s="19"/>
      <c r="N41" s="1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>
      <c r="A42" s="9"/>
      <c r="B42" s="15" t="s">
        <v>44</v>
      </c>
      <c r="C42" s="94" t="s">
        <v>45</v>
      </c>
      <c r="D42" s="95"/>
      <c r="E42" s="95"/>
      <c r="F42" s="96"/>
      <c r="G42" s="29"/>
      <c r="H42" s="29"/>
      <c r="I42" s="29"/>
      <c r="J42" s="29"/>
      <c r="K42" s="29"/>
      <c r="L42" s="19"/>
      <c r="M42" s="19"/>
      <c r="N42" s="1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57" customHeight="1">
      <c r="A43" s="9"/>
      <c r="B43" s="35" t="s">
        <v>46</v>
      </c>
      <c r="C43" s="97" t="s">
        <v>47</v>
      </c>
      <c r="D43" s="71"/>
      <c r="E43" s="71"/>
      <c r="F43" s="72"/>
      <c r="G43" s="29"/>
      <c r="H43" s="29"/>
      <c r="I43" s="29"/>
      <c r="J43" s="29"/>
      <c r="K43" s="29"/>
      <c r="L43" s="19"/>
      <c r="M43" s="29"/>
      <c r="N43" s="1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49.5" customHeight="1">
      <c r="A44" s="9"/>
      <c r="B44" s="35" t="s">
        <v>48</v>
      </c>
      <c r="C44" s="97" t="s">
        <v>49</v>
      </c>
      <c r="D44" s="71"/>
      <c r="E44" s="71"/>
      <c r="F44" s="72"/>
      <c r="G44" s="29"/>
      <c r="H44" s="29"/>
      <c r="I44" s="29"/>
      <c r="J44" s="29"/>
      <c r="K44" s="29"/>
      <c r="L44" s="19"/>
      <c r="M44" s="29"/>
      <c r="N44" s="1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49.5" customHeight="1">
      <c r="A45" s="9"/>
      <c r="B45" s="35" t="s">
        <v>50</v>
      </c>
      <c r="C45" s="97" t="s">
        <v>51</v>
      </c>
      <c r="D45" s="71"/>
      <c r="E45" s="71"/>
      <c r="F45" s="72"/>
      <c r="G45" s="29"/>
      <c r="H45" s="29"/>
      <c r="I45" s="29"/>
      <c r="J45" s="29"/>
      <c r="K45" s="29"/>
      <c r="L45" s="19"/>
      <c r="M45" s="29"/>
      <c r="N45" s="1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49.5" customHeight="1">
      <c r="A46" s="9"/>
      <c r="B46" s="35" t="s">
        <v>52</v>
      </c>
      <c r="C46" s="97" t="s">
        <v>53</v>
      </c>
      <c r="D46" s="71"/>
      <c r="E46" s="71"/>
      <c r="F46" s="72"/>
      <c r="G46" s="29"/>
      <c r="H46" s="29"/>
      <c r="I46" s="29"/>
      <c r="J46" s="29"/>
      <c r="K46" s="29"/>
      <c r="L46" s="19"/>
      <c r="M46" s="29"/>
      <c r="N46" s="1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49.5" customHeight="1">
      <c r="A47" s="9"/>
      <c r="B47" s="35" t="s">
        <v>54</v>
      </c>
      <c r="C47" s="97" t="s">
        <v>55</v>
      </c>
      <c r="D47" s="71"/>
      <c r="E47" s="71"/>
      <c r="F47" s="72"/>
      <c r="G47" s="29"/>
      <c r="H47" s="2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25" customHeight="1">
      <c r="A48" s="9"/>
      <c r="B48" s="33"/>
      <c r="C48" s="34"/>
      <c r="D48" s="34"/>
      <c r="E48" s="34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>
      <c r="A49" s="9"/>
      <c r="B49" s="15" t="s">
        <v>44</v>
      </c>
      <c r="C49" s="94" t="s">
        <v>45</v>
      </c>
      <c r="D49" s="95"/>
      <c r="E49" s="95"/>
      <c r="F49" s="96"/>
      <c r="G49" s="29"/>
      <c r="H49" s="29"/>
      <c r="I49" s="29"/>
      <c r="J49" s="29"/>
      <c r="K49" s="29"/>
      <c r="L49" s="19"/>
      <c r="M49" s="19"/>
      <c r="N49" s="1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57" customHeight="1">
      <c r="A50" s="9"/>
      <c r="B50" s="35" t="s">
        <v>56</v>
      </c>
      <c r="C50" s="97" t="s">
        <v>57</v>
      </c>
      <c r="D50" s="71"/>
      <c r="E50" s="71"/>
      <c r="F50" s="72"/>
      <c r="G50" s="29"/>
      <c r="H50" s="29"/>
      <c r="I50" s="29"/>
      <c r="J50" s="29"/>
      <c r="K50" s="29"/>
      <c r="L50" s="19"/>
      <c r="M50" s="29"/>
      <c r="N50" s="1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49.5" customHeight="1">
      <c r="A51" s="9"/>
      <c r="B51" s="35" t="s">
        <v>58</v>
      </c>
      <c r="C51" s="97" t="s">
        <v>59</v>
      </c>
      <c r="D51" s="71"/>
      <c r="E51" s="71"/>
      <c r="F51" s="72"/>
      <c r="G51" s="29"/>
      <c r="H51" s="29"/>
      <c r="I51" s="29"/>
      <c r="J51" s="29"/>
      <c r="K51" s="29"/>
      <c r="L51" s="19"/>
      <c r="M51" s="29"/>
      <c r="N51" s="1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49.5" customHeight="1">
      <c r="A52" s="9"/>
      <c r="B52" s="35" t="s">
        <v>60</v>
      </c>
      <c r="C52" s="97" t="s">
        <v>61</v>
      </c>
      <c r="D52" s="71"/>
      <c r="E52" s="71"/>
      <c r="F52" s="72"/>
      <c r="G52" s="29"/>
      <c r="H52" s="29"/>
      <c r="I52" s="29"/>
      <c r="J52" s="29"/>
      <c r="K52" s="29"/>
      <c r="L52" s="19"/>
      <c r="M52" s="29"/>
      <c r="N52" s="1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4.25" customHeight="1">
      <c r="A53" s="29"/>
      <c r="B53" s="29"/>
      <c r="C53" s="29"/>
      <c r="D53" s="29"/>
      <c r="E53" s="36"/>
      <c r="F53" s="36"/>
      <c r="G53" s="29"/>
      <c r="H53" s="29"/>
      <c r="I53" s="29"/>
      <c r="J53" s="29"/>
      <c r="K53" s="29"/>
      <c r="L53" s="19"/>
      <c r="M53" s="29"/>
      <c r="N53" s="1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>
      <c r="A54" s="9"/>
      <c r="B54" s="63" t="s">
        <v>62</v>
      </c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5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9" customHeight="1">
      <c r="A55" s="9"/>
      <c r="B55" s="9"/>
      <c r="C55" s="37"/>
      <c r="D55" s="37"/>
      <c r="E55" s="37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>
      <c r="A56" s="9"/>
      <c r="B56" s="98" t="s">
        <v>63</v>
      </c>
      <c r="C56" s="71"/>
      <c r="D56" s="71"/>
      <c r="E56" s="71"/>
      <c r="F56" s="71"/>
      <c r="G56" s="71"/>
      <c r="H56" s="72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74.25" customHeight="1">
      <c r="A57" s="9"/>
      <c r="B57" s="38" t="s">
        <v>64</v>
      </c>
      <c r="C57" s="97" t="s">
        <v>65</v>
      </c>
      <c r="D57" s="71"/>
      <c r="E57" s="71"/>
      <c r="F57" s="71"/>
      <c r="G57" s="71"/>
      <c r="H57" s="72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39.75" customHeight="1">
      <c r="A58" s="9"/>
      <c r="B58" s="38" t="s">
        <v>66</v>
      </c>
      <c r="C58" s="97" t="s">
        <v>67</v>
      </c>
      <c r="D58" s="71"/>
      <c r="E58" s="71"/>
      <c r="F58" s="71"/>
      <c r="G58" s="71"/>
      <c r="H58" s="72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12.5" customHeight="1">
      <c r="A59" s="9"/>
      <c r="B59" s="38" t="s">
        <v>68</v>
      </c>
      <c r="C59" s="97" t="s">
        <v>69</v>
      </c>
      <c r="D59" s="71"/>
      <c r="E59" s="71"/>
      <c r="F59" s="71"/>
      <c r="G59" s="71"/>
      <c r="H59" s="72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>
      <c r="A61" s="9"/>
      <c r="B61" s="98" t="s">
        <v>70</v>
      </c>
      <c r="C61" s="71"/>
      <c r="D61" s="71"/>
      <c r="E61" s="71"/>
      <c r="F61" s="71"/>
      <c r="G61" s="71"/>
      <c r="H61" s="72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33" customHeight="1">
      <c r="A62" s="9"/>
      <c r="B62" s="38" t="s">
        <v>71</v>
      </c>
      <c r="C62" s="97" t="s">
        <v>72</v>
      </c>
      <c r="D62" s="71"/>
      <c r="E62" s="71"/>
      <c r="F62" s="71"/>
      <c r="G62" s="71"/>
      <c r="H62" s="72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34.5" customHeight="1">
      <c r="A63" s="9"/>
      <c r="B63" s="38" t="s">
        <v>68</v>
      </c>
      <c r="C63" s="97" t="s">
        <v>73</v>
      </c>
      <c r="D63" s="71"/>
      <c r="E63" s="71"/>
      <c r="F63" s="71"/>
      <c r="G63" s="71"/>
      <c r="H63" s="72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42">
    <mergeCell ref="B61:H61"/>
    <mergeCell ref="C62:H62"/>
    <mergeCell ref="C63:H63"/>
    <mergeCell ref="C47:F47"/>
    <mergeCell ref="C49:F49"/>
    <mergeCell ref="C50:F50"/>
    <mergeCell ref="C51:F51"/>
    <mergeCell ref="C52:F52"/>
    <mergeCell ref="B54:N54"/>
    <mergeCell ref="B56:H56"/>
    <mergeCell ref="C45:F45"/>
    <mergeCell ref="C46:F46"/>
    <mergeCell ref="C57:H57"/>
    <mergeCell ref="C58:H58"/>
    <mergeCell ref="C59:H59"/>
    <mergeCell ref="E38:F38"/>
    <mergeCell ref="B40:N40"/>
    <mergeCell ref="C42:F42"/>
    <mergeCell ref="C43:F43"/>
    <mergeCell ref="C44:F44"/>
    <mergeCell ref="B29:B31"/>
    <mergeCell ref="B33:N33"/>
    <mergeCell ref="E35:F35"/>
    <mergeCell ref="E36:F36"/>
    <mergeCell ref="E37:F37"/>
    <mergeCell ref="C20:E20"/>
    <mergeCell ref="C21:E21"/>
    <mergeCell ref="C22:E22"/>
    <mergeCell ref="B24:N24"/>
    <mergeCell ref="B26:D28"/>
    <mergeCell ref="E26:J26"/>
    <mergeCell ref="E27:F27"/>
    <mergeCell ref="G27:H27"/>
    <mergeCell ref="I27:J27"/>
    <mergeCell ref="I28:J28"/>
    <mergeCell ref="E28:F28"/>
    <mergeCell ref="G28:H28"/>
    <mergeCell ref="B6:N6"/>
    <mergeCell ref="B8:D8"/>
    <mergeCell ref="B15:N15"/>
    <mergeCell ref="B17:F17"/>
    <mergeCell ref="C19:E19"/>
  </mergeCells>
  <pageMargins left="0.78740157499999996" right="0.78740157499999996" top="0.984251969" bottom="0.984251969" header="0" footer="0"/>
  <pageSetup paperSize="9" orientation="portrait"/>
  <headerFooter>
    <oddFooter>&amp;RFQ905-001 v.00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1" ySplit="10" topLeftCell="C11" activePane="bottomRight" state="frozen"/>
      <selection pane="topRight" activeCell="B1" sqref="B1"/>
      <selection pane="bottomLeft" activeCell="A11" sqref="A11"/>
      <selection pane="bottomRight" activeCell="D11" sqref="D11"/>
    </sheetView>
  </sheetViews>
  <sheetFormatPr defaultColWidth="14.42578125" defaultRowHeight="15" customHeight="1"/>
  <cols>
    <col min="1" max="1" width="1.85546875" customWidth="1"/>
    <col min="2" max="2" width="7.7109375" customWidth="1"/>
    <col min="3" max="3" width="17.7109375" customWidth="1"/>
    <col min="4" max="4" width="41.28515625" customWidth="1"/>
    <col min="5" max="5" width="32.5703125" customWidth="1"/>
    <col min="6" max="6" width="35.5703125" customWidth="1"/>
    <col min="7" max="7" width="15.85546875" customWidth="1"/>
    <col min="8" max="8" width="2.140625" customWidth="1"/>
    <col min="9" max="9" width="16.140625" customWidth="1"/>
    <col min="10" max="10" width="2.140625" customWidth="1"/>
    <col min="11" max="11" width="14.7109375" customWidth="1"/>
    <col min="12" max="13" width="19.28515625" customWidth="1"/>
    <col min="14" max="14" width="13.7109375" customWidth="1"/>
    <col min="15" max="15" width="83.7109375" customWidth="1"/>
    <col min="16" max="26" width="8.85546875" customWidth="1"/>
  </cols>
  <sheetData>
    <row r="1" spans="1:26" ht="14.2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4.2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6.75" customHeight="1">
      <c r="A6" s="40"/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3"/>
      <c r="O6" s="44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26.25" customHeight="1">
      <c r="A7" s="40"/>
      <c r="B7" s="99" t="s">
        <v>74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2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6" customHeight="1">
      <c r="A8" s="40"/>
      <c r="B8" s="45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23.25" customHeight="1">
      <c r="A9" s="40"/>
      <c r="B9" s="100" t="s">
        <v>75</v>
      </c>
      <c r="C9" s="61"/>
      <c r="D9" s="62"/>
      <c r="E9" s="100" t="s">
        <v>76</v>
      </c>
      <c r="F9" s="61"/>
      <c r="G9" s="61"/>
      <c r="H9" s="61"/>
      <c r="I9" s="61"/>
      <c r="J9" s="61"/>
      <c r="K9" s="62"/>
      <c r="L9" s="100" t="s">
        <v>77</v>
      </c>
      <c r="M9" s="62"/>
      <c r="N9" s="100" t="s">
        <v>78</v>
      </c>
      <c r="O9" s="62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56.25" customHeight="1">
      <c r="A10" s="40"/>
      <c r="B10" s="47" t="s">
        <v>79</v>
      </c>
      <c r="C10" s="3" t="s">
        <v>80</v>
      </c>
      <c r="D10" s="47" t="s">
        <v>16</v>
      </c>
      <c r="E10" s="3" t="s">
        <v>81</v>
      </c>
      <c r="F10" s="3" t="s">
        <v>82</v>
      </c>
      <c r="G10" s="3" t="s">
        <v>31</v>
      </c>
      <c r="H10" s="48"/>
      <c r="I10" s="3" t="s">
        <v>32</v>
      </c>
      <c r="J10" s="48"/>
      <c r="K10" s="3" t="s">
        <v>83</v>
      </c>
      <c r="L10" s="3" t="s">
        <v>84</v>
      </c>
      <c r="M10" s="3" t="s">
        <v>85</v>
      </c>
      <c r="N10" s="3" t="s">
        <v>86</v>
      </c>
      <c r="O10" s="3" t="s">
        <v>87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54.75" customHeight="1">
      <c r="A11" s="41"/>
      <c r="B11" s="49">
        <v>1</v>
      </c>
      <c r="C11" s="50" t="s">
        <v>88</v>
      </c>
      <c r="D11" s="51" t="s">
        <v>89</v>
      </c>
      <c r="E11" s="52" t="s">
        <v>90</v>
      </c>
      <c r="F11" s="52" t="s">
        <v>91</v>
      </c>
      <c r="G11" s="53" t="s">
        <v>22</v>
      </c>
      <c r="H11" s="54">
        <f>IF(G11=Instruções!$B$22,3,IF(G11=Instruções!$B$21,2,IF(G11=Instruções!$B$20,1,)))</f>
        <v>3</v>
      </c>
      <c r="I11" s="55" t="s">
        <v>18</v>
      </c>
      <c r="J11" s="54">
        <f>IF(I11=Instruções!$B$13,3,IF(I11=Instruções!$B$12,2,IF(I11=Instruções!$B$11,1,)))</f>
        <v>1</v>
      </c>
      <c r="K11" s="56">
        <f t="shared" ref="K11:K17" si="0">SUM(H11*J11)</f>
        <v>3</v>
      </c>
      <c r="L11" s="57" t="s">
        <v>68</v>
      </c>
      <c r="M11" s="57" t="s">
        <v>41</v>
      </c>
      <c r="N11" s="57" t="s">
        <v>46</v>
      </c>
      <c r="O11" s="58" t="s">
        <v>92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54.75" customHeight="1">
      <c r="A12" s="41"/>
      <c r="B12" s="49">
        <v>2</v>
      </c>
      <c r="C12" s="50" t="s">
        <v>93</v>
      </c>
      <c r="D12" s="51" t="s">
        <v>94</v>
      </c>
      <c r="E12" s="52" t="s">
        <v>95</v>
      </c>
      <c r="F12" s="52" t="s">
        <v>96</v>
      </c>
      <c r="G12" s="53" t="s">
        <v>22</v>
      </c>
      <c r="H12" s="54">
        <f>IF(G12=Instruções!$B$22,3,IF(G12=Instruções!$B$21,2,IF(G12=Instruções!$B$20,1,)))</f>
        <v>3</v>
      </c>
      <c r="I12" s="55" t="s">
        <v>18</v>
      </c>
      <c r="J12" s="54">
        <f>IF(I12=Instruções!$B$13,3,IF(I12=Instruções!$B$12,2,IF(I12=Instruções!$B$11,1,)))</f>
        <v>1</v>
      </c>
      <c r="K12" s="56">
        <f t="shared" si="0"/>
        <v>3</v>
      </c>
      <c r="L12" s="57" t="s">
        <v>68</v>
      </c>
      <c r="M12" s="57" t="s">
        <v>38</v>
      </c>
      <c r="N12" s="57" t="s">
        <v>46</v>
      </c>
      <c r="O12" s="58" t="s">
        <v>97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54.75" customHeight="1">
      <c r="A13" s="41"/>
      <c r="B13" s="49">
        <v>3</v>
      </c>
      <c r="C13" s="50" t="s">
        <v>88</v>
      </c>
      <c r="D13" s="51" t="s">
        <v>98</v>
      </c>
      <c r="E13" s="52" t="s">
        <v>99</v>
      </c>
      <c r="F13" s="57" t="s">
        <v>100</v>
      </c>
      <c r="G13" s="53" t="s">
        <v>22</v>
      </c>
      <c r="H13" s="54">
        <f>IF(G13=Instruções!$B$22,3,IF(G13=Instruções!$B$21,2,IF(G13=Instruções!$B$20,1,)))</f>
        <v>3</v>
      </c>
      <c r="I13" s="55" t="s">
        <v>18</v>
      </c>
      <c r="J13" s="54">
        <f>IF(I13=Instruções!$B$13,3,IF(I13=Instruções!$B$12,2,IF(I13=Instruções!$B$11,1,)))</f>
        <v>1</v>
      </c>
      <c r="K13" s="56">
        <f t="shared" si="0"/>
        <v>3</v>
      </c>
      <c r="L13" s="57" t="s">
        <v>66</v>
      </c>
      <c r="M13" s="57" t="s">
        <v>38</v>
      </c>
      <c r="N13" s="57" t="s">
        <v>50</v>
      </c>
      <c r="O13" s="58" t="s">
        <v>101</v>
      </c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54.75" customHeight="1">
      <c r="A14" s="41"/>
      <c r="B14" s="49">
        <v>4</v>
      </c>
      <c r="C14" s="50" t="s">
        <v>102</v>
      </c>
      <c r="D14" s="51" t="s">
        <v>103</v>
      </c>
      <c r="E14" s="52" t="s">
        <v>104</v>
      </c>
      <c r="F14" s="57" t="s">
        <v>105</v>
      </c>
      <c r="G14" s="53" t="s">
        <v>20</v>
      </c>
      <c r="H14" s="54">
        <f>IF(G14=Instruções!$B$22,3,IF(G14=Instruções!$B$21,2,IF(G14=Instruções!$B$20,1,)))</f>
        <v>2</v>
      </c>
      <c r="I14" s="55" t="s">
        <v>20</v>
      </c>
      <c r="J14" s="54">
        <f>IF(I14=Instruções!$B$13,3,IF(I14=Instruções!$B$12,2,IF(I14=Instruções!$B$11,1,)))</f>
        <v>2</v>
      </c>
      <c r="K14" s="56">
        <f t="shared" si="0"/>
        <v>4</v>
      </c>
      <c r="L14" s="57" t="s">
        <v>68</v>
      </c>
      <c r="M14" s="57" t="s">
        <v>38</v>
      </c>
      <c r="N14" s="57" t="s">
        <v>46</v>
      </c>
      <c r="O14" s="58" t="s">
        <v>97</v>
      </c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65.25" customHeight="1">
      <c r="A15" s="41"/>
      <c r="B15" s="49">
        <v>5</v>
      </c>
      <c r="C15" s="50" t="s">
        <v>88</v>
      </c>
      <c r="D15" s="51" t="s">
        <v>106</v>
      </c>
      <c r="E15" s="52" t="s">
        <v>107</v>
      </c>
      <c r="F15" s="57" t="s">
        <v>108</v>
      </c>
      <c r="G15" s="53" t="s">
        <v>20</v>
      </c>
      <c r="H15" s="54">
        <f>IF(G15=Instruções!$B$22,3,IF(G15=Instruções!$B$21,2,IF(G15=Instruções!$B$20,1,)))</f>
        <v>2</v>
      </c>
      <c r="I15" s="55" t="s">
        <v>20</v>
      </c>
      <c r="J15" s="54">
        <f>IF(I15=Instruções!$B$13,3,IF(I15=Instruções!$B$12,2,IF(I15=Instruções!$B$11,1,)))</f>
        <v>2</v>
      </c>
      <c r="K15" s="56">
        <f t="shared" si="0"/>
        <v>4</v>
      </c>
      <c r="L15" s="57" t="s">
        <v>68</v>
      </c>
      <c r="M15" s="57" t="s">
        <v>38</v>
      </c>
      <c r="N15" s="57" t="s">
        <v>46</v>
      </c>
      <c r="O15" s="58" t="s">
        <v>97</v>
      </c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54.75" customHeight="1">
      <c r="A16" s="41"/>
      <c r="B16" s="49">
        <v>6</v>
      </c>
      <c r="C16" s="50" t="s">
        <v>88</v>
      </c>
      <c r="D16" s="51" t="s">
        <v>109</v>
      </c>
      <c r="E16" s="52" t="s">
        <v>110</v>
      </c>
      <c r="F16" s="57" t="s">
        <v>111</v>
      </c>
      <c r="G16" s="53" t="s">
        <v>22</v>
      </c>
      <c r="H16" s="54">
        <f>IF(G16=Instruções!$B$22,3,IF(G16=Instruções!$B$21,2,IF(G16=Instruções!$B$20,1,)))</f>
        <v>3</v>
      </c>
      <c r="I16" s="55" t="s">
        <v>20</v>
      </c>
      <c r="J16" s="54">
        <f>IF(I16=Instruções!$B$13,3,IF(I16=Instruções!$B$12,2,IF(I16=Instruções!$B$11,1,)))</f>
        <v>2</v>
      </c>
      <c r="K16" s="56">
        <f t="shared" si="0"/>
        <v>6</v>
      </c>
      <c r="L16" s="57" t="s">
        <v>66</v>
      </c>
      <c r="M16" s="57" t="s">
        <v>41</v>
      </c>
      <c r="N16" s="57" t="s">
        <v>48</v>
      </c>
      <c r="O16" s="58" t="s">
        <v>112</v>
      </c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54.75" customHeight="1">
      <c r="A17" s="41"/>
      <c r="B17" s="49">
        <v>7</v>
      </c>
      <c r="C17" s="50" t="s">
        <v>102</v>
      </c>
      <c r="D17" s="51" t="s">
        <v>113</v>
      </c>
      <c r="E17" s="52" t="s">
        <v>114</v>
      </c>
      <c r="F17" s="57" t="s">
        <v>115</v>
      </c>
      <c r="G17" s="53" t="s">
        <v>22</v>
      </c>
      <c r="H17" s="54">
        <f>IF(G17=Instruções!$B$22,3,IF(G17=Instruções!$B$21,2,IF(G17=Instruções!$B$20,1,)))</f>
        <v>3</v>
      </c>
      <c r="I17" s="55" t="s">
        <v>18</v>
      </c>
      <c r="J17" s="54">
        <f>IF(I17=Instruções!$B$13,3,IF(I17=Instruções!$B$12,2,IF(I17=Instruções!$B$11,1,)))</f>
        <v>1</v>
      </c>
      <c r="K17" s="56">
        <f t="shared" si="0"/>
        <v>3</v>
      </c>
      <c r="L17" s="57" t="s">
        <v>68</v>
      </c>
      <c r="M17" s="57" t="s">
        <v>38</v>
      </c>
      <c r="N17" s="57" t="s">
        <v>46</v>
      </c>
      <c r="O17" s="59" t="s">
        <v>116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4.2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4.2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4.2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4.2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4.2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4.2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4.2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4.2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4.2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4.2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4.2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4.2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4.2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4.2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4.2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4.2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4.2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4.2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4.2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4.2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4.2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4.2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4.2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4.2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4.2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4.2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4.2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4.2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4.2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4.2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4.2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4.2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4.2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4.2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4.2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4.2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4.2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4.2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4.2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4.2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4.2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4.2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4.2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4.2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4.2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4.2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4.2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4.2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4.2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4.2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4.2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4.2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4.2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4.2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4.2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4.2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4.2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4.2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4.2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4.2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4.2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4.2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4.2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4.2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4.2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4.2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4.2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4.2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4.2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4.2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4.2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4.2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4.2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4.2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4.2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4.2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4.2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4.2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4.2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4.2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4.2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4.2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4.2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4.2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4.2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4.2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4.2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4.2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4.2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4.2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4.2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4.2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4.2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4.2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4.2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4.2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4.2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4.2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4.2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4.2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4.2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4.2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4.2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4.2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4.2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4.2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4.2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4.2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4.2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4.2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4.2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4.2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4.2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4.2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4.2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4.2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4.2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4.2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4.2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4.2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4.2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4.2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4.2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4.2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4.2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4.2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4.2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4.2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4.2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4.2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4.2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4.2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4.2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4.2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4.2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4.2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4.2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4.2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4.2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4.2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4.2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4.2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4.2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4.2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4.2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4.2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4.2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4.2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4.2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4.2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4.2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4.2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4.2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4.2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4.2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4.2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4.2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4.2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4.2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4.2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4.2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4.2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4.2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4.2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4.2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4.2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4.2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4.2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4.2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4.2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4.2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4.2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4.2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4.2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4.2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4.2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4.2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4.2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4.2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4.2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4.2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4.2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4.2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4.2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4.2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4.2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4.2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4.2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4.2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4.2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4.2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4.2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4.2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4.2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4.2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4.2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4.2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4.2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4.2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4.2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4.2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4.2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4.2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4.2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4.2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4.2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4.2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4.2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4.2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4.2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4.2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4.2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4.2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4.2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4.2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4.2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4.2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4.2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4.2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4.2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4.2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4.2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4.2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4.2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4.2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4.2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4.2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4.2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4.2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4.2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4.2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4.2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4.2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4.2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4.2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4.2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4.2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4.2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4.2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4.2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4.2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4.2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4.2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4.2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4.2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4.2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4.2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4.2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4.2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4.2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4.2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4.2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4.2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4.2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4.2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4.2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4.2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4.2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4.2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4.2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4.2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4.2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4.2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4.2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4.2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4.2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4.2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4.2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4.2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4.2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4.2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4.2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4.2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4.2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4.2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4.2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4.2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4.2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4.2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4.2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4.2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4.2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4.2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4.2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4.2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4.2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4.2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4.2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4.2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4.2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4.2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4.2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4.2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4.2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4.2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4.2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4.2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4.2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4.2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4.2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4.2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4.2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4.2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4.2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4.2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4.2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4.2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4.2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4.2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4.2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4.2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4.2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4.2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4.2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4.2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4.2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4.2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4.2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4.2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4.2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4.2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4.2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4.2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4.2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4.2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4.2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4.2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4.2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4.2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4.2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4.2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4.2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4.2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4.2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4.2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4.2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4.2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4.2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4.2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4.2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4.2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4.2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4.2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4.2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4.2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4.2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4.2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4.2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4.2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4.2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4.2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4.2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4.2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4.2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4.2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4.2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4.2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4.2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4.2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4.2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4.2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4.2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4.2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4.2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4.2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4.2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4.2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4.2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4.2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4.2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4.2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4.2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4.2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4.2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4.2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4.2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4.2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4.2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4.2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4.2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4.2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4.2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4.2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4.2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4.2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4.2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4.2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4.2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4.2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4.2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4.2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4.2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4.2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4.2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4.2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4.2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4.2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4.2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4.2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4.2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4.2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4.2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4.2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4.2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4.2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4.2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4.2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4.2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4.2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4.2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4.2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4.2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4.2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4.2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4.2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4.2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4.2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4.2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4.2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4.2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4.2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4.2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4.2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4.2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4.2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4.2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4.2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4.2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4.2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4.2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4.2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4.2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4.2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4.2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4.2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4.2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4.2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4.2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4.2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4.2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4.2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4.2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4.2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4.2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4.2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4.2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4.2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4.2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4.2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4.2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4.2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4.2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4.2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4.2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4.2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4.2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4.2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4.2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4.2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4.2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4.2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4.2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4.2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4.2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4.2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4.2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4.2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4.2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4.2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4.2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4.2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4.2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4.2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4.2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4.2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4.2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4.2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4.2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4.2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4.2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4.2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4.2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4.2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4.2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4.2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4.2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4.2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4.2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4.2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4.2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4.2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4.2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4.2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4.2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4.2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4.2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4.2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4.2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4.2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4.2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4.2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4.2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4.2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4.2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4.2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4.2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4.2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4.2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4.2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4.2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4.2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4.2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4.2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4.2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4.2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4.2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4.2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4.2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4.2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4.2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4.2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4.2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4.2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4.2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4.2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4.2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4.2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4.2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4.2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4.2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4.2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4.2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4.2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4.2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4.2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4.2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4.2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4.2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4.2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4.2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4.2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4.2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4.2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4.2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4.2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4.2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4.2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4.2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4.2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4.2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4.2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4.2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4.2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4.2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4.2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4.2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4.2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4.2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4.2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4.2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4.2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4.2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4.2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4.2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4.2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4.2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4.2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4.2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4.2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4.2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4.2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4.2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4.2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4.2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4.2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4.2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4.2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4.2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4.2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4.2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4.2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4.2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4.2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4.2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4.2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4.2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4.2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4.2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4.2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4.2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4.2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4.2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4.2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4.2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4.2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4.2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4.2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4.2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4.2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4.2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4.2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4.2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4.2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4.2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4.2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4.2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4.2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4.2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4.2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4.2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4.2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4.2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4.2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4.2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4.2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4.2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4.2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4.2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4.2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4.2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4.2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4.2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4.2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4.2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4.2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4.2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4.2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4.2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4.2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4.2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4.2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4.2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4.2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4.2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4.2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4.2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4.2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4.2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4.2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4.2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4.2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4.2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4.2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4.2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4.2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4.2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4.2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4.2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4.2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4.2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4.2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4.2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4.2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4.2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4.2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4.2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4.2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4.2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4.2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4.2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4.2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4.2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4.2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4.2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4.2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4.2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4.2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4.2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4.2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4.2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4.2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4.2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4.2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4.2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4.2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4.2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4.2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4.2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4.2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4.2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4.2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4.2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4.2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4.2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4.2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4.2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4.2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4.2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4.2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4.2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4.2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4.2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4.2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4.2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4.2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4.2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4.2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4.2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4.2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4.2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4.2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4.2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4.2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4.2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4.2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4.2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4.2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4.2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4.2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4.2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4.2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4.2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4.2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4.2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4.2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4.2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4.2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4.2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4.2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4.2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4.2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4.2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4.2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4.2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4.2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4.2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4.2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4.2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4.2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4.2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4.2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4.2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4.2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4.2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4.2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4.2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4.2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4.2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4.2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4.2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4.2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4.2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4.2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4.2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4.2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4.2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4.2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4.2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4.2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4.2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4.2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4.2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4.2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4.2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4.2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4.2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4.2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4.2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4.2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4.2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4.2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4.2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4.2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4.2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4.2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4.2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4.2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4.2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4.2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4.2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4.2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4.2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4.2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4.2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4.2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4.2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4.2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4.2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4.2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4.2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4.2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4.2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4.2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4.2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4.2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4.2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4.2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4.2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4.2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4.2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4.2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4.2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4.2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4.2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4.2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4.2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4.2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4.2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4.2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4.2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4.2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4.2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4.2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4.2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4.2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4.2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4.2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4.2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4.2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4.2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4.2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4.2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4.2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4.2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4.2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4.2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4.2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4.2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4.2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4.2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4.2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4.2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4.2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4.2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4.2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4.2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4.2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4.2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4.2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4.2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4.2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4.2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4.2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4.2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4.2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4.2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4.2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4.2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4.2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4.2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4.2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4.2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4.2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4.2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4.2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4.2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4.2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4.2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4.2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4.2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4.2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4.2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4.2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4.2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4.2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4.2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4.2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4.2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4.2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4.2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4.2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4.2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4.2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4.2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4.2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4.2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4.2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4.2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4.2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4.2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4.2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4.2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4.2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4.2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4.2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4.2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4.2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4.2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4.2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4.2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4.2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4.2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4.2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4.2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4.2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4.2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4.2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4.2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4.2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4.2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4.2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4.2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4.2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4.2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4.2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4.2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4.2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4.2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4.2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4.2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4.2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4.2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4.2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4.2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4.2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4.2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4.2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4.2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4.2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4.2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4.2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4.2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4.2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4.2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4.2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4.2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4.2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4.2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4.2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4.2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4.2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4.2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4.2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4.2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4.2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4.2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4.2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4.2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4.2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4.2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4.2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4.2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4.2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4.2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4.2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4.2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4.2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4.2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4.2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4.2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4.2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4.2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4.2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4.2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4.2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4.2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4.2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4.2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4.2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4.2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4.2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4.2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4.2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4.2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4.2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4.2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4.2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4.2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4.2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4.2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4.2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4.2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4.2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4.2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4.2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4.2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4.2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4.2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4.2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4.2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4.2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4.2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4.2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4.2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4.2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4.2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4.2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4.2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4.2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4.2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4.2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4.2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4.2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5">
    <mergeCell ref="B7:O7"/>
    <mergeCell ref="B9:D9"/>
    <mergeCell ref="E9:K9"/>
    <mergeCell ref="L9:M9"/>
    <mergeCell ref="N9:O9"/>
  </mergeCells>
  <conditionalFormatting sqref="I11:I13 I16:I17 K11:K16">
    <cfRule type="cellIs" dxfId="55" priority="1" operator="equal">
      <formula>"Muitas vezes"</formula>
    </cfRule>
  </conditionalFormatting>
  <conditionalFormatting sqref="I11:I13 I16:I17 K11:K16">
    <cfRule type="cellIs" dxfId="54" priority="2" operator="equal">
      <formula>"Algumas Vezes"</formula>
    </cfRule>
  </conditionalFormatting>
  <conditionalFormatting sqref="I11:I13 I16:I17 K11:K16">
    <cfRule type="cellIs" dxfId="53" priority="3" operator="equal">
      <formula>"Improvável"</formula>
    </cfRule>
  </conditionalFormatting>
  <conditionalFormatting sqref="I11:I13 I16:I17 K11:K16">
    <cfRule type="cellIs" dxfId="52" priority="4" operator="equal">
      <formula>"Raras Vezes"</formula>
    </cfRule>
  </conditionalFormatting>
  <conditionalFormatting sqref="I11:I13 I16:I17 K11:K16">
    <cfRule type="cellIs" dxfId="51" priority="5" operator="equal">
      <formula>"Poucas Vezes"</formula>
    </cfRule>
  </conditionalFormatting>
  <conditionalFormatting sqref="G15">
    <cfRule type="cellIs" dxfId="50" priority="6" operator="equal">
      <formula>"X"</formula>
    </cfRule>
  </conditionalFormatting>
  <conditionalFormatting sqref="G15">
    <cfRule type="cellIs" dxfId="49" priority="7" operator="equal">
      <formula>"X"</formula>
    </cfRule>
  </conditionalFormatting>
  <conditionalFormatting sqref="G15">
    <cfRule type="containsText" dxfId="48" priority="8" operator="containsText" text="X">
      <formula>NOT(ISERROR(SEARCH(("X"),(G15))))</formula>
    </cfRule>
  </conditionalFormatting>
  <conditionalFormatting sqref="G11:G1000">
    <cfRule type="cellIs" dxfId="47" priority="9" operator="equal">
      <formula>"X"</formula>
    </cfRule>
  </conditionalFormatting>
  <conditionalFormatting sqref="I15">
    <cfRule type="cellIs" dxfId="46" priority="10" operator="equal">
      <formula>"Muitas vezes"</formula>
    </cfRule>
  </conditionalFormatting>
  <conditionalFormatting sqref="I15">
    <cfRule type="cellIs" dxfId="45" priority="11" operator="equal">
      <formula>"Algumas Vezes"</formula>
    </cfRule>
  </conditionalFormatting>
  <conditionalFormatting sqref="I15">
    <cfRule type="cellIs" dxfId="44" priority="12" operator="equal">
      <formula>"Improvável"</formula>
    </cfRule>
  </conditionalFormatting>
  <conditionalFormatting sqref="I15">
    <cfRule type="cellIs" dxfId="43" priority="13" operator="equal">
      <formula>"Raras Vezes"</formula>
    </cfRule>
  </conditionalFormatting>
  <conditionalFormatting sqref="I15">
    <cfRule type="cellIs" dxfId="42" priority="14" operator="equal">
      <formula>"Poucas Vezes"</formula>
    </cfRule>
  </conditionalFormatting>
  <conditionalFormatting sqref="I14">
    <cfRule type="cellIs" dxfId="41" priority="15" operator="equal">
      <formula>"Muitas vezes"</formula>
    </cfRule>
  </conditionalFormatting>
  <conditionalFormatting sqref="I14">
    <cfRule type="cellIs" dxfId="40" priority="16" operator="equal">
      <formula>"Algumas Vezes"</formula>
    </cfRule>
  </conditionalFormatting>
  <conditionalFormatting sqref="I14">
    <cfRule type="cellIs" dxfId="39" priority="17" operator="equal">
      <formula>"Improvável"</formula>
    </cfRule>
  </conditionalFormatting>
  <conditionalFormatting sqref="I14">
    <cfRule type="cellIs" dxfId="38" priority="18" operator="equal">
      <formula>"Raras Vezes"</formula>
    </cfRule>
  </conditionalFormatting>
  <conditionalFormatting sqref="I14">
    <cfRule type="cellIs" dxfId="37" priority="19" operator="equal">
      <formula>"Poucas Vezes"</formula>
    </cfRule>
  </conditionalFormatting>
  <conditionalFormatting sqref="G14">
    <cfRule type="cellIs" dxfId="36" priority="20" operator="equal">
      <formula>"X"</formula>
    </cfRule>
  </conditionalFormatting>
  <conditionalFormatting sqref="K17">
    <cfRule type="cellIs" dxfId="35" priority="21" operator="equal">
      <formula>"Muitas vezes"</formula>
    </cfRule>
  </conditionalFormatting>
  <conditionalFormatting sqref="K17">
    <cfRule type="cellIs" dxfId="34" priority="22" operator="equal">
      <formula>"Algumas Vezes"</formula>
    </cfRule>
  </conditionalFormatting>
  <conditionalFormatting sqref="K17">
    <cfRule type="cellIs" dxfId="33" priority="23" operator="equal">
      <formula>"Improvável"</formula>
    </cfRule>
  </conditionalFormatting>
  <conditionalFormatting sqref="K17">
    <cfRule type="cellIs" dxfId="32" priority="24" operator="equal">
      <formula>"Raras Vezes"</formula>
    </cfRule>
  </conditionalFormatting>
  <conditionalFormatting sqref="K17">
    <cfRule type="cellIs" dxfId="31" priority="25" operator="equal">
      <formula>"Poucas Vezes"</formula>
    </cfRule>
  </conditionalFormatting>
  <dataValidations count="1">
    <dataValidation type="list" allowBlank="1" showErrorMessage="1" sqref="M11:M17" xr:uid="{00000000-0002-0000-0200-000004000000}">
      <formula1>"Sim,Não"</formula1>
    </dataValidation>
  </dataValidations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200-000000000000}">
          <x14:formula1>
            <xm:f>Instruções!$B$57:$B$59</xm:f>
          </x14:formula1>
          <xm:sqref>L11:L17</xm:sqref>
        </x14:dataValidation>
        <x14:dataValidation type="list" allowBlank="1" showErrorMessage="1" xr:uid="{00000000-0002-0000-0200-000001000000}">
          <x14:formula1>
            <xm:f>Instruções!$B$43:$B$47</xm:f>
          </x14:formula1>
          <xm:sqref>N11:N17</xm:sqref>
        </x14:dataValidation>
        <x14:dataValidation type="list" allowBlank="1" showErrorMessage="1" xr:uid="{00000000-0002-0000-0200-000002000000}">
          <x14:formula1>
            <xm:f>Instruções!$B$20:$B$22</xm:f>
          </x14:formula1>
          <xm:sqref>G11:G17</xm:sqref>
        </x14:dataValidation>
        <x14:dataValidation type="list" allowBlank="1" showErrorMessage="1" xr:uid="{00000000-0002-0000-0200-000003000000}">
          <x14:formula1>
            <xm:f>Instruções!$B$11:$B$13</xm:f>
          </x14:formula1>
          <xm:sqref>I11:I17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BA6E-F95D-45B3-A431-A1B930681FA9}">
  <dimension ref="A1:Y994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G11" sqref="G11"/>
    </sheetView>
  </sheetViews>
  <sheetFormatPr defaultColWidth="14.42578125" defaultRowHeight="15" customHeight="1"/>
  <cols>
    <col min="1" max="1" width="1.85546875" customWidth="1"/>
    <col min="2" max="2" width="7.7109375" customWidth="1"/>
    <col min="3" max="3" width="17.7109375" customWidth="1"/>
    <col min="4" max="4" width="41.28515625" customWidth="1"/>
    <col min="5" max="5" width="32.5703125" customWidth="1"/>
    <col min="6" max="6" width="35.5703125" customWidth="1"/>
    <col min="7" max="7" width="15.85546875" customWidth="1"/>
    <col min="8" max="8" width="2.140625" customWidth="1"/>
    <col min="9" max="9" width="16.140625" customWidth="1"/>
    <col min="10" max="10" width="2.140625" customWidth="1"/>
    <col min="11" max="11" width="14.7109375" customWidth="1"/>
    <col min="12" max="12" width="19.28515625" customWidth="1"/>
    <col min="13" max="13" width="19" customWidth="1"/>
    <col min="14" max="14" width="65.28515625" customWidth="1"/>
    <col min="15" max="25" width="8.85546875" customWidth="1"/>
  </cols>
  <sheetData>
    <row r="1" spans="1:25" ht="14.2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spans="1:25" ht="14.2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25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1:25" ht="6.75" customHeight="1">
      <c r="A6" s="40"/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  <c r="N6" s="44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t="26.25" customHeight="1">
      <c r="A7" s="40"/>
      <c r="B7" s="99" t="s">
        <v>117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2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t="6" customHeight="1">
      <c r="A8" s="40"/>
      <c r="B8" s="45"/>
      <c r="C8" s="40"/>
      <c r="D8" s="40"/>
      <c r="E8" s="40"/>
      <c r="F8" s="40"/>
      <c r="G8" s="40"/>
      <c r="H8" s="40"/>
      <c r="I8" s="40"/>
      <c r="J8" s="40"/>
      <c r="K8" s="40"/>
      <c r="L8" s="40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t="23.25" customHeight="1">
      <c r="A9" s="40"/>
      <c r="B9" s="100" t="s">
        <v>118</v>
      </c>
      <c r="C9" s="61"/>
      <c r="D9" s="62"/>
      <c r="E9" s="100" t="s">
        <v>76</v>
      </c>
      <c r="F9" s="61"/>
      <c r="G9" s="61"/>
      <c r="H9" s="61"/>
      <c r="I9" s="61"/>
      <c r="J9" s="61"/>
      <c r="K9" s="62"/>
      <c r="L9" s="46" t="s">
        <v>119</v>
      </c>
      <c r="M9" s="100" t="s">
        <v>120</v>
      </c>
      <c r="N9" s="62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t="56.25" customHeight="1">
      <c r="A10" s="40"/>
      <c r="B10" s="47" t="s">
        <v>79</v>
      </c>
      <c r="C10" s="3" t="s">
        <v>80</v>
      </c>
      <c r="D10" s="47" t="s">
        <v>16</v>
      </c>
      <c r="E10" s="3" t="s">
        <v>81</v>
      </c>
      <c r="F10" s="3" t="s">
        <v>82</v>
      </c>
      <c r="G10" s="3" t="s">
        <v>31</v>
      </c>
      <c r="H10" s="48"/>
      <c r="I10" s="3" t="s">
        <v>32</v>
      </c>
      <c r="J10" s="48"/>
      <c r="K10" s="3" t="s">
        <v>83</v>
      </c>
      <c r="L10" s="3" t="s">
        <v>84</v>
      </c>
      <c r="M10" s="3" t="s">
        <v>121</v>
      </c>
      <c r="N10" s="3" t="s">
        <v>87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ht="54.75" customHeight="1">
      <c r="A11" s="41"/>
      <c r="B11" s="49">
        <v>1</v>
      </c>
      <c r="C11" s="50" t="s">
        <v>125</v>
      </c>
      <c r="D11" s="51" t="s">
        <v>122</v>
      </c>
      <c r="E11" s="52" t="s">
        <v>123</v>
      </c>
      <c r="F11" s="52" t="s">
        <v>124</v>
      </c>
      <c r="G11" s="53"/>
      <c r="H11" s="54">
        <f>IF(G11=Instruções!$B$22,3,IF(G11=Instruções!$B$21,2,IF(G11=Instruções!$B$20,1,)))</f>
        <v>0</v>
      </c>
      <c r="I11" s="55"/>
      <c r="J11" s="54">
        <f>IF(I11=Instruções!$B$13,3,IF(I11=Instruções!$B$12,2,IF(I11=Instruções!$B$11,1,)))</f>
        <v>0</v>
      </c>
      <c r="K11" s="56">
        <f t="shared" ref="K11" si="0">SUM(H11*J11)</f>
        <v>0</v>
      </c>
      <c r="L11" s="57"/>
      <c r="M11" s="57"/>
      <c r="N11" s="58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ht="14.2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 spans="1:25" ht="14.2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ht="14.2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 spans="1:25" ht="14.2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 spans="1:25" ht="14.2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ht="14.2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ht="14.2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ht="14.2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ht="14.2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ht="14.2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</row>
    <row r="22" spans="1:25" ht="14.2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</row>
    <row r="23" spans="1:25" ht="14.2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 spans="1:25" ht="14.2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</row>
    <row r="25" spans="1:25" ht="14.2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</row>
    <row r="26" spans="1:25" ht="14.2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</row>
    <row r="27" spans="1:25" ht="14.2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</row>
    <row r="28" spans="1:25" ht="14.2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</row>
    <row r="29" spans="1:25" ht="14.2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</row>
    <row r="30" spans="1:25" ht="14.2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</row>
    <row r="31" spans="1:25" ht="14.2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</row>
    <row r="32" spans="1:25" ht="14.2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</row>
    <row r="33" spans="1:25" ht="14.2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4" spans="1:25" ht="14.2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</row>
    <row r="35" spans="1:25" ht="14.2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4.2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4.2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4.2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4.2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ht="14.2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ht="14.2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</row>
    <row r="42" spans="1:25" ht="14.2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ht="14.2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ht="14.2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ht="14.2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ht="14.2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ht="14.2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ht="14.2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1:25" ht="14.2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1:25" ht="14.2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1:25" ht="14.2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1:25" ht="14.2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1:25" ht="14.2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1:25" ht="14.2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1:25" ht="14.2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1:25" ht="14.2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</row>
    <row r="57" spans="1:25" ht="14.2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</row>
    <row r="58" spans="1:25" ht="14.2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</row>
    <row r="59" spans="1:25" ht="14.2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</row>
    <row r="60" spans="1:25" ht="14.2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</row>
    <row r="61" spans="1:25" ht="14.2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</row>
    <row r="62" spans="1:25" ht="14.2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</row>
    <row r="63" spans="1:25" ht="14.2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</row>
    <row r="64" spans="1:25" ht="14.2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</row>
    <row r="65" spans="1:25" ht="14.2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</row>
    <row r="66" spans="1:25" ht="14.2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</row>
    <row r="67" spans="1:25" ht="14.2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</row>
    <row r="68" spans="1:25" ht="14.2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</row>
    <row r="69" spans="1:25" ht="14.2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</row>
    <row r="70" spans="1:25" ht="14.2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</row>
    <row r="71" spans="1:25" ht="14.2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</row>
    <row r="72" spans="1:25" ht="14.2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</row>
    <row r="73" spans="1:25" ht="14.2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</row>
    <row r="74" spans="1:25" ht="14.2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</row>
    <row r="75" spans="1:25" ht="14.2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</row>
    <row r="76" spans="1:25" ht="14.2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</row>
    <row r="77" spans="1:25" ht="14.2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</row>
    <row r="78" spans="1:25" ht="14.2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</row>
    <row r="79" spans="1:25" ht="14.2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</row>
    <row r="80" spans="1:25" ht="14.2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</row>
    <row r="81" spans="1:25" ht="14.2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</row>
    <row r="82" spans="1:25" ht="14.2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</row>
    <row r="83" spans="1:25" ht="14.2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</row>
    <row r="84" spans="1:25" ht="14.2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</row>
    <row r="85" spans="1:25" ht="14.2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</row>
    <row r="86" spans="1:25" ht="14.2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</row>
    <row r="87" spans="1:25" ht="14.2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</row>
    <row r="88" spans="1:25" ht="14.2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</row>
    <row r="89" spans="1:25" ht="14.2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</row>
    <row r="90" spans="1:25" ht="14.2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</row>
    <row r="91" spans="1:25" ht="14.2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</row>
    <row r="92" spans="1:25" ht="14.2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</row>
    <row r="93" spans="1:25" ht="14.2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</row>
    <row r="94" spans="1:25" ht="14.2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</row>
    <row r="95" spans="1:25" ht="14.2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</row>
    <row r="96" spans="1:25" ht="14.2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</row>
    <row r="97" spans="1:25" ht="14.2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</row>
    <row r="98" spans="1:25" ht="14.2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</row>
    <row r="99" spans="1:25" ht="14.2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</row>
    <row r="100" spans="1:25" ht="14.2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</row>
    <row r="101" spans="1:25" ht="14.2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</row>
    <row r="102" spans="1:25" ht="14.2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</row>
    <row r="103" spans="1:25" ht="14.2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</row>
    <row r="104" spans="1:25" ht="14.2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</row>
    <row r="105" spans="1:25" ht="14.2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</row>
    <row r="106" spans="1:25" ht="14.2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</row>
    <row r="107" spans="1:25" ht="14.2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</row>
    <row r="108" spans="1:25" ht="14.2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</row>
    <row r="109" spans="1:25" ht="14.2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</row>
    <row r="110" spans="1:25" ht="14.2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</row>
    <row r="111" spans="1:25" ht="14.2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</row>
    <row r="112" spans="1:25" ht="14.2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</row>
    <row r="113" spans="1:25" ht="14.2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</row>
    <row r="114" spans="1:25" ht="14.2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</row>
    <row r="115" spans="1:25" ht="14.2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</row>
    <row r="116" spans="1:25" ht="14.2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</row>
    <row r="117" spans="1:25" ht="14.2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</row>
    <row r="118" spans="1:25" ht="14.2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</row>
    <row r="119" spans="1:25" ht="14.2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</row>
    <row r="120" spans="1:25" ht="14.2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</row>
    <row r="121" spans="1:25" ht="14.2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</row>
    <row r="122" spans="1:25" ht="14.2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</row>
    <row r="123" spans="1:25" ht="14.2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</row>
    <row r="124" spans="1:25" ht="14.2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</row>
    <row r="125" spans="1:25" ht="14.2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</row>
    <row r="126" spans="1:25" ht="14.2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</row>
    <row r="127" spans="1:25" ht="14.2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</row>
    <row r="128" spans="1:25" ht="14.2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</row>
    <row r="129" spans="1:25" ht="14.2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</row>
    <row r="130" spans="1:25" ht="14.2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</row>
    <row r="131" spans="1:25" ht="14.2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</row>
    <row r="132" spans="1:25" ht="14.2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</row>
    <row r="133" spans="1:25" ht="14.2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</row>
    <row r="134" spans="1:25" ht="14.2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</row>
    <row r="135" spans="1:25" ht="14.2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</row>
    <row r="136" spans="1:25" ht="14.2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</row>
    <row r="137" spans="1:25" ht="14.2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</row>
    <row r="138" spans="1:25" ht="14.2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</row>
    <row r="139" spans="1:25" ht="14.2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</row>
    <row r="140" spans="1:25" ht="14.2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</row>
    <row r="141" spans="1:25" ht="14.2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</row>
    <row r="142" spans="1:25" ht="14.2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</row>
    <row r="143" spans="1:25" ht="14.2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</row>
    <row r="144" spans="1:25" ht="14.2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</row>
    <row r="145" spans="1:25" ht="14.2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</row>
    <row r="146" spans="1:25" ht="14.2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</row>
    <row r="147" spans="1:25" ht="14.2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</row>
    <row r="148" spans="1:25" ht="14.2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</row>
    <row r="149" spans="1:25" ht="14.2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</row>
    <row r="150" spans="1:25" ht="14.2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</row>
    <row r="151" spans="1:25" ht="14.2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</row>
    <row r="152" spans="1:25" ht="14.2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</row>
    <row r="153" spans="1:25" ht="14.2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</row>
    <row r="154" spans="1:25" ht="14.2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</row>
    <row r="155" spans="1:25" ht="14.2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</row>
    <row r="156" spans="1:25" ht="14.2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</row>
    <row r="157" spans="1:25" ht="14.2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</row>
    <row r="158" spans="1:25" ht="14.2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</row>
    <row r="159" spans="1:25" ht="14.2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</row>
    <row r="160" spans="1:25" ht="14.2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</row>
    <row r="161" spans="1:25" ht="14.2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</row>
    <row r="162" spans="1:25" ht="14.2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</row>
    <row r="163" spans="1:25" ht="14.2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</row>
    <row r="164" spans="1:25" ht="14.2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</row>
    <row r="165" spans="1:25" ht="14.2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</row>
    <row r="166" spans="1:25" ht="14.2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</row>
    <row r="167" spans="1:25" ht="14.2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</row>
    <row r="168" spans="1:25" ht="14.2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</row>
    <row r="169" spans="1:25" ht="14.2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</row>
    <row r="170" spans="1:25" ht="14.2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</row>
    <row r="171" spans="1:25" ht="14.2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</row>
    <row r="172" spans="1:25" ht="14.2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</row>
    <row r="173" spans="1:25" ht="14.2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</row>
    <row r="174" spans="1:25" ht="14.2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</row>
    <row r="175" spans="1:25" ht="14.2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</row>
    <row r="176" spans="1:25" ht="14.2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</row>
    <row r="177" spans="1:25" ht="14.2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</row>
    <row r="178" spans="1:25" ht="14.2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</row>
    <row r="179" spans="1:25" ht="14.2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</row>
    <row r="180" spans="1:25" ht="14.2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</row>
    <row r="181" spans="1:25" ht="14.2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</row>
    <row r="182" spans="1:25" ht="14.2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</row>
    <row r="183" spans="1:25" ht="14.2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</row>
    <row r="184" spans="1:25" ht="14.2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</row>
    <row r="185" spans="1:25" ht="14.2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</row>
    <row r="186" spans="1:25" ht="14.2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</row>
    <row r="187" spans="1:25" ht="14.2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</row>
    <row r="188" spans="1:25" ht="14.2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</row>
    <row r="189" spans="1:25" ht="14.2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</row>
    <row r="190" spans="1:25" ht="14.2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</row>
    <row r="191" spans="1:25" ht="14.2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</row>
    <row r="192" spans="1:25" ht="14.2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</row>
    <row r="193" spans="1:25" ht="14.2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</row>
    <row r="194" spans="1:25" ht="14.2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</row>
    <row r="195" spans="1:25" ht="14.2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</row>
    <row r="196" spans="1:25" ht="14.2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</row>
    <row r="197" spans="1:25" ht="14.2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</row>
    <row r="198" spans="1:25" ht="14.2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</row>
    <row r="199" spans="1:25" ht="14.2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</row>
    <row r="200" spans="1:25" ht="14.2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</row>
    <row r="201" spans="1:25" ht="14.2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</row>
    <row r="202" spans="1:25" ht="14.2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</row>
    <row r="203" spans="1:25" ht="14.2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</row>
    <row r="204" spans="1:25" ht="14.2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</row>
    <row r="205" spans="1:25" ht="14.2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</row>
    <row r="206" spans="1:25" ht="14.2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</row>
    <row r="207" spans="1:25" ht="14.2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</row>
    <row r="208" spans="1:25" ht="14.2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</row>
    <row r="209" spans="1:25" ht="14.2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</row>
    <row r="210" spans="1:25" ht="14.2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</row>
    <row r="211" spans="1:25" ht="14.2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</row>
    <row r="212" spans="1:25" ht="14.2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</row>
    <row r="213" spans="1:25" ht="14.2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</row>
    <row r="214" spans="1:25" ht="14.2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</row>
    <row r="215" spans="1:25" ht="14.2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</row>
    <row r="216" spans="1:25" ht="14.2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</row>
    <row r="217" spans="1:25" ht="14.2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</row>
    <row r="218" spans="1:25" ht="14.2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</row>
    <row r="219" spans="1:25" ht="14.2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</row>
    <row r="220" spans="1:25" ht="14.2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</row>
    <row r="221" spans="1:25" ht="14.2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</row>
    <row r="222" spans="1:25" ht="14.2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</row>
    <row r="223" spans="1:25" ht="14.2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</row>
    <row r="224" spans="1:25" ht="14.2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</row>
    <row r="225" spans="1:25" ht="14.2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</row>
    <row r="226" spans="1:25" ht="14.2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</row>
    <row r="227" spans="1:25" ht="14.2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</row>
    <row r="228" spans="1:25" ht="14.2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</row>
    <row r="229" spans="1:25" ht="14.2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</row>
    <row r="230" spans="1:25" ht="14.2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</row>
    <row r="231" spans="1:25" ht="14.2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</row>
    <row r="232" spans="1:25" ht="14.2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</row>
    <row r="233" spans="1:25" ht="14.2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</row>
    <row r="234" spans="1:25" ht="14.2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</row>
    <row r="235" spans="1:25" ht="14.2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</row>
    <row r="236" spans="1:25" ht="14.2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</row>
    <row r="237" spans="1:25" ht="14.2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</row>
    <row r="238" spans="1:25" ht="14.2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</row>
    <row r="239" spans="1:25" ht="14.2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</row>
    <row r="240" spans="1:25" ht="14.2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</row>
    <row r="241" spans="1:25" ht="14.2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</row>
    <row r="242" spans="1:25" ht="14.2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</row>
    <row r="243" spans="1:25" ht="14.2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</row>
    <row r="244" spans="1:25" ht="14.2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</row>
    <row r="245" spans="1:25" ht="14.2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</row>
    <row r="246" spans="1:25" ht="14.2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</row>
    <row r="247" spans="1:25" ht="14.2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</row>
    <row r="248" spans="1:25" ht="14.2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</row>
    <row r="249" spans="1:25" ht="14.2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</row>
    <row r="250" spans="1:25" ht="14.2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</row>
    <row r="251" spans="1:25" ht="14.2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</row>
    <row r="252" spans="1:25" ht="14.2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</row>
    <row r="253" spans="1:25" ht="14.2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</row>
    <row r="254" spans="1:25" ht="14.2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</row>
    <row r="255" spans="1:25" ht="14.2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</row>
    <row r="256" spans="1:25" ht="14.2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</row>
    <row r="257" spans="1:25" ht="14.2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</row>
    <row r="258" spans="1:25" ht="14.2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</row>
    <row r="259" spans="1:25" ht="14.2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</row>
    <row r="260" spans="1:25" ht="14.2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</row>
    <row r="261" spans="1:25" ht="14.2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</row>
    <row r="262" spans="1:25" ht="14.2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</row>
    <row r="263" spans="1:25" ht="14.2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</row>
    <row r="264" spans="1:25" ht="14.2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</row>
    <row r="265" spans="1:25" ht="14.2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</row>
    <row r="266" spans="1:25" ht="14.2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</row>
    <row r="267" spans="1:25" ht="14.2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</row>
    <row r="268" spans="1:25" ht="14.2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</row>
    <row r="269" spans="1:25" ht="14.2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</row>
    <row r="270" spans="1:25" ht="14.2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</row>
    <row r="271" spans="1:25" ht="14.2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</row>
    <row r="272" spans="1:25" ht="14.2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</row>
    <row r="273" spans="1:25" ht="14.2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</row>
    <row r="274" spans="1:25" ht="14.2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</row>
    <row r="275" spans="1:25" ht="14.2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</row>
    <row r="276" spans="1:25" ht="14.2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</row>
    <row r="277" spans="1:25" ht="14.2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</row>
    <row r="278" spans="1:25" ht="14.2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</row>
    <row r="279" spans="1:25" ht="14.2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</row>
    <row r="280" spans="1:25" ht="14.2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</row>
    <row r="281" spans="1:25" ht="14.2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</row>
    <row r="282" spans="1:25" ht="14.2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</row>
    <row r="283" spans="1:25" ht="14.2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</row>
    <row r="284" spans="1:25" ht="14.2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</row>
    <row r="285" spans="1:25" ht="14.2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</row>
    <row r="286" spans="1:25" ht="14.2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</row>
    <row r="287" spans="1:25" ht="14.2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</row>
    <row r="288" spans="1:25" ht="14.2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</row>
    <row r="289" spans="1:25" ht="14.2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</row>
    <row r="290" spans="1:25" ht="14.2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</row>
    <row r="291" spans="1:25" ht="14.2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</row>
    <row r="292" spans="1:25" ht="14.2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</row>
    <row r="293" spans="1:25" ht="14.2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</row>
    <row r="294" spans="1:25" ht="14.2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</row>
    <row r="295" spans="1:25" ht="14.2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</row>
    <row r="296" spans="1:25" ht="14.2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</row>
    <row r="297" spans="1:25" ht="14.2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</row>
    <row r="298" spans="1:25" ht="14.2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</row>
    <row r="299" spans="1:25" ht="14.2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</row>
    <row r="300" spans="1:25" ht="14.2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</row>
    <row r="301" spans="1:25" ht="14.2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</row>
    <row r="302" spans="1:25" ht="14.2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</row>
    <row r="303" spans="1:25" ht="14.2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</row>
    <row r="304" spans="1:25" ht="14.2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</row>
    <row r="305" spans="1:25" ht="14.2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</row>
    <row r="306" spans="1:25" ht="14.2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</row>
    <row r="307" spans="1:25" ht="14.2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</row>
    <row r="308" spans="1:25" ht="14.2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</row>
    <row r="309" spans="1:25" ht="14.2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</row>
    <row r="310" spans="1:25" ht="14.2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</row>
    <row r="311" spans="1:25" ht="14.2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</row>
    <row r="312" spans="1:25" ht="14.2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</row>
    <row r="313" spans="1:25" ht="14.2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</row>
    <row r="314" spans="1:25" ht="14.2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</row>
    <row r="315" spans="1:25" ht="14.2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</row>
    <row r="316" spans="1:25" ht="14.2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</row>
    <row r="317" spans="1:25" ht="14.2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</row>
    <row r="318" spans="1:25" ht="14.2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</row>
    <row r="319" spans="1:25" ht="14.2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</row>
    <row r="320" spans="1:25" ht="14.2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</row>
    <row r="321" spans="1:25" ht="14.2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</row>
    <row r="322" spans="1:25" ht="14.2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</row>
    <row r="323" spans="1:25" ht="14.2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</row>
    <row r="324" spans="1:25" ht="14.2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</row>
    <row r="325" spans="1:25" ht="14.2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</row>
    <row r="326" spans="1:25" ht="14.2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</row>
    <row r="327" spans="1:25" ht="14.2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</row>
    <row r="328" spans="1:25" ht="14.2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</row>
    <row r="329" spans="1:25" ht="14.2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</row>
    <row r="330" spans="1:25" ht="14.2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</row>
    <row r="331" spans="1:25" ht="14.2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</row>
    <row r="332" spans="1:25" ht="14.2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</row>
    <row r="333" spans="1:25" ht="14.2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</row>
    <row r="334" spans="1:25" ht="14.2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</row>
    <row r="335" spans="1:25" ht="14.2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</row>
    <row r="336" spans="1:25" ht="14.2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</row>
    <row r="337" spans="1:25" ht="14.2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</row>
    <row r="338" spans="1:25" ht="14.2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</row>
    <row r="339" spans="1:25" ht="14.2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</row>
    <row r="340" spans="1:25" ht="14.2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</row>
    <row r="341" spans="1:25" ht="14.2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</row>
    <row r="342" spans="1:25" ht="14.2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</row>
    <row r="343" spans="1:25" ht="14.2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</row>
    <row r="344" spans="1:25" ht="14.2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</row>
    <row r="345" spans="1:25" ht="14.2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</row>
    <row r="346" spans="1:25" ht="14.2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</row>
    <row r="347" spans="1:25" ht="14.2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</row>
    <row r="348" spans="1:25" ht="14.2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</row>
    <row r="349" spans="1:25" ht="14.2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</row>
    <row r="350" spans="1:25" ht="14.2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</row>
    <row r="351" spans="1:25" ht="14.2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</row>
    <row r="352" spans="1:25" ht="14.2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</row>
    <row r="353" spans="1:25" ht="14.2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</row>
    <row r="354" spans="1:25" ht="14.2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</row>
    <row r="355" spans="1:25" ht="14.2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</row>
    <row r="356" spans="1:25" ht="14.2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</row>
    <row r="357" spans="1:25" ht="14.2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</row>
    <row r="358" spans="1:25" ht="14.2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</row>
    <row r="359" spans="1:25" ht="14.2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</row>
    <row r="360" spans="1:25" ht="14.2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</row>
    <row r="361" spans="1:25" ht="14.2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</row>
    <row r="362" spans="1:25" ht="14.2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</row>
    <row r="363" spans="1:25" ht="14.2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</row>
    <row r="364" spans="1:25" ht="14.2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</row>
    <row r="365" spans="1:25" ht="14.2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</row>
    <row r="366" spans="1:25" ht="14.2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</row>
    <row r="367" spans="1:25" ht="14.2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</row>
    <row r="368" spans="1:25" ht="14.2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</row>
    <row r="369" spans="1:25" ht="14.2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</row>
    <row r="370" spans="1:25" ht="14.2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</row>
    <row r="371" spans="1:25" ht="14.2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</row>
    <row r="372" spans="1:25" ht="14.2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</row>
    <row r="373" spans="1:25" ht="14.2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</row>
    <row r="374" spans="1:25" ht="14.2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</row>
    <row r="375" spans="1:25" ht="14.2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</row>
    <row r="376" spans="1:25" ht="14.2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</row>
    <row r="377" spans="1:25" ht="14.2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</row>
    <row r="378" spans="1:25" ht="14.2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</row>
    <row r="379" spans="1:25" ht="14.2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</row>
    <row r="380" spans="1:25" ht="14.2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</row>
    <row r="381" spans="1:25" ht="14.2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</row>
    <row r="382" spans="1:25" ht="14.2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</row>
    <row r="383" spans="1:25" ht="14.2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</row>
    <row r="384" spans="1:25" ht="14.2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</row>
    <row r="385" spans="1:25" ht="14.2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</row>
    <row r="386" spans="1:25" ht="14.2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</row>
    <row r="387" spans="1:25" ht="14.2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</row>
    <row r="388" spans="1:25" ht="14.2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</row>
    <row r="389" spans="1:25" ht="14.2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</row>
    <row r="390" spans="1:25" ht="14.2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</row>
    <row r="391" spans="1:25" ht="14.2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</row>
    <row r="392" spans="1:25" ht="14.2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</row>
    <row r="393" spans="1:25" ht="14.2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</row>
    <row r="394" spans="1:25" ht="14.2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</row>
    <row r="395" spans="1:25" ht="14.2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</row>
    <row r="396" spans="1:25" ht="14.2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</row>
    <row r="397" spans="1:25" ht="14.2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</row>
    <row r="398" spans="1:25" ht="14.2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</row>
    <row r="399" spans="1:25" ht="14.2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</row>
    <row r="400" spans="1:25" ht="14.2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</row>
    <row r="401" spans="1:25" ht="14.2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</row>
    <row r="402" spans="1:25" ht="14.2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</row>
    <row r="403" spans="1:25" ht="14.2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</row>
    <row r="404" spans="1:25" ht="14.2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</row>
    <row r="405" spans="1:25" ht="14.2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</row>
    <row r="406" spans="1:25" ht="14.2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</row>
    <row r="407" spans="1:25" ht="14.2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</row>
    <row r="408" spans="1:25" ht="14.2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</row>
    <row r="409" spans="1:25" ht="14.2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</row>
    <row r="410" spans="1:25" ht="14.2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</row>
    <row r="411" spans="1:25" ht="14.2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</row>
    <row r="412" spans="1:25" ht="14.2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</row>
    <row r="413" spans="1:25" ht="14.2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</row>
    <row r="414" spans="1:25" ht="14.2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</row>
    <row r="415" spans="1:25" ht="14.2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</row>
    <row r="416" spans="1:25" ht="14.2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</row>
    <row r="417" spans="1:25" ht="14.2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</row>
    <row r="418" spans="1:25" ht="14.2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</row>
    <row r="419" spans="1:25" ht="14.2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</row>
    <row r="420" spans="1:25" ht="14.2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</row>
    <row r="421" spans="1:25" ht="14.2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</row>
    <row r="422" spans="1:25" ht="14.2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</row>
    <row r="423" spans="1:25" ht="14.2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</row>
    <row r="424" spans="1:25" ht="14.2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</row>
    <row r="425" spans="1:25" ht="14.2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</row>
    <row r="426" spans="1:25" ht="14.2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</row>
    <row r="427" spans="1:25" ht="14.2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</row>
    <row r="428" spans="1:25" ht="14.2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</row>
    <row r="429" spans="1:25" ht="14.2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</row>
    <row r="430" spans="1:25" ht="14.2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</row>
    <row r="431" spans="1:25" ht="14.2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</row>
    <row r="432" spans="1:25" ht="14.2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</row>
    <row r="433" spans="1:25" ht="14.2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</row>
    <row r="434" spans="1:25" ht="14.2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</row>
    <row r="435" spans="1:25" ht="14.2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</row>
    <row r="436" spans="1:25" ht="14.2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</row>
    <row r="437" spans="1:25" ht="14.2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</row>
    <row r="438" spans="1:25" ht="14.2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</row>
    <row r="439" spans="1:25" ht="14.2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</row>
    <row r="440" spans="1:25" ht="14.2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</row>
    <row r="441" spans="1:25" ht="14.2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</row>
    <row r="442" spans="1:25" ht="14.2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</row>
    <row r="443" spans="1:25" ht="14.2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</row>
    <row r="444" spans="1:25" ht="14.2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</row>
    <row r="445" spans="1:25" ht="14.2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</row>
    <row r="446" spans="1:25" ht="14.2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</row>
    <row r="447" spans="1:25" ht="14.2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</row>
    <row r="448" spans="1:25" ht="14.2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</row>
    <row r="449" spans="1:25" ht="14.2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</row>
    <row r="450" spans="1:25" ht="14.2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</row>
    <row r="451" spans="1:25" ht="14.2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</row>
    <row r="452" spans="1:25" ht="14.2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</row>
    <row r="453" spans="1:25" ht="14.2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</row>
    <row r="454" spans="1:25" ht="14.2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</row>
    <row r="455" spans="1:25" ht="14.2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</row>
    <row r="456" spans="1:25" ht="14.2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</row>
    <row r="457" spans="1:25" ht="14.2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</row>
    <row r="458" spans="1:25" ht="14.2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</row>
    <row r="459" spans="1:25" ht="14.2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</row>
    <row r="460" spans="1:25" ht="14.2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</row>
    <row r="461" spans="1:25" ht="14.2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</row>
    <row r="462" spans="1:25" ht="14.2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</row>
    <row r="463" spans="1:25" ht="14.2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</row>
    <row r="464" spans="1:25" ht="14.2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</row>
    <row r="465" spans="1:25" ht="14.2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</row>
    <row r="466" spans="1:25" ht="14.2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</row>
    <row r="467" spans="1:25" ht="14.2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</row>
    <row r="468" spans="1:25" ht="14.2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</row>
    <row r="469" spans="1:25" ht="14.2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</row>
    <row r="470" spans="1:25" ht="14.2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</row>
    <row r="471" spans="1:25" ht="14.2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</row>
    <row r="472" spans="1:25" ht="14.2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</row>
    <row r="473" spans="1:25" ht="14.2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</row>
    <row r="474" spans="1:25" ht="14.2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</row>
    <row r="475" spans="1:25" ht="14.2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</row>
    <row r="476" spans="1:25" ht="14.2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</row>
    <row r="477" spans="1:25" ht="14.2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</row>
    <row r="478" spans="1:25" ht="14.2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</row>
    <row r="479" spans="1:25" ht="14.2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</row>
    <row r="480" spans="1:25" ht="14.2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</row>
    <row r="481" spans="1:25" ht="14.2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</row>
    <row r="482" spans="1:25" ht="14.2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</row>
    <row r="483" spans="1:25" ht="14.2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</row>
    <row r="484" spans="1:25" ht="14.2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</row>
    <row r="485" spans="1:25" ht="14.2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</row>
    <row r="486" spans="1:25" ht="14.2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</row>
    <row r="487" spans="1:25" ht="14.2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</row>
    <row r="488" spans="1:25" ht="14.2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</row>
    <row r="489" spans="1:25" ht="14.2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</row>
    <row r="490" spans="1:25" ht="14.2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</row>
    <row r="491" spans="1:25" ht="14.2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</row>
    <row r="492" spans="1:25" ht="14.2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</row>
    <row r="493" spans="1:25" ht="14.2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</row>
    <row r="494" spans="1:25" ht="14.2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</row>
    <row r="495" spans="1:25" ht="14.2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</row>
    <row r="496" spans="1:25" ht="14.2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</row>
    <row r="497" spans="1:25" ht="14.2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</row>
    <row r="498" spans="1:25" ht="14.2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</row>
    <row r="499" spans="1:25" ht="14.2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</row>
    <row r="500" spans="1:25" ht="14.2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</row>
    <row r="501" spans="1:25" ht="14.2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</row>
    <row r="502" spans="1:25" ht="14.2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</row>
    <row r="503" spans="1:25" ht="14.2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</row>
    <row r="504" spans="1:25" ht="14.2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</row>
    <row r="505" spans="1:25" ht="14.2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</row>
    <row r="506" spans="1:25" ht="14.2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</row>
    <row r="507" spans="1:25" ht="14.2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</row>
    <row r="508" spans="1:25" ht="14.2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</row>
    <row r="509" spans="1:25" ht="14.2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</row>
    <row r="510" spans="1:25" ht="14.2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</row>
    <row r="511" spans="1:25" ht="14.2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</row>
    <row r="512" spans="1:25" ht="14.2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</row>
    <row r="513" spans="1:25" ht="14.2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</row>
    <row r="514" spans="1:25" ht="14.2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</row>
    <row r="515" spans="1:25" ht="14.2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</row>
    <row r="516" spans="1:25" ht="14.2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</row>
    <row r="517" spans="1:25" ht="14.2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</row>
    <row r="518" spans="1:25" ht="14.2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</row>
    <row r="519" spans="1:25" ht="14.2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</row>
    <row r="520" spans="1:25" ht="14.2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</row>
    <row r="521" spans="1:25" ht="14.2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</row>
    <row r="522" spans="1:25" ht="14.2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</row>
    <row r="523" spans="1:25" ht="14.2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</row>
    <row r="524" spans="1:25" ht="14.2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</row>
    <row r="525" spans="1:25" ht="14.2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</row>
    <row r="526" spans="1:25" ht="14.2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</row>
    <row r="527" spans="1:25" ht="14.2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</row>
    <row r="528" spans="1:25" ht="14.2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</row>
    <row r="529" spans="1:25" ht="14.2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</row>
    <row r="530" spans="1:25" ht="14.2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</row>
    <row r="531" spans="1:25" ht="14.2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</row>
    <row r="532" spans="1:25" ht="14.2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</row>
    <row r="533" spans="1:25" ht="14.2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</row>
    <row r="534" spans="1:25" ht="14.2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</row>
    <row r="535" spans="1:25" ht="14.2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</row>
    <row r="536" spans="1:25" ht="14.2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</row>
    <row r="537" spans="1:25" ht="14.2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</row>
    <row r="538" spans="1:25" ht="14.2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</row>
    <row r="539" spans="1:25" ht="14.2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</row>
    <row r="540" spans="1:25" ht="14.2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</row>
    <row r="541" spans="1:25" ht="14.2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</row>
    <row r="542" spans="1:25" ht="14.2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</row>
    <row r="543" spans="1:25" ht="14.2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</row>
    <row r="544" spans="1:25" ht="14.2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</row>
    <row r="545" spans="1:25" ht="14.2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</row>
    <row r="546" spans="1:25" ht="14.2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</row>
    <row r="547" spans="1:25" ht="14.2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</row>
    <row r="548" spans="1:25" ht="14.2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</row>
    <row r="549" spans="1:25" ht="14.2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</row>
    <row r="550" spans="1:25" ht="14.2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</row>
    <row r="551" spans="1:25" ht="14.2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</row>
    <row r="552" spans="1:25" ht="14.2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</row>
    <row r="553" spans="1:25" ht="14.2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</row>
    <row r="554" spans="1:25" ht="14.2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</row>
    <row r="555" spans="1:25" ht="14.2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</row>
    <row r="556" spans="1:25" ht="14.2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</row>
    <row r="557" spans="1:25" ht="14.2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</row>
    <row r="558" spans="1:25" ht="14.2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</row>
    <row r="559" spans="1:25" ht="14.2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</row>
    <row r="560" spans="1:25" ht="14.2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</row>
    <row r="561" spans="1:25" ht="14.2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</row>
    <row r="562" spans="1:25" ht="14.2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</row>
    <row r="563" spans="1:25" ht="14.2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</row>
    <row r="564" spans="1:25" ht="14.2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</row>
    <row r="565" spans="1:25" ht="14.2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</row>
    <row r="566" spans="1:25" ht="14.2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</row>
    <row r="567" spans="1:25" ht="14.2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</row>
    <row r="568" spans="1:25" ht="14.2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</row>
    <row r="569" spans="1:25" ht="14.2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</row>
    <row r="570" spans="1:25" ht="14.2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</row>
    <row r="571" spans="1:25" ht="14.2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</row>
    <row r="572" spans="1:25" ht="14.2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</row>
    <row r="573" spans="1:25" ht="14.2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</row>
    <row r="574" spans="1:25" ht="14.2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</row>
    <row r="575" spans="1:25" ht="14.2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</row>
    <row r="576" spans="1:25" ht="14.2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</row>
    <row r="577" spans="1:25" ht="14.2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</row>
    <row r="578" spans="1:25" ht="14.2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</row>
    <row r="579" spans="1:25" ht="14.2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</row>
    <row r="580" spans="1:25" ht="14.2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</row>
    <row r="581" spans="1:25" ht="14.2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</row>
    <row r="582" spans="1:25" ht="14.2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</row>
    <row r="583" spans="1:25" ht="14.2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</row>
    <row r="584" spans="1:25" ht="14.2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</row>
    <row r="585" spans="1:25" ht="14.2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</row>
    <row r="586" spans="1:25" ht="14.2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</row>
    <row r="587" spans="1:25" ht="14.2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</row>
    <row r="588" spans="1:25" ht="14.2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</row>
    <row r="589" spans="1:25" ht="14.2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</row>
    <row r="590" spans="1:25" ht="14.2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</row>
    <row r="591" spans="1:25" ht="14.2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</row>
    <row r="592" spans="1:25" ht="14.2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</row>
    <row r="593" spans="1:25" ht="14.2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</row>
    <row r="594" spans="1:25" ht="14.2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</row>
    <row r="595" spans="1:25" ht="14.2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</row>
    <row r="596" spans="1:25" ht="14.2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</row>
    <row r="597" spans="1:25" ht="14.2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</row>
    <row r="598" spans="1:25" ht="14.2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</row>
    <row r="599" spans="1:25" ht="14.2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</row>
    <row r="600" spans="1:25" ht="14.2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</row>
    <row r="601" spans="1:25" ht="14.2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</row>
    <row r="602" spans="1:25" ht="14.2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</row>
    <row r="603" spans="1:25" ht="14.2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</row>
    <row r="604" spans="1:25" ht="14.2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</row>
    <row r="605" spans="1:25" ht="14.2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</row>
    <row r="606" spans="1:25" ht="14.2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</row>
    <row r="607" spans="1:25" ht="14.2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</row>
    <row r="608" spans="1:25" ht="14.2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</row>
    <row r="609" spans="1:25" ht="14.2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</row>
    <row r="610" spans="1:25" ht="14.2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</row>
    <row r="611" spans="1:25" ht="14.2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</row>
    <row r="612" spans="1:25" ht="14.2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</row>
    <row r="613" spans="1:25" ht="14.2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</row>
    <row r="614" spans="1:25" ht="14.2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</row>
    <row r="615" spans="1:25" ht="14.2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</row>
    <row r="616" spans="1:25" ht="14.2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</row>
    <row r="617" spans="1:25" ht="14.2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</row>
    <row r="618" spans="1:25" ht="14.2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</row>
    <row r="619" spans="1:25" ht="14.2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</row>
    <row r="620" spans="1:25" ht="14.2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</row>
    <row r="621" spans="1:25" ht="14.2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</row>
    <row r="622" spans="1:25" ht="14.2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</row>
    <row r="623" spans="1:25" ht="14.2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</row>
    <row r="624" spans="1:25" ht="14.2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</row>
    <row r="625" spans="1:25" ht="14.2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</row>
    <row r="626" spans="1:25" ht="14.2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</row>
    <row r="627" spans="1:25" ht="14.2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</row>
    <row r="628" spans="1:25" ht="14.2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</row>
    <row r="629" spans="1:25" ht="14.2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</row>
    <row r="630" spans="1:25" ht="14.2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</row>
    <row r="631" spans="1:25" ht="14.2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</row>
    <row r="632" spans="1:25" ht="14.2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</row>
    <row r="633" spans="1:25" ht="14.2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</row>
    <row r="634" spans="1:25" ht="14.2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</row>
    <row r="635" spans="1:25" ht="14.2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</row>
    <row r="636" spans="1:25" ht="14.2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</row>
    <row r="637" spans="1:25" ht="14.2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</row>
    <row r="638" spans="1:25" ht="14.2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</row>
    <row r="639" spans="1:25" ht="14.2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</row>
    <row r="640" spans="1:25" ht="14.2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</row>
    <row r="641" spans="1:25" ht="14.2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</row>
    <row r="642" spans="1:25" ht="14.2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</row>
    <row r="643" spans="1:25" ht="14.2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</row>
    <row r="644" spans="1:25" ht="14.2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</row>
    <row r="645" spans="1:25" ht="14.2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</row>
    <row r="646" spans="1:25" ht="14.2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</row>
    <row r="647" spans="1:25" ht="14.2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</row>
    <row r="648" spans="1:25" ht="14.2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</row>
    <row r="649" spans="1:25" ht="14.2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</row>
    <row r="650" spans="1:25" ht="14.2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</row>
    <row r="651" spans="1:25" ht="14.2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</row>
    <row r="652" spans="1:25" ht="14.2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</row>
    <row r="653" spans="1:25" ht="14.2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</row>
    <row r="654" spans="1:25" ht="14.2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</row>
    <row r="655" spans="1:25" ht="14.2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</row>
    <row r="656" spans="1:25" ht="14.2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</row>
    <row r="657" spans="1:25" ht="14.2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</row>
    <row r="658" spans="1:25" ht="14.2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</row>
    <row r="659" spans="1:25" ht="14.2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</row>
    <row r="660" spans="1:25" ht="14.2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</row>
    <row r="661" spans="1:25" ht="14.2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</row>
    <row r="662" spans="1:25" ht="14.2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</row>
    <row r="663" spans="1:25" ht="14.2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</row>
    <row r="664" spans="1:25" ht="14.2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</row>
    <row r="665" spans="1:25" ht="14.2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</row>
    <row r="666" spans="1:25" ht="14.2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</row>
    <row r="667" spans="1:25" ht="14.2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</row>
    <row r="668" spans="1:25" ht="14.2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</row>
    <row r="669" spans="1:25" ht="14.2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</row>
    <row r="670" spans="1:25" ht="14.2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</row>
    <row r="671" spans="1:25" ht="14.2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</row>
    <row r="672" spans="1:25" ht="14.2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</row>
    <row r="673" spans="1:25" ht="14.2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</row>
    <row r="674" spans="1:25" ht="14.2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</row>
    <row r="675" spans="1:25" ht="14.2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</row>
    <row r="676" spans="1:25" ht="14.2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</row>
    <row r="677" spans="1:25" ht="14.2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</row>
    <row r="678" spans="1:25" ht="14.2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</row>
    <row r="679" spans="1:25" ht="14.2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</row>
    <row r="680" spans="1:25" ht="14.2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</row>
    <row r="681" spans="1:25" ht="14.2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</row>
    <row r="682" spans="1:25" ht="14.2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</row>
    <row r="683" spans="1:25" ht="14.2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</row>
    <row r="684" spans="1:25" ht="14.2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</row>
    <row r="685" spans="1:25" ht="14.2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</row>
    <row r="686" spans="1:25" ht="14.2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</row>
    <row r="687" spans="1:25" ht="14.2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</row>
    <row r="688" spans="1:25" ht="14.2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</row>
    <row r="689" spans="1:25" ht="14.2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</row>
    <row r="690" spans="1:25" ht="14.2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</row>
    <row r="691" spans="1:25" ht="14.2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</row>
    <row r="692" spans="1:25" ht="14.2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</row>
    <row r="693" spans="1:25" ht="14.2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</row>
    <row r="694" spans="1:25" ht="14.2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</row>
    <row r="695" spans="1:25" ht="14.2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</row>
    <row r="696" spans="1:25" ht="14.2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</row>
    <row r="697" spans="1:25" ht="14.2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</row>
    <row r="698" spans="1:25" ht="14.2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</row>
    <row r="699" spans="1:25" ht="14.2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</row>
    <row r="700" spans="1:25" ht="14.2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</row>
    <row r="701" spans="1:25" ht="14.2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</row>
    <row r="702" spans="1:25" ht="14.2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</row>
    <row r="703" spans="1:25" ht="14.2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</row>
    <row r="704" spans="1:25" ht="14.2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</row>
    <row r="705" spans="1:25" ht="14.2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</row>
    <row r="706" spans="1:25" ht="14.2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</row>
    <row r="707" spans="1:25" ht="14.2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</row>
    <row r="708" spans="1:25" ht="14.2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</row>
    <row r="709" spans="1:25" ht="14.2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</row>
    <row r="710" spans="1:25" ht="14.2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</row>
    <row r="711" spans="1:25" ht="14.2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</row>
    <row r="712" spans="1:25" ht="14.2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</row>
    <row r="713" spans="1:25" ht="14.2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</row>
    <row r="714" spans="1:25" ht="14.2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</row>
    <row r="715" spans="1:25" ht="14.2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</row>
    <row r="716" spans="1:25" ht="14.2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</row>
    <row r="717" spans="1:25" ht="14.2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</row>
    <row r="718" spans="1:25" ht="14.2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</row>
    <row r="719" spans="1:25" ht="14.2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</row>
    <row r="720" spans="1:25" ht="14.2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</row>
    <row r="721" spans="1:25" ht="14.2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</row>
    <row r="722" spans="1:25" ht="14.2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</row>
    <row r="723" spans="1:25" ht="14.2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</row>
    <row r="724" spans="1:25" ht="14.2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</row>
    <row r="725" spans="1:25" ht="14.2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</row>
    <row r="726" spans="1:25" ht="14.2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</row>
    <row r="727" spans="1:25" ht="14.2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</row>
    <row r="728" spans="1:25" ht="14.2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</row>
    <row r="729" spans="1:25" ht="14.2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</row>
    <row r="730" spans="1:25" ht="14.2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</row>
    <row r="731" spans="1:25" ht="14.2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</row>
    <row r="732" spans="1:25" ht="14.2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</row>
    <row r="733" spans="1:25" ht="14.2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</row>
    <row r="734" spans="1:25" ht="14.2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</row>
    <row r="735" spans="1:25" ht="14.2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</row>
    <row r="736" spans="1:25" ht="14.2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</row>
    <row r="737" spans="1:25" ht="14.2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</row>
    <row r="738" spans="1:25" ht="14.2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</row>
    <row r="739" spans="1:25" ht="14.2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</row>
    <row r="740" spans="1:25" ht="14.2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</row>
    <row r="741" spans="1:25" ht="14.2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</row>
    <row r="742" spans="1:25" ht="14.2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</row>
    <row r="743" spans="1:25" ht="14.2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</row>
    <row r="744" spans="1:25" ht="14.2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</row>
    <row r="745" spans="1:25" ht="14.2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</row>
    <row r="746" spans="1:25" ht="14.2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</row>
    <row r="747" spans="1:25" ht="14.2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</row>
    <row r="748" spans="1:25" ht="14.2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</row>
    <row r="749" spans="1:25" ht="14.2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</row>
    <row r="750" spans="1:25" ht="14.2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</row>
    <row r="751" spans="1:25" ht="14.2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</row>
    <row r="752" spans="1:25" ht="14.2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</row>
    <row r="753" spans="1:25" ht="14.2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</row>
    <row r="754" spans="1:25" ht="14.2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</row>
    <row r="755" spans="1:25" ht="14.2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</row>
    <row r="756" spans="1:25" ht="14.2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</row>
    <row r="757" spans="1:25" ht="14.2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</row>
    <row r="758" spans="1:25" ht="14.2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</row>
    <row r="759" spans="1:25" ht="14.2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</row>
    <row r="760" spans="1:25" ht="14.2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</row>
    <row r="761" spans="1:25" ht="14.2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</row>
    <row r="762" spans="1:25" ht="14.2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</row>
    <row r="763" spans="1:25" ht="14.2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</row>
    <row r="764" spans="1:25" ht="14.2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</row>
    <row r="765" spans="1:25" ht="14.2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</row>
    <row r="766" spans="1:25" ht="14.2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</row>
    <row r="767" spans="1:25" ht="14.2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</row>
    <row r="768" spans="1:25" ht="14.2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</row>
    <row r="769" spans="1:25" ht="14.2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</row>
    <row r="770" spans="1:25" ht="14.2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</row>
    <row r="771" spans="1:25" ht="14.2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</row>
    <row r="772" spans="1:25" ht="14.2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</row>
    <row r="773" spans="1:25" ht="14.2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</row>
    <row r="774" spans="1:25" ht="14.2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</row>
    <row r="775" spans="1:25" ht="14.2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</row>
    <row r="776" spans="1:25" ht="14.2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</row>
    <row r="777" spans="1:25" ht="14.2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</row>
    <row r="778" spans="1:25" ht="14.2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</row>
    <row r="779" spans="1:25" ht="14.2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</row>
    <row r="780" spans="1:25" ht="14.2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</row>
    <row r="781" spans="1:25" ht="14.2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</row>
    <row r="782" spans="1:25" ht="14.2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</row>
    <row r="783" spans="1:25" ht="14.2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</row>
    <row r="784" spans="1:25" ht="14.2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</row>
    <row r="785" spans="1:25" ht="14.2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</row>
    <row r="786" spans="1:25" ht="14.2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</row>
    <row r="787" spans="1:25" ht="14.2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</row>
    <row r="788" spans="1:25" ht="14.2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</row>
    <row r="789" spans="1:25" ht="14.2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</row>
    <row r="790" spans="1:25" ht="14.2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</row>
    <row r="791" spans="1:25" ht="14.2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</row>
    <row r="792" spans="1:25" ht="14.2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</row>
    <row r="793" spans="1:25" ht="14.2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</row>
    <row r="794" spans="1:25" ht="14.2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</row>
    <row r="795" spans="1:25" ht="14.2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</row>
    <row r="796" spans="1:25" ht="14.2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</row>
    <row r="797" spans="1:25" ht="14.2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</row>
    <row r="798" spans="1:25" ht="14.2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</row>
    <row r="799" spans="1:25" ht="14.2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</row>
    <row r="800" spans="1:25" ht="14.2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</row>
    <row r="801" spans="1:25" ht="14.2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</row>
    <row r="802" spans="1:25" ht="14.2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</row>
    <row r="803" spans="1:25" ht="14.2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</row>
    <row r="804" spans="1:25" ht="14.2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</row>
    <row r="805" spans="1:25" ht="14.2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</row>
    <row r="806" spans="1:25" ht="14.2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</row>
    <row r="807" spans="1:25" ht="14.2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</row>
    <row r="808" spans="1:25" ht="14.2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</row>
    <row r="809" spans="1:25" ht="14.2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</row>
    <row r="810" spans="1:25" ht="14.2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</row>
    <row r="811" spans="1:25" ht="14.2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</row>
    <row r="812" spans="1:25" ht="14.2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</row>
    <row r="813" spans="1:25" ht="14.2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</row>
    <row r="814" spans="1:25" ht="14.2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</row>
    <row r="815" spans="1:25" ht="14.2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</row>
    <row r="816" spans="1:25" ht="14.2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</row>
    <row r="817" spans="1:25" ht="14.2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</row>
    <row r="818" spans="1:25" ht="14.2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</row>
    <row r="819" spans="1:25" ht="14.2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</row>
    <row r="820" spans="1:25" ht="14.2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</row>
    <row r="821" spans="1:25" ht="14.2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</row>
    <row r="822" spans="1:25" ht="14.2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</row>
    <row r="823" spans="1:25" ht="14.2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</row>
    <row r="824" spans="1:25" ht="14.2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</row>
    <row r="825" spans="1:25" ht="14.2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</row>
    <row r="826" spans="1:25" ht="14.2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</row>
    <row r="827" spans="1:25" ht="14.2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</row>
    <row r="828" spans="1:25" ht="14.2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</row>
    <row r="829" spans="1:25" ht="14.2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</row>
    <row r="830" spans="1:25" ht="14.2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</row>
    <row r="831" spans="1:25" ht="14.2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</row>
    <row r="832" spans="1:25" ht="14.2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</row>
    <row r="833" spans="1:25" ht="14.2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</row>
    <row r="834" spans="1:25" ht="14.2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</row>
    <row r="835" spans="1:25" ht="14.2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</row>
    <row r="836" spans="1:25" ht="14.2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</row>
    <row r="837" spans="1:25" ht="14.2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</row>
    <row r="838" spans="1:25" ht="14.2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</row>
    <row r="839" spans="1:25" ht="14.2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</row>
    <row r="840" spans="1:25" ht="14.2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</row>
    <row r="841" spans="1:25" ht="14.2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</row>
    <row r="842" spans="1:25" ht="14.2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</row>
    <row r="843" spans="1:25" ht="14.2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</row>
    <row r="844" spans="1:25" ht="14.2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</row>
    <row r="845" spans="1:25" ht="14.2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</row>
    <row r="846" spans="1:25" ht="14.2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</row>
    <row r="847" spans="1:25" ht="14.2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</row>
    <row r="848" spans="1:25" ht="14.2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</row>
    <row r="849" spans="1:25" ht="14.2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</row>
    <row r="850" spans="1:25" ht="14.2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</row>
    <row r="851" spans="1:25" ht="14.2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</row>
    <row r="852" spans="1:25" ht="14.2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</row>
    <row r="853" spans="1:25" ht="14.2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</row>
    <row r="854" spans="1:25" ht="14.2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</row>
    <row r="855" spans="1:25" ht="14.2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</row>
    <row r="856" spans="1:25" ht="14.2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</row>
    <row r="857" spans="1:25" ht="14.2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</row>
    <row r="858" spans="1:25" ht="14.2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</row>
    <row r="859" spans="1:25" ht="14.2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</row>
    <row r="860" spans="1:25" ht="14.2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</row>
    <row r="861" spans="1:25" ht="14.2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</row>
    <row r="862" spans="1:25" ht="14.2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</row>
    <row r="863" spans="1:25" ht="14.2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</row>
    <row r="864" spans="1:25" ht="14.2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</row>
    <row r="865" spans="1:25" ht="14.2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</row>
    <row r="866" spans="1:25" ht="14.2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</row>
    <row r="867" spans="1:25" ht="14.2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</row>
    <row r="868" spans="1:25" ht="14.2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</row>
    <row r="869" spans="1:25" ht="14.2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</row>
    <row r="870" spans="1:25" ht="14.2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</row>
    <row r="871" spans="1:25" ht="14.2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</row>
    <row r="872" spans="1:25" ht="14.2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</row>
    <row r="873" spans="1:25" ht="14.2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</row>
    <row r="874" spans="1:25" ht="14.2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</row>
    <row r="875" spans="1:25" ht="14.2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</row>
    <row r="876" spans="1:25" ht="14.2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</row>
    <row r="877" spans="1:25" ht="14.2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</row>
    <row r="878" spans="1:25" ht="14.2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</row>
    <row r="879" spans="1:25" ht="14.2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</row>
    <row r="880" spans="1:25" ht="14.2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</row>
    <row r="881" spans="1:25" ht="14.2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</row>
    <row r="882" spans="1:25" ht="14.2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</row>
    <row r="883" spans="1:25" ht="14.2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</row>
    <row r="884" spans="1:25" ht="14.2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</row>
    <row r="885" spans="1:25" ht="14.2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</row>
    <row r="886" spans="1:25" ht="14.2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</row>
    <row r="887" spans="1:25" ht="14.2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</row>
    <row r="888" spans="1:25" ht="14.2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</row>
    <row r="889" spans="1:25" ht="14.2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</row>
    <row r="890" spans="1:25" ht="14.2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</row>
    <row r="891" spans="1:25" ht="14.2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</row>
    <row r="892" spans="1:25" ht="14.2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</row>
    <row r="893" spans="1:25" ht="14.2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</row>
    <row r="894" spans="1:25" ht="14.2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</row>
    <row r="895" spans="1:25" ht="14.2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</row>
    <row r="896" spans="1:25" ht="14.2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</row>
    <row r="897" spans="1:25" ht="14.2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</row>
    <row r="898" spans="1:25" ht="14.2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</row>
    <row r="899" spans="1:25" ht="14.2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</row>
    <row r="900" spans="1:25" ht="14.2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</row>
    <row r="901" spans="1:25" ht="14.2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</row>
    <row r="902" spans="1:25" ht="14.2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</row>
    <row r="903" spans="1:25" ht="14.2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</row>
    <row r="904" spans="1:25" ht="14.2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</row>
    <row r="905" spans="1:25" ht="14.2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</row>
    <row r="906" spans="1:25" ht="14.2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</row>
    <row r="907" spans="1:25" ht="14.2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</row>
    <row r="908" spans="1:25" ht="14.2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</row>
    <row r="909" spans="1:25" ht="14.2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</row>
    <row r="910" spans="1:25" ht="14.2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</row>
    <row r="911" spans="1:25" ht="14.2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</row>
    <row r="912" spans="1:25" ht="14.2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</row>
    <row r="913" spans="1:25" ht="14.2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</row>
    <row r="914" spans="1:25" ht="14.2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</row>
    <row r="915" spans="1:25" ht="14.2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</row>
    <row r="916" spans="1:25" ht="14.2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</row>
    <row r="917" spans="1:25" ht="14.2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</row>
    <row r="918" spans="1:25" ht="14.2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</row>
    <row r="919" spans="1:25" ht="14.2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</row>
    <row r="920" spans="1:25" ht="14.2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</row>
    <row r="921" spans="1:25" ht="14.2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</row>
    <row r="922" spans="1:25" ht="14.2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</row>
    <row r="923" spans="1:25" ht="14.2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</row>
    <row r="924" spans="1:25" ht="14.2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</row>
    <row r="925" spans="1:25" ht="14.2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</row>
    <row r="926" spans="1:25" ht="14.2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</row>
    <row r="927" spans="1:25" ht="14.2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</row>
    <row r="928" spans="1:25" ht="14.2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</row>
    <row r="929" spans="1:25" ht="14.2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</row>
    <row r="930" spans="1:25" ht="14.2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</row>
    <row r="931" spans="1:25" ht="14.2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</row>
    <row r="932" spans="1:25" ht="14.2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</row>
    <row r="933" spans="1:25" ht="14.2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</row>
    <row r="934" spans="1:25" ht="14.2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</row>
    <row r="935" spans="1:25" ht="14.2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</row>
    <row r="936" spans="1:25" ht="14.2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</row>
    <row r="937" spans="1:25" ht="14.2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</row>
    <row r="938" spans="1:25" ht="14.2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</row>
    <row r="939" spans="1:25" ht="14.2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</row>
    <row r="940" spans="1:25" ht="14.2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</row>
    <row r="941" spans="1:25" ht="14.2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</row>
    <row r="942" spans="1:25" ht="14.2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</row>
    <row r="943" spans="1:25" ht="14.2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</row>
    <row r="944" spans="1:25" ht="14.2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</row>
    <row r="945" spans="1:25" ht="14.2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</row>
    <row r="946" spans="1:25" ht="14.2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</row>
    <row r="947" spans="1:25" ht="14.2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</row>
    <row r="948" spans="1:25" ht="14.2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</row>
    <row r="949" spans="1:25" ht="14.2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</row>
    <row r="950" spans="1:25" ht="14.2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</row>
    <row r="951" spans="1:25" ht="14.2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</row>
    <row r="952" spans="1:25" ht="14.2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</row>
    <row r="953" spans="1:25" ht="14.2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</row>
    <row r="954" spans="1:25" ht="14.2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</row>
    <row r="955" spans="1:25" ht="14.2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</row>
    <row r="956" spans="1:25" ht="14.2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</row>
    <row r="957" spans="1:25" ht="14.2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</row>
    <row r="958" spans="1:25" ht="14.2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</row>
    <row r="959" spans="1:25" ht="14.2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</row>
    <row r="960" spans="1:25" ht="14.2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</row>
    <row r="961" spans="1:25" ht="14.2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</row>
    <row r="962" spans="1:25" ht="14.2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</row>
    <row r="963" spans="1:25" ht="14.2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</row>
    <row r="964" spans="1:25" ht="14.2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</row>
    <row r="965" spans="1:25" ht="14.2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</row>
    <row r="966" spans="1:25" ht="14.2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</row>
    <row r="967" spans="1:25" ht="14.2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</row>
    <row r="968" spans="1:25" ht="14.2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</row>
    <row r="969" spans="1:25" ht="14.2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</row>
    <row r="970" spans="1:25" ht="14.2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</row>
    <row r="971" spans="1:25" ht="14.2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</row>
    <row r="972" spans="1:25" ht="14.2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</row>
    <row r="973" spans="1:25" ht="14.2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</row>
    <row r="974" spans="1:25" ht="14.2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</row>
    <row r="975" spans="1:25" ht="14.2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</row>
    <row r="976" spans="1:25" ht="14.2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</row>
    <row r="977" spans="1:25" ht="14.2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</row>
    <row r="978" spans="1:25" ht="14.2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</row>
    <row r="979" spans="1:25" ht="14.2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</row>
    <row r="980" spans="1:25" ht="14.2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</row>
    <row r="981" spans="1:25" ht="14.2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</row>
    <row r="982" spans="1:25" ht="14.2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</row>
    <row r="983" spans="1:25" ht="14.2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</row>
    <row r="984" spans="1:25" ht="14.2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</row>
    <row r="985" spans="1:25" ht="14.2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</row>
    <row r="986" spans="1:25" ht="14.2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</row>
    <row r="987" spans="1:25" ht="14.2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</row>
    <row r="988" spans="1:25" ht="14.2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</row>
    <row r="989" spans="1:25" ht="14.2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</row>
    <row r="990" spans="1:25" ht="14.2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</row>
    <row r="991" spans="1:25" ht="14.2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</row>
    <row r="992" spans="1:25" ht="14.2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</row>
    <row r="993" spans="1:25" ht="14.2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</row>
    <row r="994" spans="1:25" ht="14.2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</row>
  </sheetData>
  <mergeCells count="4">
    <mergeCell ref="B7:N7"/>
    <mergeCell ref="B9:D9"/>
    <mergeCell ref="E9:K9"/>
    <mergeCell ref="M9:N9"/>
  </mergeCells>
  <conditionalFormatting sqref="I11 K11">
    <cfRule type="cellIs" dxfId="30" priority="1" operator="equal">
      <formula>"Muitas vezes"</formula>
    </cfRule>
  </conditionalFormatting>
  <conditionalFormatting sqref="I11 K11">
    <cfRule type="cellIs" dxfId="29" priority="2" operator="equal">
      <formula>"Algumas Vezes"</formula>
    </cfRule>
  </conditionalFormatting>
  <conditionalFormatting sqref="I11 K11">
    <cfRule type="cellIs" dxfId="28" priority="3" operator="equal">
      <formula>"Improvável"</formula>
    </cfRule>
  </conditionalFormatting>
  <conditionalFormatting sqref="I11 K11">
    <cfRule type="cellIs" dxfId="27" priority="4" operator="equal">
      <formula>"Raras Vezes"</formula>
    </cfRule>
  </conditionalFormatting>
  <conditionalFormatting sqref="I11 K11">
    <cfRule type="cellIs" dxfId="26" priority="5" operator="equal">
      <formula>"Poucas Vezes"</formula>
    </cfRule>
  </conditionalFormatting>
  <conditionalFormatting sqref="G11:G994">
    <cfRule type="cellIs" dxfId="25" priority="9" operator="equal">
      <formula>"X"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FC1FD8EC-D172-45EF-A6B6-E06B28350E50}">
          <x14:formula1>
            <xm:f>Instruções!$B$11:$B$13</xm:f>
          </x14:formula1>
          <xm:sqref>I11</xm:sqref>
        </x14:dataValidation>
        <x14:dataValidation type="list" allowBlank="1" showErrorMessage="1" xr:uid="{4A7D81F5-B964-4F9F-BA17-BA8ED2948988}">
          <x14:formula1>
            <xm:f>Instruções!$B$20:$B$22</xm:f>
          </x14:formula1>
          <xm:sqref>G11</xm:sqref>
        </x14:dataValidation>
        <x14:dataValidation type="list" allowBlank="1" showErrorMessage="1" xr:uid="{B59CECBB-7941-4A96-9C9B-16AE2C42C578}">
          <x14:formula1>
            <xm:f>Instruções!$B$50:$B$52</xm:f>
          </x14:formula1>
          <xm:sqref>M11</xm:sqref>
        </x14:dataValidation>
        <x14:dataValidation type="list" allowBlank="1" showErrorMessage="1" xr:uid="{3A30802C-686C-4661-AD84-121B4EDA51D0}">
          <x14:formula1>
            <xm:f>Instruções!$B$62:$B$63</xm:f>
          </x14:formula1>
          <xm:sqref>L11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44A5-44F9-4EB5-86C5-2BDFB33F4945}">
  <dimension ref="A1:Z1000"/>
  <sheetViews>
    <sheetView tabSelected="1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C13" sqref="C13"/>
    </sheetView>
  </sheetViews>
  <sheetFormatPr defaultColWidth="14.42578125" defaultRowHeight="15" customHeight="1"/>
  <cols>
    <col min="1" max="1" width="1.85546875" customWidth="1"/>
    <col min="2" max="2" width="7.7109375" customWidth="1"/>
    <col min="3" max="3" width="17.7109375" customWidth="1"/>
    <col min="4" max="4" width="41.28515625" customWidth="1"/>
    <col min="5" max="5" width="32.5703125" customWidth="1"/>
    <col min="6" max="6" width="35.5703125" customWidth="1"/>
    <col min="7" max="7" width="15.85546875" customWidth="1"/>
    <col min="8" max="8" width="2.140625" customWidth="1"/>
    <col min="9" max="9" width="16.140625" customWidth="1"/>
    <col min="10" max="10" width="2.140625" customWidth="1"/>
    <col min="11" max="11" width="14.7109375" customWidth="1"/>
    <col min="12" max="13" width="19.28515625" customWidth="1"/>
    <col min="14" max="14" width="13.7109375" customWidth="1"/>
    <col min="15" max="15" width="83.7109375" customWidth="1"/>
    <col min="16" max="26" width="8.85546875" customWidth="1"/>
  </cols>
  <sheetData>
    <row r="1" spans="1:26" ht="14.2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4.2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6.75" customHeight="1">
      <c r="A6" s="40"/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3"/>
      <c r="O6" s="44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26.25" customHeight="1">
      <c r="A7" s="40"/>
      <c r="B7" s="99" t="s">
        <v>141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2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6" customHeight="1">
      <c r="A8" s="40"/>
      <c r="B8" s="45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23.25" customHeight="1">
      <c r="A9" s="40"/>
      <c r="B9" s="100" t="s">
        <v>75</v>
      </c>
      <c r="C9" s="61"/>
      <c r="D9" s="62"/>
      <c r="E9" s="100" t="s">
        <v>76</v>
      </c>
      <c r="F9" s="61"/>
      <c r="G9" s="61"/>
      <c r="H9" s="61"/>
      <c r="I9" s="61"/>
      <c r="J9" s="61"/>
      <c r="K9" s="62"/>
      <c r="L9" s="100" t="s">
        <v>77</v>
      </c>
      <c r="M9" s="62"/>
      <c r="N9" s="100" t="s">
        <v>78</v>
      </c>
      <c r="O9" s="62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56.25" customHeight="1">
      <c r="A10" s="40"/>
      <c r="B10" s="47" t="s">
        <v>79</v>
      </c>
      <c r="C10" s="3" t="s">
        <v>80</v>
      </c>
      <c r="D10" s="47" t="s">
        <v>16</v>
      </c>
      <c r="E10" s="3" t="s">
        <v>81</v>
      </c>
      <c r="F10" s="3" t="s">
        <v>82</v>
      </c>
      <c r="G10" s="3" t="s">
        <v>31</v>
      </c>
      <c r="H10" s="48"/>
      <c r="I10" s="3" t="s">
        <v>32</v>
      </c>
      <c r="J10" s="48"/>
      <c r="K10" s="3" t="s">
        <v>83</v>
      </c>
      <c r="L10" s="3" t="s">
        <v>84</v>
      </c>
      <c r="M10" s="3" t="s">
        <v>85</v>
      </c>
      <c r="N10" s="3" t="s">
        <v>86</v>
      </c>
      <c r="O10" s="3" t="s">
        <v>87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54.75" customHeight="1">
      <c r="A11" s="41"/>
      <c r="B11" s="49">
        <v>1</v>
      </c>
      <c r="C11" s="50" t="s">
        <v>88</v>
      </c>
      <c r="D11" s="51" t="s">
        <v>126</v>
      </c>
      <c r="E11" s="52" t="s">
        <v>127</v>
      </c>
      <c r="F11" s="52" t="s">
        <v>128</v>
      </c>
      <c r="G11" s="53"/>
      <c r="H11" s="54">
        <f>IF(G11=Instruções!$B$22,3,IF(G11=Instruções!$B$21,2,IF(G11=Instruções!$B$20,1,)))</f>
        <v>0</v>
      </c>
      <c r="I11" s="55"/>
      <c r="J11" s="54">
        <f>IF(I11=Instruções!$B$13,3,IF(I11=Instruções!$B$12,2,IF(I11=Instruções!$B$11,1,)))</f>
        <v>0</v>
      </c>
      <c r="K11" s="56">
        <f t="shared" ref="K11:K17" si="0">SUM(H11*J11)</f>
        <v>0</v>
      </c>
      <c r="L11" s="57"/>
      <c r="M11" s="57"/>
      <c r="N11" s="57"/>
      <c r="O11" s="58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83.25" customHeight="1">
      <c r="A12" s="41"/>
      <c r="B12" s="49">
        <v>2</v>
      </c>
      <c r="C12" s="50" t="s">
        <v>88</v>
      </c>
      <c r="D12" s="51" t="s">
        <v>129</v>
      </c>
      <c r="E12" s="52" t="s">
        <v>132</v>
      </c>
      <c r="F12" s="52" t="s">
        <v>133</v>
      </c>
      <c r="G12" s="53"/>
      <c r="H12" s="54">
        <f>IF(G12=Instruções!$B$22,3,IF(G12=Instruções!$B$21,2,IF(G12=Instruções!$B$20,1,)))</f>
        <v>0</v>
      </c>
      <c r="I12" s="55"/>
      <c r="J12" s="54">
        <f>IF(I12=Instruções!$B$13,3,IF(I12=Instruções!$B$12,2,IF(I12=Instruções!$B$11,1,)))</f>
        <v>0</v>
      </c>
      <c r="K12" s="56">
        <f t="shared" si="0"/>
        <v>0</v>
      </c>
      <c r="L12" s="57"/>
      <c r="M12" s="57"/>
      <c r="N12" s="57"/>
      <c r="O12" s="58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54.75" customHeight="1">
      <c r="A13" s="41"/>
      <c r="B13" s="49">
        <v>3</v>
      </c>
      <c r="C13" s="50" t="s">
        <v>88</v>
      </c>
      <c r="D13" s="51" t="s">
        <v>130</v>
      </c>
      <c r="E13" s="52" t="s">
        <v>134</v>
      </c>
      <c r="F13" s="57" t="s">
        <v>135</v>
      </c>
      <c r="G13" s="53"/>
      <c r="H13" s="54">
        <f>IF(G13=Instruções!$B$22,3,IF(G13=Instruções!$B$21,2,IF(G13=Instruções!$B$20,1,)))</f>
        <v>0</v>
      </c>
      <c r="I13" s="55"/>
      <c r="J13" s="54">
        <f>IF(I13=Instruções!$B$13,3,IF(I13=Instruções!$B$12,2,IF(I13=Instruções!$B$11,1,)))</f>
        <v>0</v>
      </c>
      <c r="K13" s="56">
        <f t="shared" si="0"/>
        <v>0</v>
      </c>
      <c r="L13" s="57"/>
      <c r="M13" s="57"/>
      <c r="N13" s="57"/>
      <c r="O13" s="58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54.75" customHeight="1">
      <c r="A14" s="41"/>
      <c r="B14" s="49">
        <v>4</v>
      </c>
      <c r="C14" s="50" t="s">
        <v>88</v>
      </c>
      <c r="D14" s="51" t="s">
        <v>131</v>
      </c>
      <c r="E14" s="52" t="s">
        <v>136</v>
      </c>
      <c r="F14" s="57" t="s">
        <v>137</v>
      </c>
      <c r="G14" s="53"/>
      <c r="H14" s="54">
        <f>IF(G14=Instruções!$B$22,3,IF(G14=Instruções!$B$21,2,IF(G14=Instruções!$B$20,1,)))</f>
        <v>0</v>
      </c>
      <c r="I14" s="55"/>
      <c r="J14" s="54">
        <f>IF(I14=Instruções!$B$13,3,IF(I14=Instruções!$B$12,2,IF(I14=Instruções!$B$11,1,)))</f>
        <v>0</v>
      </c>
      <c r="K14" s="56">
        <f t="shared" si="0"/>
        <v>0</v>
      </c>
      <c r="L14" s="57"/>
      <c r="M14" s="57"/>
      <c r="N14" s="57"/>
      <c r="O14" s="58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65.25" customHeight="1">
      <c r="A15" s="41"/>
      <c r="B15" s="49">
        <v>5</v>
      </c>
      <c r="C15" s="50" t="s">
        <v>88</v>
      </c>
      <c r="D15" s="51" t="s">
        <v>139</v>
      </c>
      <c r="E15" s="52" t="s">
        <v>138</v>
      </c>
      <c r="F15" s="57" t="s">
        <v>140</v>
      </c>
      <c r="G15" s="53"/>
      <c r="H15" s="54">
        <f>IF(G15=Instruções!$B$22,3,IF(G15=Instruções!$B$21,2,IF(G15=Instruções!$B$20,1,)))</f>
        <v>0</v>
      </c>
      <c r="I15" s="55"/>
      <c r="J15" s="54">
        <f>IF(I15=Instruções!$B$13,3,IF(I15=Instruções!$B$12,2,IF(I15=Instruções!$B$11,1,)))</f>
        <v>0</v>
      </c>
      <c r="K15" s="56">
        <f t="shared" si="0"/>
        <v>0</v>
      </c>
      <c r="L15" s="57"/>
      <c r="M15" s="57"/>
      <c r="N15" s="57"/>
      <c r="O15" s="58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54.75" customHeight="1">
      <c r="A16" s="41"/>
      <c r="B16" s="49">
        <v>6</v>
      </c>
      <c r="C16" s="50"/>
      <c r="D16" s="51"/>
      <c r="E16" s="52"/>
      <c r="F16" s="57"/>
      <c r="G16" s="53"/>
      <c r="H16" s="54">
        <f>IF(G16=Instruções!$B$22,3,IF(G16=Instruções!$B$21,2,IF(G16=Instruções!$B$20,1,)))</f>
        <v>0</v>
      </c>
      <c r="I16" s="55"/>
      <c r="J16" s="54">
        <f>IF(I16=Instruções!$B$13,3,IF(I16=Instruções!$B$12,2,IF(I16=Instruções!$B$11,1,)))</f>
        <v>0</v>
      </c>
      <c r="K16" s="56">
        <f t="shared" si="0"/>
        <v>0</v>
      </c>
      <c r="L16" s="57"/>
      <c r="M16" s="57"/>
      <c r="N16" s="57"/>
      <c r="O16" s="58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54.75" customHeight="1">
      <c r="A17" s="41"/>
      <c r="B17" s="49">
        <v>7</v>
      </c>
      <c r="C17" s="50"/>
      <c r="D17" s="51"/>
      <c r="E17" s="52"/>
      <c r="F17" s="57"/>
      <c r="G17" s="53"/>
      <c r="H17" s="54">
        <f>IF(G17=Instruções!$B$22,3,IF(G17=Instruções!$B$21,2,IF(G17=Instruções!$B$20,1,)))</f>
        <v>0</v>
      </c>
      <c r="I17" s="55"/>
      <c r="J17" s="54">
        <f>IF(I17=Instruções!$B$13,3,IF(I17=Instruções!$B$12,2,IF(I17=Instruções!$B$11,1,)))</f>
        <v>0</v>
      </c>
      <c r="K17" s="56">
        <f t="shared" si="0"/>
        <v>0</v>
      </c>
      <c r="L17" s="57"/>
      <c r="M17" s="57"/>
      <c r="N17" s="57"/>
      <c r="O17" s="5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4.2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4.2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4.2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4.2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4.2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4.2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4.2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4.2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4.2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4.2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4.2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4.2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4.2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4.2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4.2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4.2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4.2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4.2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4.2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4.2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4.2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4.2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4.2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4.2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4.2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4.2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4.2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4.2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4.2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4.2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4.2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4.2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4.2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4.2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4.2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4.2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4.2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4.2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4.2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4.2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4.2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4.2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4.2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4.2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4.2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4.2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4.2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4.2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4.2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4.2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4.2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4.2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4.2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4.2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4.2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4.2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4.2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4.2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4.2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4.2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4.2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4.2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4.2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4.2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4.2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4.2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4.2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4.2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4.2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4.2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4.2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4.2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4.2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4.2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4.2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4.2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4.2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4.2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4.2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4.2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4.2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4.2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4.2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4.2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4.2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4.2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4.2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4.2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4.2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4.2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4.2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4.2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4.2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4.2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4.2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4.2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4.2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4.2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4.2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4.2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4.2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4.2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4.2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4.2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4.2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4.2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4.2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4.2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4.2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4.2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4.2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4.2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4.2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4.2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4.2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4.2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4.2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4.2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4.2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4.2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4.2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4.2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4.2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4.2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4.2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4.2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4.2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4.2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4.2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4.2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4.2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4.2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4.2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4.2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4.2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4.2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4.2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4.2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4.2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4.2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4.2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4.2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4.2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4.2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4.2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4.2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4.2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4.2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4.2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4.2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4.2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4.2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4.2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4.2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4.2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4.2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4.2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4.2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4.2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4.2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4.2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4.2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4.2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4.2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4.2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4.2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4.2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4.2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4.2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4.2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4.2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4.2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4.2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4.2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4.2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4.2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4.2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4.2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4.2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4.2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4.2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4.2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4.2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4.2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4.2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4.2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4.2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4.2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4.2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4.2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4.2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4.2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4.2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4.2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4.2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4.2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4.2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4.2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4.2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4.2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4.2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4.2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4.2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4.2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4.2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4.2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4.2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4.2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4.2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4.2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4.2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4.2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4.2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4.2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4.2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4.2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4.2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4.2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4.2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4.2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4.2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4.2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4.2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4.2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4.2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4.2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4.2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4.2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4.2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4.2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4.2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4.2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4.2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4.2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4.2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4.2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4.2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4.2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4.2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4.2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4.2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4.2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4.2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4.2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4.2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4.2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4.2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4.2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4.2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4.2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4.2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4.2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4.2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4.2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4.2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4.2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4.2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4.2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4.2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4.2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4.2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4.2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4.2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4.2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4.2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4.2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4.2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4.2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4.2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4.2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4.2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4.2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4.2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4.2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4.2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4.2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4.2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4.2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4.2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4.2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4.2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4.2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4.2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4.2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4.2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4.2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4.2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4.2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4.2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4.2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4.2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4.2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4.2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4.2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4.2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4.2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4.2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4.2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4.2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4.2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4.2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4.2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4.2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4.2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4.2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4.2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4.2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4.2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4.2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4.2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4.2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4.2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4.2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4.2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4.2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4.2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4.2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4.2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4.2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4.2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4.2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4.2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4.2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4.2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4.2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4.2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4.2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4.2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4.2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4.2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4.2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4.2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4.2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4.2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4.2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4.2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4.2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4.2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4.2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4.2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4.2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4.2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4.2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4.2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4.2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4.2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4.2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4.2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4.2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4.2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4.2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4.2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4.2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4.2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4.2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4.2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4.2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4.2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4.2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4.2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4.2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4.2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4.2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4.2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4.2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4.2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4.2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4.2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4.2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4.2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4.2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4.2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4.2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4.2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4.2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4.2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4.2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4.2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4.2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4.2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4.2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4.2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4.2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4.2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4.2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4.2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4.2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4.2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4.2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4.2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4.2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4.2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4.2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4.2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4.2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4.2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4.2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4.2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4.2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4.2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4.2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4.2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4.2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4.2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4.2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4.2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4.2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4.2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4.2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4.2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4.2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4.2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4.2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4.2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4.2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4.2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4.2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4.2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4.2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4.2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4.2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4.2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4.2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4.2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4.2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4.2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4.2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4.2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4.2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4.2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4.2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4.2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4.2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4.2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4.2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4.2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4.2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4.2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4.2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4.2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4.2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4.2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4.2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4.2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4.2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4.2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4.2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4.2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4.2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4.2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4.2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4.2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4.2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4.2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4.2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4.2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4.2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4.2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4.2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4.2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4.2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4.2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4.2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4.2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4.2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4.2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4.2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4.2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4.2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4.2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4.2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4.2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4.2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4.2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4.2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4.2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4.2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4.2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4.2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4.2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4.2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4.2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4.2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4.2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4.2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4.2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4.2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4.2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4.2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4.2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4.2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4.2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4.2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4.2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4.2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4.2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4.2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4.2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4.2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4.2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4.2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4.2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4.2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4.2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4.2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4.2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4.2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4.2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4.2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4.2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4.2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4.2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4.2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4.2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4.2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4.2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4.2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4.2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4.2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4.2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4.2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4.2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4.2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4.2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4.2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4.2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4.2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4.2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4.2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4.2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4.2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4.2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4.2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4.2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4.2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4.2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4.2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4.2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4.2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4.2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4.2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4.2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4.2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4.2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4.2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4.2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4.2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4.2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4.2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4.2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4.2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4.2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4.2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4.2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4.2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4.2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4.2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4.2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4.2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4.2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4.2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4.2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4.2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4.2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4.2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4.2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4.2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4.2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4.2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4.2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4.2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4.2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4.2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4.2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4.2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4.2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4.2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4.2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4.2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4.2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4.2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4.2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4.2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4.2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4.2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4.2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4.2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4.2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4.2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4.2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4.2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4.2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4.2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4.2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4.2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4.2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4.2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4.2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4.2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4.2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4.2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4.2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4.2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4.2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4.2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4.2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4.2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4.2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4.2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4.2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4.2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4.2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4.2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4.2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4.2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4.2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4.2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4.2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4.2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4.2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4.2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4.2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4.2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4.2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4.2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4.2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4.2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4.2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4.2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4.2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4.2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4.2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4.2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4.2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4.2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4.2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4.2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4.2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4.2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4.2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4.2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4.2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4.2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4.2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4.2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4.2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4.2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4.2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4.2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4.2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4.2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4.2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4.2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4.2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4.2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4.2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4.2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4.2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4.2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4.2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4.2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4.2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4.2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4.2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4.2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4.2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4.2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4.2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4.2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4.2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4.2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4.2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4.2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4.2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4.2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4.2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4.2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4.2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4.2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4.2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4.2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4.2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4.2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4.2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4.2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4.2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4.2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4.2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4.2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4.2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4.2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4.2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4.2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4.2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4.2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4.2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4.2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4.2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4.2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4.2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4.2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4.2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4.2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4.2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4.2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4.2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4.2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4.2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4.2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4.2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4.2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4.2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4.2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4.2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4.2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4.2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4.2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4.2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4.2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4.2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4.2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4.2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4.2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4.2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4.2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4.2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4.2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4.2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4.2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4.2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4.2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4.2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4.2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4.2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4.2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4.2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4.2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4.2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4.2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4.2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4.2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4.2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4.2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4.2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4.2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4.2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4.2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4.2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4.2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4.2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4.2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4.2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4.2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4.2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4.2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4.2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4.2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4.2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4.2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4.2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4.2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4.2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4.2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4.2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4.2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4.2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4.2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4.2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4.2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4.2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4.2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4.2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4.2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4.2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4.2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4.2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4.2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4.2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4.2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4.2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4.2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4.2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4.2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4.2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4.2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4.2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4.2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4.2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4.2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4.2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4.2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4.2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4.2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4.2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4.2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4.2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4.2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4.2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4.2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4.2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4.2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4.2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4.2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4.2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4.2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4.2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4.2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4.2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4.2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4.2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4.2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4.2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4.2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4.2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4.2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4.2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4.2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4.2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4.2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4.2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4.2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4.2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4.2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4.2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4.2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4.2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4.2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4.2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4.2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4.2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4.2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4.2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4.2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4.2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4.2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4.2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4.2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4.2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4.2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4.2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4.2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4.2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4.2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4.2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4.2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4.2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4.2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4.2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4.2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4.2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4.2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4.2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4.2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4.2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4.2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4.2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4.2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4.2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4.2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4.2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4.2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4.2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4.2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4.2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4.2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4.2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4.2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4.2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4.2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4.2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4.2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4.2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4.2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4.2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4.2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4.2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4.2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4.2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4.2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4.2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4.2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4.2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4.2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4.2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4.2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4.2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4.2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4.2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4.2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4.2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4.2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4.2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4.2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4.2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4.2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4.2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4.2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4.2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4.2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4.2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4.2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4.2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4.2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4.2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4.2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4.2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4.2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4.2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4.2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4.2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4.2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4.2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4.2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4.2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4.2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4.2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4.2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4.2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4.2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4.2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4.2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4.2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4.2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4.2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4.2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4.2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4.2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4.2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4.2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4.2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4.2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4.2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4.2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4.2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4.2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4.2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4.2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4.2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4.2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4.2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4.2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4.2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4.2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4.2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4.2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4.2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4.2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4.2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4.2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4.2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4.2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4.2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4.2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4.2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4.2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4.2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4.2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4.2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4.2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4.2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4.2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4.2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4.2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4.2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4.2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4.2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4.2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4.2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4.2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4.2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4.2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4.2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4.2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4.2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4.2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4.2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4.2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4.2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4.2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4.2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4.2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4.2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4.2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5">
    <mergeCell ref="B7:O7"/>
    <mergeCell ref="B9:D9"/>
    <mergeCell ref="E9:K9"/>
    <mergeCell ref="L9:M9"/>
    <mergeCell ref="N9:O9"/>
  </mergeCells>
  <conditionalFormatting sqref="I11:I13 I16:I17 K11:K16">
    <cfRule type="cellIs" dxfId="24" priority="1" operator="equal">
      <formula>"Muitas vezes"</formula>
    </cfRule>
  </conditionalFormatting>
  <conditionalFormatting sqref="I11:I13 I16:I17 K11:K16">
    <cfRule type="cellIs" dxfId="23" priority="2" operator="equal">
      <formula>"Algumas Vezes"</formula>
    </cfRule>
  </conditionalFormatting>
  <conditionalFormatting sqref="I11:I13 I16:I17 K11:K16">
    <cfRule type="cellIs" dxfId="22" priority="3" operator="equal">
      <formula>"Improvável"</formula>
    </cfRule>
  </conditionalFormatting>
  <conditionalFormatting sqref="I11:I13 I16:I17 K11:K16">
    <cfRule type="cellIs" dxfId="21" priority="4" operator="equal">
      <formula>"Raras Vezes"</formula>
    </cfRule>
  </conditionalFormatting>
  <conditionalFormatting sqref="I11:I13 I16:I17 K11:K16">
    <cfRule type="cellIs" dxfId="20" priority="5" operator="equal">
      <formula>"Poucas Vezes"</formula>
    </cfRule>
  </conditionalFormatting>
  <conditionalFormatting sqref="G15">
    <cfRule type="cellIs" dxfId="19" priority="6" operator="equal">
      <formula>"X"</formula>
    </cfRule>
  </conditionalFormatting>
  <conditionalFormatting sqref="G15">
    <cfRule type="cellIs" dxfId="18" priority="7" operator="equal">
      <formula>"X"</formula>
    </cfRule>
  </conditionalFormatting>
  <conditionalFormatting sqref="G15">
    <cfRule type="containsText" dxfId="17" priority="8" operator="containsText" text="X">
      <formula>NOT(ISERROR(SEARCH(("X"),(G15))))</formula>
    </cfRule>
  </conditionalFormatting>
  <conditionalFormatting sqref="G11:G1000">
    <cfRule type="cellIs" dxfId="16" priority="9" operator="equal">
      <formula>"X"</formula>
    </cfRule>
  </conditionalFormatting>
  <conditionalFormatting sqref="I15">
    <cfRule type="cellIs" dxfId="15" priority="10" operator="equal">
      <formula>"Muitas vezes"</formula>
    </cfRule>
  </conditionalFormatting>
  <conditionalFormatting sqref="I15">
    <cfRule type="cellIs" dxfId="14" priority="11" operator="equal">
      <formula>"Algumas Vezes"</formula>
    </cfRule>
  </conditionalFormatting>
  <conditionalFormatting sqref="I15">
    <cfRule type="cellIs" dxfId="13" priority="12" operator="equal">
      <formula>"Improvável"</formula>
    </cfRule>
  </conditionalFormatting>
  <conditionalFormatting sqref="I15">
    <cfRule type="cellIs" dxfId="12" priority="13" operator="equal">
      <formula>"Raras Vezes"</formula>
    </cfRule>
  </conditionalFormatting>
  <conditionalFormatting sqref="I15">
    <cfRule type="cellIs" dxfId="11" priority="14" operator="equal">
      <formula>"Poucas Vezes"</formula>
    </cfRule>
  </conditionalFormatting>
  <conditionalFormatting sqref="I14">
    <cfRule type="cellIs" dxfId="10" priority="15" operator="equal">
      <formula>"Muitas vezes"</formula>
    </cfRule>
  </conditionalFormatting>
  <conditionalFormatting sqref="I14">
    <cfRule type="cellIs" dxfId="9" priority="16" operator="equal">
      <formula>"Algumas Vezes"</formula>
    </cfRule>
  </conditionalFormatting>
  <conditionalFormatting sqref="I14">
    <cfRule type="cellIs" dxfId="8" priority="17" operator="equal">
      <formula>"Improvável"</formula>
    </cfRule>
  </conditionalFormatting>
  <conditionalFormatting sqref="I14">
    <cfRule type="cellIs" dxfId="7" priority="18" operator="equal">
      <formula>"Raras Vezes"</formula>
    </cfRule>
  </conditionalFormatting>
  <conditionalFormatting sqref="I14">
    <cfRule type="cellIs" dxfId="6" priority="19" operator="equal">
      <formula>"Poucas Vezes"</formula>
    </cfRule>
  </conditionalFormatting>
  <conditionalFormatting sqref="G14">
    <cfRule type="cellIs" dxfId="5" priority="20" operator="equal">
      <formula>"X"</formula>
    </cfRule>
  </conditionalFormatting>
  <conditionalFormatting sqref="K17">
    <cfRule type="cellIs" dxfId="4" priority="21" operator="equal">
      <formula>"Muitas vezes"</formula>
    </cfRule>
  </conditionalFormatting>
  <conditionalFormatting sqref="K17">
    <cfRule type="cellIs" dxfId="3" priority="22" operator="equal">
      <formula>"Algumas Vezes"</formula>
    </cfRule>
  </conditionalFormatting>
  <conditionalFormatting sqref="K17">
    <cfRule type="cellIs" dxfId="2" priority="23" operator="equal">
      <formula>"Improvável"</formula>
    </cfRule>
  </conditionalFormatting>
  <conditionalFormatting sqref="K17">
    <cfRule type="cellIs" dxfId="1" priority="24" operator="equal">
      <formula>"Raras Vezes"</formula>
    </cfRule>
  </conditionalFormatting>
  <conditionalFormatting sqref="K17">
    <cfRule type="cellIs" dxfId="0" priority="25" operator="equal">
      <formula>"Poucas Vezes"</formula>
    </cfRule>
  </conditionalFormatting>
  <dataValidations count="1">
    <dataValidation type="list" allowBlank="1" showErrorMessage="1" sqref="M11:M17" xr:uid="{6E6629E2-F7BC-4B9B-93F7-A962EC02000B}">
      <formula1>"Sim,Não"</formula1>
    </dataValidation>
  </dataValidations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AE096268-3C74-4F60-9012-0617334E2FB3}">
          <x14:formula1>
            <xm:f>Instruções!$B$11:$B$13</xm:f>
          </x14:formula1>
          <xm:sqref>I11:I17</xm:sqref>
        </x14:dataValidation>
        <x14:dataValidation type="list" allowBlank="1" showErrorMessage="1" xr:uid="{C7845F62-22B1-4B39-AD63-973D1C299D5D}">
          <x14:formula1>
            <xm:f>Instruções!$B$20:$B$22</xm:f>
          </x14:formula1>
          <xm:sqref>G11:G17</xm:sqref>
        </x14:dataValidation>
        <x14:dataValidation type="list" allowBlank="1" showErrorMessage="1" xr:uid="{0579A0E8-15B0-4D3E-B381-BAF50B6FF354}">
          <x14:formula1>
            <xm:f>Instruções!$B$43:$B$47</xm:f>
          </x14:formula1>
          <xm:sqref>N11:N17</xm:sqref>
        </x14:dataValidation>
        <x14:dataValidation type="list" allowBlank="1" showErrorMessage="1" xr:uid="{80B0A318-B187-40BE-A14F-75406F69DC75}">
          <x14:formula1>
            <xm:f>Instruções!$B$57:$B$59</xm:f>
          </x14:formula1>
          <xm:sqref>L11:L17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Histórico de Revisão</vt:lpstr>
      <vt:lpstr>Instruções</vt:lpstr>
      <vt:lpstr>Riscos</vt:lpstr>
      <vt:lpstr>Oportunidades</vt:lpstr>
      <vt:lpstr>Organizacionais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Rodrigues</dc:creator>
  <cp:lastModifiedBy>Rafael</cp:lastModifiedBy>
  <dcterms:created xsi:type="dcterms:W3CDTF">2014-05-07T13:01:11Z</dcterms:created>
  <dcterms:modified xsi:type="dcterms:W3CDTF">2022-09-21T12:39:42Z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0x010100C571359D57F2E04BAF572F4D01F106E7</vt:lpwstr>
  </property>
</Properties>
</file>