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amoore/tessa Dropbox/tessa moore/Mac/Desktop/Data Science/p8105_hw2_tem2171/"/>
    </mc:Choice>
  </mc:AlternateContent>
  <xr:revisionPtr revIDLastSave="0" documentId="8_{5A2E66E9-50D7-7646-9510-A8A07D228AB9}" xr6:coauthVersionLast="47" xr6:coauthVersionMax="47" xr10:uidLastSave="{00000000-0000-0000-0000-000000000000}"/>
  <bookViews>
    <workbookView xWindow="780" yWindow="1000" windowWidth="27640" windowHeight="16040" xr2:uid="{C7E2FD94-6622-874A-9D80-31AAECFCCC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H31" i="1"/>
  <c r="G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31" i="1" s="1"/>
  <c r="P1" i="1"/>
</calcChain>
</file>

<file path=xl/sharedStrings.xml><?xml version="1.0" encoding="utf-8"?>
<sst xmlns="http://schemas.openxmlformats.org/spreadsheetml/2006/main" count="40" uniqueCount="24">
  <si>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</si>
  <si>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</si>
  <si>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</si>
  <si>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</si>
  <si>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</si>
  <si>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</si>
  <si>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</si>
  <si>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</si>
  <si>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</si>
  <si>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Plastic Bags</t>
  </si>
  <si>
    <t>Wrappers</t>
  </si>
  <si>
    <t>Homes Powered*</t>
  </si>
  <si>
    <t>June</t>
  </si>
  <si>
    <t>July</t>
  </si>
  <si>
    <t>August</t>
  </si>
  <si>
    <t>October</t>
  </si>
  <si>
    <t>December</t>
  </si>
  <si>
    <t>March</t>
  </si>
  <si>
    <t>April</t>
  </si>
  <si>
    <t>May</t>
  </si>
  <si>
    <t>November</t>
  </si>
  <si>
    <t>January</t>
  </si>
  <si>
    <t>September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</si>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</sst>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0" fontId="4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" fillId="2" borderId="0" xfId="0" applyNumberFormat="1" applyFont="1" applyFill="1"/>
    <xf numFmtId="2" fontId="4" fillId="2" borderId="0" xfId="0" applyNumberFormat="1" applyFont="1" applyFill="1"/>
    <xf numFmtId="165" fontId="4" fillId="2" borderId="0" xfId="0" applyNumberFormat="1" applyFont="1" applyFill="1"/>
    <xf numFmtId="3" fontId="4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A05ED943-B331-254B-AC68-E4D45729E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12925" y="190500"/>
          <a:ext cx="3905250" cy="942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49D7-CE23-CB45-822E-FA61E3BE2692}">
  <dimension ref="A1:AA993"/>
  <sheetViews>
    <sheetView tabSelected="1" workbookViewId="0">
      <selection sqref="A1:XFD1048576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12.1640625" customWidth="1"/>
    <col min="9" max="9" width="10.83203125" customWidth="1"/>
    <col min="10" max="10" width="10.1640625" customWidth="1"/>
    <col min="11" max="11" width="7.5" customWidth="1"/>
    <col min="12" max="12" width="12.83203125" customWidth="1"/>
    <col min="13" max="16" width="10.83203125" customWidth="1"/>
    <col min="17" max="27" width="10.5" customWidth="1"/>
  </cols>
  <sheetData>
    <row r="1" spans="1:27" ht="104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>
        <f>SUM(A1:O1)</f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4" t="s">
        <v>9</v>
      </c>
      <c r="K2" s="6" t="s">
        <v>10</v>
      </c>
      <c r="L2" s="6" t="s">
        <v>11</v>
      </c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outlineLevel="2" x14ac:dyDescent="0.2">
      <c r="A3" s="10">
        <v>1</v>
      </c>
      <c r="B3" s="10" t="s">
        <v>12</v>
      </c>
      <c r="C3" s="10">
        <v>2018</v>
      </c>
      <c r="D3" s="11">
        <v>43281</v>
      </c>
      <c r="E3" s="12">
        <v>0.96</v>
      </c>
      <c r="F3" s="13">
        <v>10</v>
      </c>
      <c r="G3" s="13">
        <v>1150</v>
      </c>
      <c r="H3" s="13">
        <v>940</v>
      </c>
      <c r="I3" s="13">
        <v>8200</v>
      </c>
      <c r="J3" s="13">
        <v>1420</v>
      </c>
      <c r="K3" s="13"/>
      <c r="L3" s="13">
        <f t="shared" ref="L3:L30" si="0">SUM((E3*500)/30)</f>
        <v>16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outlineLevel="2" x14ac:dyDescent="0.2">
      <c r="A4" s="10">
        <v>2</v>
      </c>
      <c r="B4" s="11" t="s">
        <v>13</v>
      </c>
      <c r="C4" s="10">
        <v>2018</v>
      </c>
      <c r="D4" s="11">
        <v>43300</v>
      </c>
      <c r="E4" s="12">
        <v>1.47</v>
      </c>
      <c r="F4" s="13">
        <v>10</v>
      </c>
      <c r="G4" s="13">
        <v>2320</v>
      </c>
      <c r="H4" s="13">
        <v>1380</v>
      </c>
      <c r="I4" s="13">
        <v>7400</v>
      </c>
      <c r="J4" s="13">
        <v>1810</v>
      </c>
      <c r="K4" s="13"/>
      <c r="L4" s="13">
        <f t="shared" si="0"/>
        <v>24.5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outlineLevel="2" x14ac:dyDescent="0.2">
      <c r="A5" s="10">
        <v>3</v>
      </c>
      <c r="B5" s="11" t="s">
        <v>13</v>
      </c>
      <c r="C5" s="10">
        <v>2018</v>
      </c>
      <c r="D5" s="11">
        <v>43304</v>
      </c>
      <c r="E5" s="12">
        <v>3.19</v>
      </c>
      <c r="F5" s="13">
        <v>10</v>
      </c>
      <c r="G5" s="13">
        <v>3450</v>
      </c>
      <c r="H5" s="13">
        <v>1160</v>
      </c>
      <c r="I5" s="13">
        <v>9600</v>
      </c>
      <c r="J5" s="13">
        <v>2220</v>
      </c>
      <c r="K5" s="13"/>
      <c r="L5" s="13">
        <f t="shared" si="0"/>
        <v>53.166666666666664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outlineLevel="2" x14ac:dyDescent="0.2">
      <c r="A6" s="10">
        <v>4</v>
      </c>
      <c r="B6" s="11" t="s">
        <v>14</v>
      </c>
      <c r="C6" s="10">
        <v>2018</v>
      </c>
      <c r="D6" s="11">
        <v>43320</v>
      </c>
      <c r="E6" s="12">
        <v>1.1100000000000001</v>
      </c>
      <c r="F6" s="13">
        <v>10</v>
      </c>
      <c r="G6" s="13">
        <v>1490</v>
      </c>
      <c r="H6" s="13">
        <v>840</v>
      </c>
      <c r="I6" s="13">
        <v>5100</v>
      </c>
      <c r="J6" s="13">
        <v>1130</v>
      </c>
      <c r="K6" s="13"/>
      <c r="L6" s="13">
        <f t="shared" si="0"/>
        <v>18.5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outlineLevel="2" x14ac:dyDescent="0.2">
      <c r="A7" s="10">
        <v>5</v>
      </c>
      <c r="B7" s="11" t="s">
        <v>15</v>
      </c>
      <c r="C7" s="10">
        <v>2018</v>
      </c>
      <c r="D7" s="11">
        <v>43388</v>
      </c>
      <c r="E7" s="12">
        <v>1.44</v>
      </c>
      <c r="F7" s="13">
        <v>10</v>
      </c>
      <c r="G7" s="13">
        <v>920</v>
      </c>
      <c r="H7" s="13">
        <v>940</v>
      </c>
      <c r="I7" s="13">
        <v>6400</v>
      </c>
      <c r="J7" s="13">
        <v>2100</v>
      </c>
      <c r="K7" s="13"/>
      <c r="L7" s="13">
        <f t="shared" si="0"/>
        <v>24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outlineLevel="2" x14ac:dyDescent="0.2">
      <c r="A8" s="10">
        <v>6</v>
      </c>
      <c r="B8" s="11" t="s">
        <v>16</v>
      </c>
      <c r="C8" s="10">
        <v>2018</v>
      </c>
      <c r="D8" s="11">
        <v>43448</v>
      </c>
      <c r="E8" s="12">
        <v>0.66</v>
      </c>
      <c r="F8" s="13">
        <v>8</v>
      </c>
      <c r="G8" s="13">
        <v>1010</v>
      </c>
      <c r="H8" s="13">
        <v>650</v>
      </c>
      <c r="I8" s="13">
        <v>3500</v>
      </c>
      <c r="J8" s="13">
        <v>920</v>
      </c>
      <c r="K8" s="13"/>
      <c r="L8" s="13">
        <f t="shared" si="0"/>
        <v>11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outlineLevel="2" x14ac:dyDescent="0.2">
      <c r="A9" s="10">
        <v>7</v>
      </c>
      <c r="B9" s="11" t="s">
        <v>17</v>
      </c>
      <c r="C9" s="10">
        <v>2019</v>
      </c>
      <c r="D9" s="11">
        <v>43531</v>
      </c>
      <c r="E9" s="12">
        <v>0.98</v>
      </c>
      <c r="F9" s="13">
        <v>8</v>
      </c>
      <c r="G9" s="13">
        <v>680</v>
      </c>
      <c r="H9" s="13">
        <v>940</v>
      </c>
      <c r="I9" s="13">
        <v>2100</v>
      </c>
      <c r="J9" s="13">
        <v>1200</v>
      </c>
      <c r="K9" s="13"/>
      <c r="L9" s="13">
        <f t="shared" si="0"/>
        <v>16.333333333333332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outlineLevel="2" x14ac:dyDescent="0.2">
      <c r="A10" s="10">
        <v>8</v>
      </c>
      <c r="B10" s="11" t="s">
        <v>18</v>
      </c>
      <c r="C10" s="10">
        <v>2019</v>
      </c>
      <c r="D10" s="11">
        <v>43579</v>
      </c>
      <c r="E10" s="12">
        <v>1.8</v>
      </c>
      <c r="F10" s="13">
        <v>10</v>
      </c>
      <c r="G10" s="13">
        <v>1800</v>
      </c>
      <c r="H10" s="13">
        <v>750</v>
      </c>
      <c r="I10" s="13">
        <v>4200</v>
      </c>
      <c r="J10" s="13">
        <v>1650</v>
      </c>
      <c r="K10" s="13"/>
      <c r="L10" s="13">
        <f t="shared" si="0"/>
        <v>30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outlineLevel="2" x14ac:dyDescent="0.2">
      <c r="A11" s="10">
        <v>9</v>
      </c>
      <c r="B11" s="11" t="s">
        <v>19</v>
      </c>
      <c r="C11" s="10">
        <v>2019</v>
      </c>
      <c r="D11" s="11">
        <v>43616</v>
      </c>
      <c r="E11" s="12">
        <v>2.17</v>
      </c>
      <c r="F11" s="13">
        <v>10</v>
      </c>
      <c r="G11" s="13">
        <v>2700</v>
      </c>
      <c r="H11" s="13">
        <v>1050</v>
      </c>
      <c r="I11" s="13">
        <v>4700</v>
      </c>
      <c r="J11" s="13">
        <v>1900</v>
      </c>
      <c r="K11" s="13"/>
      <c r="L11" s="13">
        <f t="shared" si="0"/>
        <v>36.166666666666664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outlineLevel="2" x14ac:dyDescent="0.2">
      <c r="A12" s="10">
        <v>10</v>
      </c>
      <c r="B12" s="11" t="s">
        <v>14</v>
      </c>
      <c r="C12" s="10">
        <v>2019</v>
      </c>
      <c r="D12" s="11">
        <v>43685</v>
      </c>
      <c r="E12" s="12">
        <v>1.21</v>
      </c>
      <c r="F12" s="13">
        <v>9</v>
      </c>
      <c r="G12" s="13">
        <v>950</v>
      </c>
      <c r="H12" s="13">
        <v>680</v>
      </c>
      <c r="I12" s="13">
        <v>2800</v>
      </c>
      <c r="J12" s="13">
        <v>1450</v>
      </c>
      <c r="K12" s="13"/>
      <c r="L12" s="13">
        <f t="shared" si="0"/>
        <v>20.166666666666668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outlineLevel="2" x14ac:dyDescent="0.2">
      <c r="A13" s="10">
        <v>11</v>
      </c>
      <c r="B13" s="11" t="s">
        <v>20</v>
      </c>
      <c r="C13" s="10">
        <v>2019</v>
      </c>
      <c r="D13" s="11">
        <v>43773</v>
      </c>
      <c r="E13" s="12">
        <v>1.23</v>
      </c>
      <c r="F13" s="13">
        <v>10</v>
      </c>
      <c r="G13" s="13">
        <v>103</v>
      </c>
      <c r="H13" s="13">
        <v>3100</v>
      </c>
      <c r="I13" s="13">
        <v>1800</v>
      </c>
      <c r="J13" s="13">
        <v>4200</v>
      </c>
      <c r="K13" s="13"/>
      <c r="L13" s="13">
        <f t="shared" si="0"/>
        <v>20.5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outlineLevel="2" x14ac:dyDescent="0.2">
      <c r="A14" s="14">
        <v>12</v>
      </c>
      <c r="B14" s="15" t="s">
        <v>21</v>
      </c>
      <c r="C14" s="14">
        <v>2020</v>
      </c>
      <c r="D14" s="15">
        <v>43860</v>
      </c>
      <c r="E14" s="16">
        <v>0.82</v>
      </c>
      <c r="F14" s="17">
        <v>8</v>
      </c>
      <c r="G14" s="17">
        <v>1850</v>
      </c>
      <c r="H14" s="17">
        <v>950</v>
      </c>
      <c r="I14" s="17">
        <v>3300</v>
      </c>
      <c r="J14" s="17">
        <v>1480</v>
      </c>
      <c r="K14" s="17"/>
      <c r="L14" s="17">
        <f t="shared" si="0"/>
        <v>13.666666666666666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outlineLevel="2" x14ac:dyDescent="0.2">
      <c r="A15" s="14">
        <v>13</v>
      </c>
      <c r="B15" s="15" t="s">
        <v>18</v>
      </c>
      <c r="C15" s="14">
        <v>2020</v>
      </c>
      <c r="D15" s="15">
        <v>43944</v>
      </c>
      <c r="E15" s="16">
        <v>0.84</v>
      </c>
      <c r="F15" s="17">
        <v>10</v>
      </c>
      <c r="G15" s="17">
        <v>1200</v>
      </c>
      <c r="H15" s="17">
        <v>1100</v>
      </c>
      <c r="I15" s="17">
        <v>2100</v>
      </c>
      <c r="J15" s="17">
        <v>2050</v>
      </c>
      <c r="K15" s="17"/>
      <c r="L15" s="17">
        <f t="shared" si="0"/>
        <v>14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customHeight="1" outlineLevel="2" x14ac:dyDescent="0.2">
      <c r="A16" s="14">
        <v>14</v>
      </c>
      <c r="B16" s="15" t="s">
        <v>12</v>
      </c>
      <c r="C16" s="14">
        <v>2020</v>
      </c>
      <c r="D16" s="15">
        <v>43994</v>
      </c>
      <c r="E16" s="16">
        <v>1.18</v>
      </c>
      <c r="F16" s="17">
        <v>10</v>
      </c>
      <c r="G16" s="17">
        <v>1050</v>
      </c>
      <c r="H16" s="17">
        <v>750</v>
      </c>
      <c r="I16" s="17">
        <v>1800</v>
      </c>
      <c r="J16" s="17">
        <v>1500</v>
      </c>
      <c r="K16" s="17"/>
      <c r="L16" s="17">
        <f t="shared" si="0"/>
        <v>19.666666666666668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14">
        <v>15</v>
      </c>
      <c r="B17" s="11" t="s">
        <v>14</v>
      </c>
      <c r="C17" s="18">
        <v>2020</v>
      </c>
      <c r="D17" s="15">
        <v>44046</v>
      </c>
      <c r="E17" s="16">
        <v>0.68</v>
      </c>
      <c r="F17" s="17">
        <v>8</v>
      </c>
      <c r="G17" s="17">
        <v>1860</v>
      </c>
      <c r="H17" s="17">
        <v>940</v>
      </c>
      <c r="I17" s="17">
        <v>3100</v>
      </c>
      <c r="J17" s="17">
        <v>1040</v>
      </c>
      <c r="K17" s="13"/>
      <c r="L17" s="13">
        <f t="shared" si="0"/>
        <v>11.333333333333334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14">
        <v>16</v>
      </c>
      <c r="B18" s="14" t="s">
        <v>14</v>
      </c>
      <c r="C18" s="18">
        <v>2020</v>
      </c>
      <c r="D18" s="15">
        <v>44061</v>
      </c>
      <c r="E18" s="16">
        <v>1.08</v>
      </c>
      <c r="F18" s="17">
        <v>10</v>
      </c>
      <c r="G18" s="17">
        <v>1180</v>
      </c>
      <c r="H18" s="17">
        <v>780</v>
      </c>
      <c r="I18" s="17">
        <v>4800</v>
      </c>
      <c r="J18" s="17">
        <v>2020</v>
      </c>
      <c r="K18" s="17"/>
      <c r="L18" s="17">
        <f t="shared" si="0"/>
        <v>18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14">
        <v>17</v>
      </c>
      <c r="B19" s="14" t="s">
        <v>20</v>
      </c>
      <c r="C19" s="18">
        <v>2020</v>
      </c>
      <c r="D19" s="15">
        <v>44148</v>
      </c>
      <c r="E19" s="16">
        <v>1.19</v>
      </c>
      <c r="F19" s="17">
        <v>10</v>
      </c>
      <c r="G19" s="17">
        <v>1050</v>
      </c>
      <c r="H19" s="17">
        <v>580</v>
      </c>
      <c r="I19" s="17">
        <v>3700</v>
      </c>
      <c r="J19" s="17">
        <v>1100</v>
      </c>
      <c r="K19" s="17"/>
      <c r="L19" s="17">
        <f t="shared" si="0"/>
        <v>19.833333333333332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14">
        <v>18</v>
      </c>
      <c r="B20" s="14" t="s">
        <v>21</v>
      </c>
      <c r="C20" s="14">
        <v>2021</v>
      </c>
      <c r="D20" s="15">
        <v>44200</v>
      </c>
      <c r="E20" s="16">
        <v>1.2</v>
      </c>
      <c r="F20" s="17">
        <v>10</v>
      </c>
      <c r="G20" s="17">
        <v>1420</v>
      </c>
      <c r="H20" s="17">
        <v>840</v>
      </c>
      <c r="I20" s="17">
        <v>4200</v>
      </c>
      <c r="J20" s="17">
        <v>1400</v>
      </c>
      <c r="K20" s="17"/>
      <c r="L20" s="17">
        <f t="shared" si="0"/>
        <v>20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">
      <c r="A21" s="14">
        <v>19</v>
      </c>
      <c r="B21" s="14" t="s">
        <v>18</v>
      </c>
      <c r="C21" s="18">
        <v>2021</v>
      </c>
      <c r="D21" s="15">
        <v>44301</v>
      </c>
      <c r="E21" s="16">
        <v>1.22</v>
      </c>
      <c r="F21" s="17">
        <v>10</v>
      </c>
      <c r="G21" s="17">
        <v>1800</v>
      </c>
      <c r="H21" s="17">
        <v>740</v>
      </c>
      <c r="I21" s="17">
        <v>2400</v>
      </c>
      <c r="J21" s="17">
        <v>1500</v>
      </c>
      <c r="K21" s="19"/>
      <c r="L21" s="19">
        <f t="shared" si="0"/>
        <v>20.333333333333332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">
      <c r="A22" s="14">
        <v>20</v>
      </c>
      <c r="B22" s="14" t="s">
        <v>12</v>
      </c>
      <c r="C22" s="18">
        <v>2021</v>
      </c>
      <c r="D22" s="15">
        <v>44362</v>
      </c>
      <c r="E22" s="16">
        <v>1.61</v>
      </c>
      <c r="F22" s="17">
        <v>10</v>
      </c>
      <c r="G22" s="17">
        <v>1500</v>
      </c>
      <c r="H22" s="17">
        <v>340</v>
      </c>
      <c r="I22" s="17">
        <v>3600</v>
      </c>
      <c r="J22" s="17">
        <v>1250</v>
      </c>
      <c r="K22" s="19"/>
      <c r="L22" s="19">
        <f t="shared" si="0"/>
        <v>26.833333333333332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">
      <c r="A23" s="14">
        <v>21</v>
      </c>
      <c r="B23" s="14" t="s">
        <v>13</v>
      </c>
      <c r="C23" s="18">
        <v>2021</v>
      </c>
      <c r="D23" s="15">
        <v>44398</v>
      </c>
      <c r="E23" s="16">
        <v>1.1200000000000001</v>
      </c>
      <c r="F23" s="17">
        <v>10</v>
      </c>
      <c r="G23" s="17">
        <v>1200</v>
      </c>
      <c r="H23" s="17">
        <v>300</v>
      </c>
      <c r="I23" s="17">
        <v>3200</v>
      </c>
      <c r="J23" s="17">
        <v>1000</v>
      </c>
      <c r="K23" s="19"/>
      <c r="L23" s="19">
        <f t="shared" si="0"/>
        <v>18.666666666666668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">
      <c r="A24" s="14">
        <v>22</v>
      </c>
      <c r="B24" s="14" t="s">
        <v>22</v>
      </c>
      <c r="C24" s="14">
        <v>2021</v>
      </c>
      <c r="D24" s="20">
        <v>44441</v>
      </c>
      <c r="E24" s="16">
        <v>1</v>
      </c>
      <c r="F24" s="17">
        <v>10</v>
      </c>
      <c r="G24" s="21">
        <v>860</v>
      </c>
      <c r="H24" s="21">
        <v>280</v>
      </c>
      <c r="I24" s="21">
        <v>2400</v>
      </c>
      <c r="J24" s="21">
        <v>980</v>
      </c>
      <c r="K24" s="17"/>
      <c r="L24" s="19">
        <f t="shared" si="0"/>
        <v>16.666666666666668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4">
        <v>23</v>
      </c>
      <c r="B25" s="14" t="s">
        <v>15</v>
      </c>
      <c r="C25" s="14">
        <v>2021</v>
      </c>
      <c r="D25" s="20">
        <v>44497</v>
      </c>
      <c r="E25" s="16">
        <v>1.01</v>
      </c>
      <c r="F25" s="17">
        <v>10</v>
      </c>
      <c r="G25" s="21">
        <v>640</v>
      </c>
      <c r="H25" s="21">
        <v>320</v>
      </c>
      <c r="I25" s="21">
        <v>2900</v>
      </c>
      <c r="J25" s="21">
        <v>850</v>
      </c>
      <c r="K25" s="17"/>
      <c r="L25" s="19">
        <f t="shared" si="0"/>
        <v>16.833333333333332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4">
        <v>24</v>
      </c>
      <c r="B26" s="14" t="s">
        <v>17</v>
      </c>
      <c r="C26" s="14">
        <v>2022</v>
      </c>
      <c r="D26" s="20">
        <v>44645</v>
      </c>
      <c r="E26" s="16">
        <v>1.2</v>
      </c>
      <c r="F26" s="17">
        <v>10</v>
      </c>
      <c r="G26" s="21">
        <v>1400</v>
      </c>
      <c r="H26" s="21">
        <v>200</v>
      </c>
      <c r="I26" s="21">
        <v>3200</v>
      </c>
      <c r="J26" s="21">
        <v>1300</v>
      </c>
      <c r="K26" s="17"/>
      <c r="L26" s="19">
        <f t="shared" si="0"/>
        <v>20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4">
        <v>25</v>
      </c>
      <c r="B27" s="14" t="s">
        <v>12</v>
      </c>
      <c r="C27" s="14">
        <v>2022</v>
      </c>
      <c r="D27" s="20">
        <v>44734</v>
      </c>
      <c r="E27" s="16">
        <v>1.0900000000000001</v>
      </c>
      <c r="F27" s="17">
        <v>10</v>
      </c>
      <c r="G27" s="21">
        <v>980</v>
      </c>
      <c r="H27" s="21">
        <v>240</v>
      </c>
      <c r="I27" s="21">
        <v>2800</v>
      </c>
      <c r="J27" s="21">
        <v>1100</v>
      </c>
      <c r="K27" s="17"/>
      <c r="L27" s="19">
        <f t="shared" si="0"/>
        <v>18.166666666666668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4">
        <v>26</v>
      </c>
      <c r="B28" s="14" t="s">
        <v>15</v>
      </c>
      <c r="C28" s="14">
        <v>2022</v>
      </c>
      <c r="D28" s="20">
        <v>44846</v>
      </c>
      <c r="E28" s="16">
        <v>1.05</v>
      </c>
      <c r="F28" s="17">
        <v>10</v>
      </c>
      <c r="G28" s="21">
        <v>2100</v>
      </c>
      <c r="H28" s="21">
        <v>320</v>
      </c>
      <c r="I28" s="21">
        <v>3900</v>
      </c>
      <c r="J28" s="21">
        <v>880</v>
      </c>
      <c r="K28" s="17"/>
      <c r="L28" s="19">
        <f t="shared" si="0"/>
        <v>17.5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4">
        <v>27</v>
      </c>
      <c r="B29" s="14" t="s">
        <v>23</v>
      </c>
      <c r="C29" s="14">
        <v>2023</v>
      </c>
      <c r="D29" s="20">
        <v>44971</v>
      </c>
      <c r="E29" s="16">
        <v>0.63</v>
      </c>
      <c r="F29" s="17">
        <v>10</v>
      </c>
      <c r="G29" s="21">
        <v>1100</v>
      </c>
      <c r="H29" s="21">
        <v>210</v>
      </c>
      <c r="I29" s="21">
        <v>2900</v>
      </c>
      <c r="J29" s="21">
        <v>220</v>
      </c>
      <c r="K29" s="17">
        <v>1200</v>
      </c>
      <c r="L29" s="19">
        <f t="shared" si="0"/>
        <v>10.5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4">
        <v>28</v>
      </c>
      <c r="B30" s="14" t="s">
        <v>18</v>
      </c>
      <c r="C30" s="14">
        <v>2023</v>
      </c>
      <c r="D30" s="20">
        <v>45041</v>
      </c>
      <c r="E30" s="16">
        <v>1.78</v>
      </c>
      <c r="F30" s="17">
        <v>10</v>
      </c>
      <c r="G30" s="21">
        <v>2400</v>
      </c>
      <c r="H30" s="21">
        <v>340</v>
      </c>
      <c r="I30" s="21">
        <v>3000</v>
      </c>
      <c r="J30" s="21">
        <v>180</v>
      </c>
      <c r="K30" s="17">
        <v>980</v>
      </c>
      <c r="L30" s="19">
        <f t="shared" si="0"/>
        <v>29.666666666666668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22"/>
      <c r="B31" s="22"/>
      <c r="C31" s="22"/>
      <c r="D31" s="22"/>
      <c r="E31" s="23">
        <v>32.51</v>
      </c>
      <c r="F31" s="24">
        <v>243</v>
      </c>
      <c r="G31" s="24">
        <f>SUM(G3:G30)</f>
        <v>40163</v>
      </c>
      <c r="H31" s="24">
        <f t="shared" ref="H31:J31" si="1">SUM(H3:H30)</f>
        <v>21660</v>
      </c>
      <c r="I31" s="24">
        <f t="shared" si="1"/>
        <v>109100</v>
      </c>
      <c r="J31" s="24">
        <f t="shared" si="1"/>
        <v>39850</v>
      </c>
      <c r="K31" s="24"/>
      <c r="L31" s="24">
        <f>SUBTOTAL(9, L3:L28)</f>
        <v>541.83333333333326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5.75" customHeight="1" x14ac:dyDescent="0.2">
      <c r="A32" s="3"/>
      <c r="B32" s="3"/>
      <c r="C32" s="3"/>
      <c r="D32" s="3"/>
      <c r="E32" s="2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27"/>
      <c r="B33" s="3"/>
      <c r="C33" s="3"/>
      <c r="D33" s="3"/>
      <c r="E33" s="28"/>
      <c r="F33" s="8"/>
      <c r="G33" s="8"/>
      <c r="H33" s="8"/>
      <c r="I33" s="8"/>
      <c r="J33" s="29"/>
      <c r="K33" s="8"/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3"/>
      <c r="B34" s="3"/>
      <c r="C34" s="3"/>
      <c r="D34" s="3"/>
      <c r="E34" s="30"/>
      <c r="F34" s="25"/>
      <c r="G34" s="25"/>
      <c r="H34" s="25"/>
      <c r="I34" s="25"/>
      <c r="J34" s="25"/>
      <c r="K34" s="31"/>
      <c r="L34" s="3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3"/>
      <c r="B35" s="3"/>
      <c r="C35" s="3"/>
      <c r="D35" s="3"/>
      <c r="E35" s="2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3"/>
      <c r="B36" s="3"/>
      <c r="C36" s="3"/>
      <c r="D36" s="3"/>
      <c r="E36" s="2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3"/>
      <c r="B37" s="3"/>
      <c r="C37" s="3"/>
      <c r="D37" s="3"/>
      <c r="E37" s="2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3"/>
      <c r="B38" s="3"/>
      <c r="C38" s="3"/>
      <c r="D38" s="3"/>
      <c r="E38" s="2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3"/>
      <c r="B39" s="3"/>
      <c r="C39" s="3"/>
      <c r="D39" s="3"/>
      <c r="E39" s="30"/>
      <c r="F39" s="25"/>
      <c r="G39" s="25"/>
      <c r="H39" s="25"/>
      <c r="I39" s="25"/>
      <c r="J39" s="25"/>
      <c r="K39" s="25"/>
      <c r="L39" s="25"/>
      <c r="M39" s="25"/>
      <c r="N39" s="25"/>
      <c r="O39" s="3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3"/>
      <c r="B40" s="3"/>
      <c r="C40" s="3"/>
      <c r="D40" s="3"/>
      <c r="E40" s="2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3"/>
      <c r="B41" s="3"/>
      <c r="C41" s="3"/>
      <c r="D41" s="3"/>
      <c r="E41" s="2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3"/>
      <c r="B42" s="3"/>
      <c r="C42" s="3"/>
      <c r="D42" s="3"/>
      <c r="E42" s="28"/>
      <c r="F42" s="8"/>
      <c r="G42" s="8"/>
      <c r="H42" s="8"/>
      <c r="I42" s="8"/>
      <c r="J42" s="8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3"/>
      <c r="B43" s="3"/>
      <c r="C43" s="3"/>
      <c r="D43" s="3"/>
      <c r="E43" s="30"/>
      <c r="F43" s="25"/>
      <c r="G43" s="25"/>
      <c r="H43" s="25"/>
      <c r="I43" s="25"/>
      <c r="J43" s="25"/>
      <c r="K43" s="25"/>
      <c r="L43" s="25"/>
      <c r="M43" s="25"/>
      <c r="N43" s="25"/>
      <c r="O43" s="3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3"/>
      <c r="B44" s="3"/>
      <c r="C44" s="3"/>
      <c r="D44" s="3"/>
      <c r="E44" s="2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3"/>
      <c r="B45" s="3"/>
      <c r="C45" s="3"/>
      <c r="D45" s="3"/>
      <c r="E45" s="2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3"/>
      <c r="B46" s="3"/>
      <c r="C46" s="3"/>
      <c r="D46" s="3"/>
      <c r="E46" s="2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3"/>
      <c r="B47" s="3"/>
      <c r="C47" s="3"/>
      <c r="D47" s="3"/>
      <c r="E47" s="2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3"/>
      <c r="B48" s="3"/>
      <c r="C48" s="3"/>
      <c r="D48" s="3"/>
      <c r="E48" s="2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3"/>
      <c r="B49" s="3"/>
      <c r="C49" s="3"/>
      <c r="D49" s="3"/>
      <c r="E49" s="2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3"/>
      <c r="B50" s="3"/>
      <c r="C50" s="3"/>
      <c r="D50" s="3"/>
      <c r="E50" s="2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3"/>
      <c r="B51" s="3"/>
      <c r="C51" s="3"/>
      <c r="D51" s="3"/>
      <c r="E51" s="2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3"/>
      <c r="B52" s="3"/>
      <c r="C52" s="3"/>
      <c r="D52" s="3"/>
      <c r="E52" s="2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3"/>
      <c r="B53" s="3"/>
      <c r="C53" s="3"/>
      <c r="D53" s="3"/>
      <c r="E53" s="2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3"/>
      <c r="B54" s="3"/>
      <c r="C54" s="3"/>
      <c r="D54" s="3"/>
      <c r="E54" s="2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3"/>
      <c r="B55" s="3"/>
      <c r="C55" s="3"/>
      <c r="D55" s="3"/>
      <c r="E55" s="2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3"/>
      <c r="B56" s="3"/>
      <c r="C56" s="3"/>
      <c r="D56" s="3"/>
      <c r="E56" s="2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3"/>
      <c r="B57" s="3"/>
      <c r="C57" s="3"/>
      <c r="D57" s="3"/>
      <c r="E57" s="2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3"/>
      <c r="B58" s="3"/>
      <c r="C58" s="3"/>
      <c r="D58" s="3"/>
      <c r="E58" s="2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3"/>
      <c r="B59" s="3"/>
      <c r="C59" s="3"/>
      <c r="D59" s="3"/>
      <c r="E59" s="2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3"/>
      <c r="B60" s="3"/>
      <c r="C60" s="3"/>
      <c r="D60" s="3"/>
      <c r="E60" s="2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3"/>
      <c r="B61" s="3"/>
      <c r="C61" s="3"/>
      <c r="D61" s="3"/>
      <c r="E61" s="2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3"/>
      <c r="B62" s="3"/>
      <c r="C62" s="3"/>
      <c r="D62" s="3"/>
      <c r="E62" s="2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3"/>
      <c r="B63" s="3"/>
      <c r="C63" s="3"/>
      <c r="D63" s="3"/>
      <c r="E63" s="2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3"/>
      <c r="B64" s="3"/>
      <c r="C64" s="3"/>
      <c r="D64" s="3"/>
      <c r="E64" s="2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3"/>
      <c r="B65" s="3"/>
      <c r="C65" s="3"/>
      <c r="D65" s="3"/>
      <c r="E65" s="2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3"/>
      <c r="B66" s="3"/>
      <c r="C66" s="3"/>
      <c r="D66" s="3"/>
      <c r="E66" s="2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3"/>
      <c r="B67" s="3"/>
      <c r="C67" s="3"/>
      <c r="D67" s="3"/>
      <c r="E67" s="2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3"/>
      <c r="B68" s="3"/>
      <c r="C68" s="3"/>
      <c r="D68" s="3"/>
      <c r="E68" s="2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3"/>
      <c r="B69" s="3"/>
      <c r="C69" s="3"/>
      <c r="D69" s="3"/>
      <c r="E69" s="2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3"/>
      <c r="B70" s="3"/>
      <c r="C70" s="3"/>
      <c r="D70" s="3"/>
      <c r="E70" s="2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3"/>
      <c r="B71" s="3"/>
      <c r="C71" s="3"/>
      <c r="D71" s="3"/>
      <c r="E71" s="2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3"/>
      <c r="B72" s="3"/>
      <c r="C72" s="3"/>
      <c r="D72" s="3"/>
      <c r="E72" s="2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3"/>
      <c r="B73" s="3"/>
      <c r="C73" s="3"/>
      <c r="D73" s="3"/>
      <c r="E73" s="2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3"/>
      <c r="B74" s="3"/>
      <c r="C74" s="3"/>
      <c r="D74" s="3"/>
      <c r="E74" s="2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3"/>
      <c r="B75" s="3"/>
      <c r="C75" s="3"/>
      <c r="D75" s="3"/>
      <c r="E75" s="2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3"/>
      <c r="B76" s="3"/>
      <c r="C76" s="3"/>
      <c r="D76" s="3"/>
      <c r="E76" s="2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3"/>
      <c r="B77" s="3"/>
      <c r="C77" s="3"/>
      <c r="D77" s="3"/>
      <c r="E77" s="2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3"/>
      <c r="B78" s="3"/>
      <c r="C78" s="3"/>
      <c r="D78" s="3"/>
      <c r="E78" s="2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3"/>
      <c r="B79" s="3"/>
      <c r="C79" s="3"/>
      <c r="D79" s="3"/>
      <c r="E79" s="2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3"/>
      <c r="B80" s="3"/>
      <c r="C80" s="3"/>
      <c r="D80" s="3"/>
      <c r="E80" s="2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3"/>
      <c r="B81" s="3"/>
      <c r="C81" s="3"/>
      <c r="D81" s="3"/>
      <c r="E81" s="2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3"/>
      <c r="B82" s="3"/>
      <c r="C82" s="3"/>
      <c r="D82" s="3"/>
      <c r="E82" s="2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3"/>
      <c r="B83" s="3"/>
      <c r="C83" s="3"/>
      <c r="D83" s="3"/>
      <c r="E83" s="2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3"/>
      <c r="B84" s="3"/>
      <c r="C84" s="3"/>
      <c r="D84" s="3"/>
      <c r="E84" s="2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3"/>
      <c r="B85" s="3"/>
      <c r="C85" s="3"/>
      <c r="D85" s="3"/>
      <c r="E85" s="2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3"/>
      <c r="B86" s="3"/>
      <c r="C86" s="3"/>
      <c r="D86" s="3"/>
      <c r="E86" s="2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3"/>
      <c r="B87" s="3"/>
      <c r="C87" s="3"/>
      <c r="D87" s="3"/>
      <c r="E87" s="2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3"/>
      <c r="B88" s="3"/>
      <c r="C88" s="3"/>
      <c r="D88" s="3"/>
      <c r="E88" s="2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3"/>
      <c r="B89" s="3"/>
      <c r="C89" s="3"/>
      <c r="D89" s="3"/>
      <c r="E89" s="2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3"/>
      <c r="B90" s="3"/>
      <c r="C90" s="3"/>
      <c r="D90" s="3"/>
      <c r="E90" s="2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3"/>
      <c r="B91" s="3"/>
      <c r="C91" s="3"/>
      <c r="D91" s="3"/>
      <c r="E91" s="2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3"/>
      <c r="B92" s="3"/>
      <c r="C92" s="3"/>
      <c r="D92" s="3"/>
      <c r="E92" s="2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3"/>
      <c r="B93" s="3"/>
      <c r="C93" s="3"/>
      <c r="D93" s="3"/>
      <c r="E93" s="2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3"/>
      <c r="B94" s="3"/>
      <c r="C94" s="3"/>
      <c r="D94" s="3"/>
      <c r="E94" s="2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3"/>
      <c r="B95" s="3"/>
      <c r="C95" s="3"/>
      <c r="D95" s="3"/>
      <c r="E95" s="2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3"/>
      <c r="B96" s="3"/>
      <c r="C96" s="3"/>
      <c r="D96" s="3"/>
      <c r="E96" s="2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3"/>
      <c r="B97" s="3"/>
      <c r="C97" s="3"/>
      <c r="D97" s="3"/>
      <c r="E97" s="2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3"/>
      <c r="B98" s="3"/>
      <c r="C98" s="3"/>
      <c r="D98" s="3"/>
      <c r="E98" s="2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3"/>
      <c r="B99" s="3"/>
      <c r="C99" s="3"/>
      <c r="D99" s="3"/>
      <c r="E99" s="2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3"/>
      <c r="B100" s="3"/>
      <c r="C100" s="3"/>
      <c r="D100" s="3"/>
      <c r="E100" s="2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">
      <c r="A101" s="3"/>
      <c r="B101" s="3"/>
      <c r="C101" s="3"/>
      <c r="D101" s="3"/>
      <c r="E101" s="2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">
      <c r="A102" s="3"/>
      <c r="B102" s="3"/>
      <c r="C102" s="3"/>
      <c r="D102" s="3"/>
      <c r="E102" s="2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">
      <c r="A103" s="3"/>
      <c r="B103" s="3"/>
      <c r="C103" s="3"/>
      <c r="D103" s="3"/>
      <c r="E103" s="2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">
      <c r="A104" s="3"/>
      <c r="B104" s="3"/>
      <c r="C104" s="3"/>
      <c r="D104" s="3"/>
      <c r="E104" s="2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">
      <c r="A105" s="3"/>
      <c r="B105" s="3"/>
      <c r="C105" s="3"/>
      <c r="D105" s="3"/>
      <c r="E105" s="2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">
      <c r="A106" s="3"/>
      <c r="B106" s="3"/>
      <c r="C106" s="3"/>
      <c r="D106" s="3"/>
      <c r="E106" s="2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">
      <c r="A107" s="3"/>
      <c r="B107" s="3"/>
      <c r="C107" s="3"/>
      <c r="D107" s="3"/>
      <c r="E107" s="2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">
      <c r="A108" s="3"/>
      <c r="B108" s="3"/>
      <c r="C108" s="3"/>
      <c r="D108" s="3"/>
      <c r="E108" s="2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">
      <c r="A109" s="3"/>
      <c r="B109" s="3"/>
      <c r="C109" s="3"/>
      <c r="D109" s="3"/>
      <c r="E109" s="2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">
      <c r="A110" s="3"/>
      <c r="B110" s="3"/>
      <c r="C110" s="3"/>
      <c r="D110" s="3"/>
      <c r="E110" s="2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">
      <c r="A111" s="3"/>
      <c r="B111" s="3"/>
      <c r="C111" s="3"/>
      <c r="D111" s="3"/>
      <c r="E111" s="2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">
      <c r="A112" s="3"/>
      <c r="B112" s="3"/>
      <c r="C112" s="3"/>
      <c r="D112" s="3"/>
      <c r="E112" s="2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">
      <c r="A113" s="3"/>
      <c r="B113" s="3"/>
      <c r="C113" s="3"/>
      <c r="D113" s="3"/>
      <c r="E113" s="2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">
      <c r="A114" s="3"/>
      <c r="B114" s="3"/>
      <c r="C114" s="3"/>
      <c r="D114" s="3"/>
      <c r="E114" s="2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">
      <c r="A115" s="3"/>
      <c r="B115" s="3"/>
      <c r="C115" s="3"/>
      <c r="D115" s="3"/>
      <c r="E115" s="2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">
      <c r="A116" s="3"/>
      <c r="B116" s="3"/>
      <c r="C116" s="3"/>
      <c r="D116" s="3"/>
      <c r="E116" s="2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">
      <c r="A117" s="3"/>
      <c r="B117" s="3"/>
      <c r="C117" s="3"/>
      <c r="D117" s="3"/>
      <c r="E117" s="2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">
      <c r="A118" s="3"/>
      <c r="B118" s="3"/>
      <c r="C118" s="3"/>
      <c r="D118" s="3"/>
      <c r="E118" s="2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">
      <c r="A119" s="3"/>
      <c r="B119" s="3"/>
      <c r="C119" s="3"/>
      <c r="D119" s="3"/>
      <c r="E119" s="2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">
      <c r="A120" s="3"/>
      <c r="B120" s="3"/>
      <c r="C120" s="3"/>
      <c r="D120" s="3"/>
      <c r="E120" s="2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">
      <c r="A121" s="3"/>
      <c r="B121" s="3"/>
      <c r="C121" s="3"/>
      <c r="D121" s="3"/>
      <c r="E121" s="2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">
      <c r="A122" s="3"/>
      <c r="B122" s="3"/>
      <c r="C122" s="3"/>
      <c r="D122" s="3"/>
      <c r="E122" s="2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">
      <c r="A123" s="3"/>
      <c r="B123" s="3"/>
      <c r="C123" s="3"/>
      <c r="D123" s="3"/>
      <c r="E123" s="2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">
      <c r="A124" s="3"/>
      <c r="B124" s="3"/>
      <c r="C124" s="3"/>
      <c r="D124" s="3"/>
      <c r="E124" s="2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">
      <c r="A125" s="3"/>
      <c r="B125" s="3"/>
      <c r="C125" s="3"/>
      <c r="D125" s="3"/>
      <c r="E125" s="2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">
      <c r="A126" s="3"/>
      <c r="B126" s="3"/>
      <c r="C126" s="3"/>
      <c r="D126" s="3"/>
      <c r="E126" s="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">
      <c r="A127" s="3"/>
      <c r="B127" s="3"/>
      <c r="C127" s="3"/>
      <c r="D127" s="3"/>
      <c r="E127" s="2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">
      <c r="A128" s="3"/>
      <c r="B128" s="3"/>
      <c r="C128" s="3"/>
      <c r="D128" s="3"/>
      <c r="E128" s="2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">
      <c r="A129" s="3"/>
      <c r="B129" s="3"/>
      <c r="C129" s="3"/>
      <c r="D129" s="3"/>
      <c r="E129" s="2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">
      <c r="A130" s="3"/>
      <c r="B130" s="3"/>
      <c r="C130" s="3"/>
      <c r="D130" s="3"/>
      <c r="E130" s="2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">
      <c r="A131" s="3"/>
      <c r="B131" s="3"/>
      <c r="C131" s="3"/>
      <c r="D131" s="3"/>
      <c r="E131" s="2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">
      <c r="A132" s="3"/>
      <c r="B132" s="3"/>
      <c r="C132" s="3"/>
      <c r="D132" s="3"/>
      <c r="E132" s="2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">
      <c r="A133" s="3"/>
      <c r="B133" s="3"/>
      <c r="C133" s="3"/>
      <c r="D133" s="3"/>
      <c r="E133" s="2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">
      <c r="A134" s="3"/>
      <c r="B134" s="3"/>
      <c r="C134" s="3"/>
      <c r="D134" s="3"/>
      <c r="E134" s="2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">
      <c r="A135" s="3"/>
      <c r="B135" s="3"/>
      <c r="C135" s="3"/>
      <c r="D135" s="3"/>
      <c r="E135" s="2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">
      <c r="A136" s="3"/>
      <c r="B136" s="3"/>
      <c r="C136" s="3"/>
      <c r="D136" s="3"/>
      <c r="E136" s="2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">
      <c r="A137" s="3"/>
      <c r="B137" s="3"/>
      <c r="C137" s="3"/>
      <c r="D137" s="3"/>
      <c r="E137" s="2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">
      <c r="A138" s="3"/>
      <c r="B138" s="3"/>
      <c r="C138" s="3"/>
      <c r="D138" s="3"/>
      <c r="E138" s="2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">
      <c r="A139" s="3"/>
      <c r="B139" s="3"/>
      <c r="C139" s="3"/>
      <c r="D139" s="3"/>
      <c r="E139" s="2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">
      <c r="A140" s="3"/>
      <c r="B140" s="3"/>
      <c r="C140" s="3"/>
      <c r="D140" s="3"/>
      <c r="E140" s="2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">
      <c r="A141" s="3"/>
      <c r="B141" s="3"/>
      <c r="C141" s="3"/>
      <c r="D141" s="3"/>
      <c r="E141" s="2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">
      <c r="A142" s="3"/>
      <c r="B142" s="3"/>
      <c r="C142" s="3"/>
      <c r="D142" s="3"/>
      <c r="E142" s="2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">
      <c r="A143" s="3"/>
      <c r="B143" s="3"/>
      <c r="C143" s="3"/>
      <c r="D143" s="3"/>
      <c r="E143" s="2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">
      <c r="A144" s="3"/>
      <c r="B144" s="3"/>
      <c r="C144" s="3"/>
      <c r="D144" s="3"/>
      <c r="E144" s="2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">
      <c r="A145" s="3"/>
      <c r="B145" s="3"/>
      <c r="C145" s="3"/>
      <c r="D145" s="3"/>
      <c r="E145" s="2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">
      <c r="A146" s="3"/>
      <c r="B146" s="3"/>
      <c r="C146" s="3"/>
      <c r="D146" s="3"/>
      <c r="E146" s="2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">
      <c r="A147" s="3"/>
      <c r="B147" s="3"/>
      <c r="C147" s="3"/>
      <c r="D147" s="3"/>
      <c r="E147" s="2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">
      <c r="A148" s="3"/>
      <c r="B148" s="3"/>
      <c r="C148" s="3"/>
      <c r="D148" s="3"/>
      <c r="E148" s="2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">
      <c r="A149" s="3"/>
      <c r="B149" s="3"/>
      <c r="C149" s="3"/>
      <c r="D149" s="3"/>
      <c r="E149" s="2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">
      <c r="A150" s="3"/>
      <c r="B150" s="3"/>
      <c r="C150" s="3"/>
      <c r="D150" s="3"/>
      <c r="E150" s="2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">
      <c r="A151" s="3"/>
      <c r="B151" s="3"/>
      <c r="C151" s="3"/>
      <c r="D151" s="3"/>
      <c r="E151" s="2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">
      <c r="A152" s="3"/>
      <c r="B152" s="3"/>
      <c r="C152" s="3"/>
      <c r="D152" s="3"/>
      <c r="E152" s="2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">
      <c r="A153" s="3"/>
      <c r="B153" s="3"/>
      <c r="C153" s="3"/>
      <c r="D153" s="3"/>
      <c r="E153" s="2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">
      <c r="A154" s="3"/>
      <c r="B154" s="3"/>
      <c r="C154" s="3"/>
      <c r="D154" s="3"/>
      <c r="E154" s="2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">
      <c r="A155" s="3"/>
      <c r="B155" s="3"/>
      <c r="C155" s="3"/>
      <c r="D155" s="3"/>
      <c r="E155" s="2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">
      <c r="A156" s="3"/>
      <c r="B156" s="3"/>
      <c r="C156" s="3"/>
      <c r="D156" s="3"/>
      <c r="E156" s="2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">
      <c r="A157" s="3"/>
      <c r="B157" s="3"/>
      <c r="C157" s="3"/>
      <c r="D157" s="3"/>
      <c r="E157" s="2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">
      <c r="A158" s="3"/>
      <c r="B158" s="3"/>
      <c r="C158" s="3"/>
      <c r="D158" s="3"/>
      <c r="E158" s="2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">
      <c r="A159" s="3"/>
      <c r="B159" s="3"/>
      <c r="C159" s="3"/>
      <c r="D159" s="3"/>
      <c r="E159" s="2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">
      <c r="A160" s="3"/>
      <c r="B160" s="3"/>
      <c r="C160" s="3"/>
      <c r="D160" s="3"/>
      <c r="E160" s="2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">
      <c r="A161" s="3"/>
      <c r="B161" s="3"/>
      <c r="C161" s="3"/>
      <c r="D161" s="3"/>
      <c r="E161" s="2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">
      <c r="A162" s="3"/>
      <c r="B162" s="3"/>
      <c r="C162" s="3"/>
      <c r="D162" s="3"/>
      <c r="E162" s="2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3"/>
      <c r="B163" s="3"/>
      <c r="C163" s="3"/>
      <c r="D163" s="3"/>
      <c r="E163" s="2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3"/>
      <c r="B164" s="3"/>
      <c r="C164" s="3"/>
      <c r="D164" s="3"/>
      <c r="E164" s="2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3"/>
      <c r="B165" s="3"/>
      <c r="C165" s="3"/>
      <c r="D165" s="3"/>
      <c r="E165" s="2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3"/>
      <c r="B166" s="3"/>
      <c r="C166" s="3"/>
      <c r="D166" s="3"/>
      <c r="E166" s="2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3"/>
      <c r="B167" s="3"/>
      <c r="C167" s="3"/>
      <c r="D167" s="3"/>
      <c r="E167" s="2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3"/>
      <c r="B168" s="3"/>
      <c r="C168" s="3"/>
      <c r="D168" s="3"/>
      <c r="E168" s="2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3"/>
      <c r="B169" s="3"/>
      <c r="C169" s="3"/>
      <c r="D169" s="3"/>
      <c r="E169" s="2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3"/>
      <c r="B170" s="3"/>
      <c r="C170" s="3"/>
      <c r="D170" s="3"/>
      <c r="E170" s="2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3"/>
      <c r="B171" s="3"/>
      <c r="C171" s="3"/>
      <c r="D171" s="3"/>
      <c r="E171" s="2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3"/>
      <c r="B172" s="3"/>
      <c r="C172" s="3"/>
      <c r="D172" s="3"/>
      <c r="E172" s="2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3"/>
      <c r="B173" s="3"/>
      <c r="C173" s="3"/>
      <c r="D173" s="3"/>
      <c r="E173" s="2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">
      <c r="A174" s="3"/>
      <c r="B174" s="3"/>
      <c r="C174" s="3"/>
      <c r="D174" s="3"/>
      <c r="E174" s="2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">
      <c r="A175" s="3"/>
      <c r="B175" s="3"/>
      <c r="C175" s="3"/>
      <c r="D175" s="3"/>
      <c r="E175" s="2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">
      <c r="A176" s="3"/>
      <c r="B176" s="3"/>
      <c r="C176" s="3"/>
      <c r="D176" s="3"/>
      <c r="E176" s="2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">
      <c r="A177" s="3"/>
      <c r="B177" s="3"/>
      <c r="C177" s="3"/>
      <c r="D177" s="3"/>
      <c r="E177" s="2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">
      <c r="A178" s="3"/>
      <c r="B178" s="3"/>
      <c r="C178" s="3"/>
      <c r="D178" s="3"/>
      <c r="E178" s="2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">
      <c r="A179" s="3"/>
      <c r="B179" s="3"/>
      <c r="C179" s="3"/>
      <c r="D179" s="3"/>
      <c r="E179" s="2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">
      <c r="A180" s="3"/>
      <c r="B180" s="3"/>
      <c r="C180" s="3"/>
      <c r="D180" s="3"/>
      <c r="E180" s="2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3"/>
      <c r="B181" s="3"/>
      <c r="C181" s="3"/>
      <c r="D181" s="3"/>
      <c r="E181" s="2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3"/>
      <c r="B182" s="3"/>
      <c r="C182" s="3"/>
      <c r="D182" s="3"/>
      <c r="E182" s="2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3"/>
      <c r="B183" s="3"/>
      <c r="C183" s="3"/>
      <c r="D183" s="3"/>
      <c r="E183" s="2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3"/>
      <c r="B184" s="3"/>
      <c r="C184" s="3"/>
      <c r="D184" s="3"/>
      <c r="E184" s="2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3"/>
      <c r="B185" s="3"/>
      <c r="C185" s="3"/>
      <c r="D185" s="3"/>
      <c r="E185" s="2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3"/>
      <c r="B186" s="3"/>
      <c r="C186" s="3"/>
      <c r="D186" s="3"/>
      <c r="E186" s="2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3"/>
      <c r="B187" s="3"/>
      <c r="C187" s="3"/>
      <c r="D187" s="3"/>
      <c r="E187" s="2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3"/>
      <c r="B188" s="3"/>
      <c r="C188" s="3"/>
      <c r="D188" s="3"/>
      <c r="E188" s="2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3"/>
      <c r="B189" s="3"/>
      <c r="C189" s="3"/>
      <c r="D189" s="3"/>
      <c r="E189" s="2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3"/>
      <c r="B190" s="3"/>
      <c r="C190" s="3"/>
      <c r="D190" s="3"/>
      <c r="E190" s="2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3"/>
      <c r="B191" s="3"/>
      <c r="C191" s="3"/>
      <c r="D191" s="3"/>
      <c r="E191" s="2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3"/>
      <c r="B192" s="3"/>
      <c r="C192" s="3"/>
      <c r="D192" s="3"/>
      <c r="E192" s="2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3"/>
      <c r="B193" s="3"/>
      <c r="C193" s="3"/>
      <c r="D193" s="3"/>
      <c r="E193" s="2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3"/>
      <c r="B194" s="3"/>
      <c r="C194" s="3"/>
      <c r="D194" s="3"/>
      <c r="E194" s="2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3"/>
      <c r="B195" s="3"/>
      <c r="C195" s="3"/>
      <c r="D195" s="3"/>
      <c r="E195" s="2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3"/>
      <c r="B196" s="3"/>
      <c r="C196" s="3"/>
      <c r="D196" s="3"/>
      <c r="E196" s="2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3"/>
      <c r="B197" s="3"/>
      <c r="C197" s="3"/>
      <c r="D197" s="3"/>
      <c r="E197" s="2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3"/>
      <c r="B198" s="3"/>
      <c r="C198" s="3"/>
      <c r="D198" s="3"/>
      <c r="E198" s="2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3"/>
      <c r="B199" s="3"/>
      <c r="C199" s="3"/>
      <c r="D199" s="3"/>
      <c r="E199" s="2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3"/>
      <c r="B200" s="3"/>
      <c r="C200" s="3"/>
      <c r="D200" s="3"/>
      <c r="E200" s="2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3"/>
      <c r="B201" s="3"/>
      <c r="C201" s="3"/>
      <c r="D201" s="3"/>
      <c r="E201" s="2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3"/>
      <c r="B202" s="3"/>
      <c r="C202" s="3"/>
      <c r="D202" s="3"/>
      <c r="E202" s="2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3"/>
      <c r="B203" s="3"/>
      <c r="C203" s="3"/>
      <c r="D203" s="3"/>
      <c r="E203" s="2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3"/>
      <c r="B204" s="3"/>
      <c r="C204" s="3"/>
      <c r="D204" s="3"/>
      <c r="E204" s="2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3"/>
      <c r="B205" s="3"/>
      <c r="C205" s="3"/>
      <c r="D205" s="3"/>
      <c r="E205" s="2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3"/>
      <c r="B206" s="3"/>
      <c r="C206" s="3"/>
      <c r="D206" s="3"/>
      <c r="E206" s="2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3"/>
      <c r="B207" s="3"/>
      <c r="C207" s="3"/>
      <c r="D207" s="3"/>
      <c r="E207" s="2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3"/>
      <c r="B208" s="3"/>
      <c r="C208" s="3"/>
      <c r="D208" s="3"/>
      <c r="E208" s="2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3"/>
      <c r="B209" s="3"/>
      <c r="C209" s="3"/>
      <c r="D209" s="3"/>
      <c r="E209" s="2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3"/>
      <c r="B210" s="3"/>
      <c r="C210" s="3"/>
      <c r="D210" s="3"/>
      <c r="E210" s="2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3"/>
      <c r="B211" s="3"/>
      <c r="C211" s="3"/>
      <c r="D211" s="3"/>
      <c r="E211" s="2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3"/>
      <c r="B212" s="3"/>
      <c r="C212" s="3"/>
      <c r="D212" s="3"/>
      <c r="E212" s="2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3"/>
      <c r="B213" s="3"/>
      <c r="C213" s="3"/>
      <c r="D213" s="3"/>
      <c r="E213" s="2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3"/>
      <c r="B214" s="3"/>
      <c r="C214" s="3"/>
      <c r="D214" s="3"/>
      <c r="E214" s="2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3"/>
      <c r="B215" s="3"/>
      <c r="C215" s="3"/>
      <c r="D215" s="3"/>
      <c r="E215" s="2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3"/>
      <c r="B216" s="3"/>
      <c r="C216" s="3"/>
      <c r="D216" s="3"/>
      <c r="E216" s="2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3"/>
      <c r="B217" s="3"/>
      <c r="C217" s="3"/>
      <c r="D217" s="3"/>
      <c r="E217" s="2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3"/>
      <c r="B218" s="3"/>
      <c r="C218" s="3"/>
      <c r="D218" s="3"/>
      <c r="E218" s="2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3"/>
      <c r="B219" s="3"/>
      <c r="C219" s="3"/>
      <c r="D219" s="3"/>
      <c r="E219" s="2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3"/>
      <c r="B220" s="3"/>
      <c r="C220" s="3"/>
      <c r="D220" s="3"/>
      <c r="E220" s="2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3"/>
      <c r="B221" s="3"/>
      <c r="C221" s="3"/>
      <c r="D221" s="3"/>
      <c r="E221" s="2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3"/>
      <c r="B222" s="3"/>
      <c r="C222" s="3"/>
      <c r="D222" s="3"/>
      <c r="E222" s="2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3"/>
      <c r="B223" s="3"/>
      <c r="C223" s="3"/>
      <c r="D223" s="3"/>
      <c r="E223" s="2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3"/>
      <c r="B224" s="3"/>
      <c r="C224" s="3"/>
      <c r="D224" s="3"/>
      <c r="E224" s="2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3"/>
      <c r="B225" s="3"/>
      <c r="C225" s="3"/>
      <c r="D225" s="3"/>
      <c r="E225" s="2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3"/>
      <c r="B226" s="3"/>
      <c r="C226" s="3"/>
      <c r="D226" s="3"/>
      <c r="E226" s="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3"/>
      <c r="B227" s="3"/>
      <c r="C227" s="3"/>
      <c r="D227" s="3"/>
      <c r="E227" s="2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3"/>
      <c r="B228" s="3"/>
      <c r="C228" s="3"/>
      <c r="D228" s="3"/>
      <c r="E228" s="2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3"/>
      <c r="B229" s="3"/>
      <c r="C229" s="3"/>
      <c r="D229" s="3"/>
      <c r="E229" s="2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3"/>
      <c r="B230" s="3"/>
      <c r="C230" s="3"/>
      <c r="D230" s="3"/>
      <c r="E230" s="2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3"/>
      <c r="B231" s="3"/>
      <c r="C231" s="3"/>
      <c r="D231" s="3"/>
      <c r="E231" s="2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3"/>
      <c r="B232" s="3"/>
      <c r="C232" s="3"/>
      <c r="D232" s="3"/>
      <c r="E232" s="2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3"/>
      <c r="B233" s="3"/>
      <c r="C233" s="3"/>
      <c r="D233" s="3"/>
      <c r="E233" s="2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3"/>
      <c r="B234" s="3"/>
      <c r="C234" s="3"/>
      <c r="D234" s="3"/>
      <c r="E234" s="2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3"/>
      <c r="B235" s="3"/>
      <c r="C235" s="3"/>
      <c r="D235" s="3"/>
      <c r="E235" s="2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3"/>
      <c r="B236" s="3"/>
      <c r="C236" s="3"/>
      <c r="D236" s="3"/>
      <c r="E236" s="2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3"/>
      <c r="B237" s="3"/>
      <c r="C237" s="3"/>
      <c r="D237" s="3"/>
      <c r="E237" s="2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3"/>
      <c r="B238" s="3"/>
      <c r="C238" s="3"/>
      <c r="D238" s="3"/>
      <c r="E238" s="2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3"/>
      <c r="B239" s="3"/>
      <c r="C239" s="3"/>
      <c r="D239" s="3"/>
      <c r="E239" s="2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3"/>
      <c r="B240" s="3"/>
      <c r="C240" s="3"/>
      <c r="D240" s="3"/>
      <c r="E240" s="2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3"/>
      <c r="C241" s="3"/>
      <c r="D241" s="3"/>
      <c r="E241" s="2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3"/>
      <c r="C242" s="3"/>
      <c r="D242" s="3"/>
      <c r="E242" s="2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3"/>
      <c r="C243" s="3"/>
      <c r="D243" s="3"/>
      <c r="E243" s="2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3"/>
      <c r="C244" s="3"/>
      <c r="D244" s="3"/>
      <c r="E244" s="2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3"/>
      <c r="C245" s="3"/>
      <c r="D245" s="3"/>
      <c r="E245" s="2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3"/>
      <c r="C246" s="3"/>
      <c r="D246" s="3"/>
      <c r="E246" s="2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3"/>
      <c r="C247" s="3"/>
      <c r="D247" s="3"/>
      <c r="E247" s="2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3"/>
      <c r="C248" s="3"/>
      <c r="D248" s="3"/>
      <c r="E248" s="2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3"/>
      <c r="C249" s="3"/>
      <c r="D249" s="3"/>
      <c r="E249" s="2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3"/>
      <c r="C250" s="3"/>
      <c r="D250" s="3"/>
      <c r="E250" s="2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3"/>
      <c r="C251" s="3"/>
      <c r="D251" s="3"/>
      <c r="E251" s="2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3"/>
      <c r="C252" s="3"/>
      <c r="D252" s="3"/>
      <c r="E252" s="2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3"/>
      <c r="C253" s="3"/>
      <c r="D253" s="3"/>
      <c r="E253" s="2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3"/>
      <c r="C254" s="3"/>
      <c r="D254" s="3"/>
      <c r="E254" s="2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3"/>
      <c r="C255" s="3"/>
      <c r="D255" s="3"/>
      <c r="E255" s="2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3"/>
      <c r="C256" s="3"/>
      <c r="D256" s="3"/>
      <c r="E256" s="2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3"/>
      <c r="C257" s="3"/>
      <c r="D257" s="3"/>
      <c r="E257" s="2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3"/>
      <c r="C258" s="3"/>
      <c r="D258" s="3"/>
      <c r="E258" s="2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3"/>
      <c r="C259" s="3"/>
      <c r="D259" s="3"/>
      <c r="E259" s="2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3"/>
      <c r="C260" s="3"/>
      <c r="D260" s="3"/>
      <c r="E260" s="2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3"/>
      <c r="C261" s="3"/>
      <c r="D261" s="3"/>
      <c r="E261" s="2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2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2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2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2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2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2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2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2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2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2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2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2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2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2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2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2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2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2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2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2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2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2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2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2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2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2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2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2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2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2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2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2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2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2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2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2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2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2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2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2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2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2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2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2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2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2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2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2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2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2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2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2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2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2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2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2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2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2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2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2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2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2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2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2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2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2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2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2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2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2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2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2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2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2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2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2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2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2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2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2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2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2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2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2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2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2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2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2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2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2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2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2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2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2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2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2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2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2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2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2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2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2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2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2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2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2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2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2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2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2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2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2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2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2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2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2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2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2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2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2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2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2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2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2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2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2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2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2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2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2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2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2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2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2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2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2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2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2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2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2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2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2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2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2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2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2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2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2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2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2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2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2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2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2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2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2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2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2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2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2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2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2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2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2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2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2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2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2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2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2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2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2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2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2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2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2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2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2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2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2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2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2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2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2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2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2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2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2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2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2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2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2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2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2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2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2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2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2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2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2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2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2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2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2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2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2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2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2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2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2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2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2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2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2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2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2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2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2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2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2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2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2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2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2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2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2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2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2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2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2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2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2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2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2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2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2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2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2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2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2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2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2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2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2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2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2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2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2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2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2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2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2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2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2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2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2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2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2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2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2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2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2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2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2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2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2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2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2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2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2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2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2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2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2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2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2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2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2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2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2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2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2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2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2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2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2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2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2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2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2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2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2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2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2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2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2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2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2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2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2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2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2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2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2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2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2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2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2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2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2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2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2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2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2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2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2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2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2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2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2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2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2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2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2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2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2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2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2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2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2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2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2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2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2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2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2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2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2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2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2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2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2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2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2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2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2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2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2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2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2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2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2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2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2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2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2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2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2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2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2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2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2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2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2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2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2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2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2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2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2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2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2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2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2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2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2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2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2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2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2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2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2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2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2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2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2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2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2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2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2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2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2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2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2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2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2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2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2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2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2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2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2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2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2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2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2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2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2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2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2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2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2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2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2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2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2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2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2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2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2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2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2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2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2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2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2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2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2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2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2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2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2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2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2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2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2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2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2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2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2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2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2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2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2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2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2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2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2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2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2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2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2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2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2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2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2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2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2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2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2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2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2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2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2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2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2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2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2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2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2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2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2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2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2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2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2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2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2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2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2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2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2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2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2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2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2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2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2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2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2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2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2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2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2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2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2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2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2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2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2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2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2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2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2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2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2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2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2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2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2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2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2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2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2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2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2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2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2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2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2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2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2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2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2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2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2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2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2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2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2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2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2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2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2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2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2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2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2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2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2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2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2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2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2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2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2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2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2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2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2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2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2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2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2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2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2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2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2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2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2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2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2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2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2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2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2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2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2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2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2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2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2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2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2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2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2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2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2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2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2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2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2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2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2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2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2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2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2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2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2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2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2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2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2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2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2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2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2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2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2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2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2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2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2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2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2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2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2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2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2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2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2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2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2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2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2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2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2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2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2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2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2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2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2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2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2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2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2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2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2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2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2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2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2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2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2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2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2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2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2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2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2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2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2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2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2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2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2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2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2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2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2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2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2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2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2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2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2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2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2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2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2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2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2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2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2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2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2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2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2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2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2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2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2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2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2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2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2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2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2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2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2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2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2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2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2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2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2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2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2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2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2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2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2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2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2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2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2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2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2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2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2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2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2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2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2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2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2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2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2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2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2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2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2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2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2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2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2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2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2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2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2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2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2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2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2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2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2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2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2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2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2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2023-10-05T01:01:14Z</dcterms:created>
  <dcterms:modified xsi:type="dcterms:W3CDTF">2023-10-05T01:01:28Z</dcterms:modified>
</cp:coreProperties>
</file>