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Nest Excel Dataset\"/>
    </mc:Choice>
  </mc:AlternateContent>
  <xr:revisionPtr revIDLastSave="0" documentId="13_ncr:1_{34CBFF07-A61B-47E4-8541-97246A051546}" xr6:coauthVersionLast="47" xr6:coauthVersionMax="47" xr10:uidLastSave="{00000000-0000-0000-0000-000000000000}"/>
  <bookViews>
    <workbookView minimized="1" xWindow="1125" yWindow="1125" windowWidth="15375" windowHeight="7875" xr2:uid="{5E1998E6-349C-47AF-A2B8-F1C508EBA095}"/>
  </bookViews>
  <sheets>
    <sheet name="Data" sheetId="2" r:id="rId1"/>
    <sheet name="VLOOKUP" sheetId="1" r:id="rId2"/>
    <sheet name="INDEX MATCH" sheetId="4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1st_Quarter">#REF!</definedName>
    <definedName name="_2nd_quarter">#REF!</definedName>
    <definedName name="Country">'[1]Data Set'!$F$9:$F$32</definedName>
    <definedName name="D1_Percent_Quantity">'[2]Data Set'!$N$19:$N$121</definedName>
    <definedName name="D1_Percent_Revenue">'[2]Data Set'!$O$19:$O$121</definedName>
    <definedName name="D1_Quantity_Sold">'[2]Data Set'!$J$19:$J$121</definedName>
    <definedName name="D1_Revenue">'[2]Data Set'!$L$19:$L$121</definedName>
    <definedName name="D2_Product_Lookup_Table">'[3]2b. Product ID'!$C$12:$D$22</definedName>
    <definedName name="dg">#REF!</definedName>
    <definedName name="distributor_id">'[4]Named Ranges'!$B$7:$B$114</definedName>
    <definedName name="Name">'[5]Data Set'!$B$38:$I$38</definedName>
    <definedName name="Personal_Info">'[5]Data Set'!$B$38:$B$44</definedName>
    <definedName name="quantity">'[4]Named Ranges'!$J$7:$J$114</definedName>
    <definedName name="Sales_Channel">#REF!</definedName>
    <definedName name="SALES_DATA">'[2]Data Set'!$C$14:$L$121</definedName>
    <definedName name="SalesQuantity">#REF!</definedName>
    <definedName name="SalesRevenue">#REF!</definedName>
    <definedName name="unit_price">'[4]Named Ranges'!$K$7:$K$114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8" i="2" l="1"/>
  <c r="G108" i="2"/>
  <c r="J107" i="2"/>
  <c r="G107" i="2"/>
  <c r="J106" i="2"/>
  <c r="G106" i="2"/>
  <c r="J105" i="2"/>
  <c r="G105" i="2"/>
  <c r="J104" i="2"/>
  <c r="G104" i="2"/>
  <c r="J103" i="2"/>
  <c r="G103" i="2"/>
  <c r="J102" i="2"/>
  <c r="G102" i="2"/>
  <c r="J101" i="2"/>
  <c r="G101" i="2"/>
  <c r="J100" i="2"/>
  <c r="G100" i="2"/>
  <c r="J99" i="2"/>
  <c r="G99" i="2"/>
  <c r="J98" i="2"/>
  <c r="G98" i="2"/>
  <c r="J97" i="2"/>
  <c r="G97" i="2"/>
  <c r="J96" i="2"/>
  <c r="G96" i="2"/>
  <c r="J95" i="2"/>
  <c r="G95" i="2"/>
  <c r="J94" i="2"/>
  <c r="G94" i="2"/>
  <c r="J93" i="2"/>
  <c r="G93" i="2"/>
  <c r="J92" i="2"/>
  <c r="G92" i="2"/>
  <c r="J91" i="2"/>
  <c r="G91" i="2"/>
  <c r="J90" i="2"/>
  <c r="G90" i="2"/>
  <c r="J89" i="2"/>
  <c r="G89" i="2"/>
  <c r="J88" i="2"/>
  <c r="G88" i="2"/>
  <c r="J87" i="2"/>
  <c r="G87" i="2"/>
  <c r="J86" i="2"/>
  <c r="G86" i="2"/>
  <c r="J85" i="2"/>
  <c r="G85" i="2"/>
  <c r="J84" i="2"/>
  <c r="G84" i="2"/>
  <c r="J83" i="2"/>
  <c r="G83" i="2"/>
  <c r="J82" i="2"/>
  <c r="G82" i="2"/>
  <c r="J81" i="2"/>
  <c r="G81" i="2"/>
  <c r="J80" i="2"/>
  <c r="G80" i="2"/>
  <c r="J79" i="2"/>
  <c r="G79" i="2"/>
  <c r="J78" i="2"/>
  <c r="G78" i="2"/>
  <c r="J77" i="2"/>
  <c r="G77" i="2"/>
  <c r="J76" i="2"/>
  <c r="G76" i="2"/>
  <c r="J75" i="2"/>
  <c r="G75" i="2"/>
  <c r="J74" i="2"/>
  <c r="G74" i="2"/>
  <c r="J73" i="2"/>
  <c r="G73" i="2"/>
  <c r="J72" i="2"/>
  <c r="G72" i="2"/>
  <c r="J71" i="2"/>
  <c r="G71" i="2"/>
  <c r="J70" i="2"/>
  <c r="G70" i="2"/>
  <c r="J69" i="2"/>
  <c r="G69" i="2"/>
  <c r="J68" i="2"/>
  <c r="G68" i="2"/>
  <c r="J67" i="2"/>
  <c r="G67" i="2"/>
  <c r="J66" i="2"/>
  <c r="G66" i="2"/>
  <c r="J65" i="2"/>
  <c r="G65" i="2"/>
  <c r="J64" i="2"/>
  <c r="G64" i="2"/>
  <c r="J63" i="2"/>
  <c r="G63" i="2"/>
  <c r="J62" i="2"/>
  <c r="G62" i="2"/>
  <c r="J61" i="2"/>
  <c r="G61" i="2"/>
  <c r="J60" i="2"/>
  <c r="G60" i="2"/>
  <c r="J59" i="2"/>
  <c r="G59" i="2"/>
  <c r="J58" i="2"/>
  <c r="G58" i="2"/>
  <c r="J57" i="2"/>
  <c r="G57" i="2"/>
  <c r="J56" i="2"/>
  <c r="G56" i="2"/>
  <c r="J55" i="2"/>
  <c r="G55" i="2"/>
  <c r="J54" i="2"/>
  <c r="G54" i="2"/>
  <c r="J53" i="2"/>
  <c r="G53" i="2"/>
  <c r="J52" i="2"/>
  <c r="G52" i="2"/>
  <c r="J51" i="2"/>
  <c r="G51" i="2"/>
  <c r="J50" i="2"/>
  <c r="G50" i="2"/>
  <c r="J49" i="2"/>
  <c r="G49" i="2"/>
  <c r="J48" i="2"/>
  <c r="G48" i="2"/>
  <c r="J47" i="2"/>
  <c r="G47" i="2"/>
  <c r="J46" i="2"/>
  <c r="G46" i="2"/>
  <c r="J45" i="2"/>
  <c r="G45" i="2"/>
  <c r="J44" i="2"/>
  <c r="G44" i="2"/>
  <c r="J43" i="2"/>
  <c r="G43" i="2"/>
  <c r="J42" i="2"/>
  <c r="G42" i="2"/>
  <c r="J41" i="2"/>
  <c r="G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J5" i="2"/>
  <c r="G5" i="2"/>
  <c r="J4" i="2"/>
  <c r="G4" i="2"/>
  <c r="J3" i="2"/>
  <c r="G3" i="2"/>
  <c r="J2" i="2"/>
  <c r="G2" i="2"/>
</calcChain>
</file>

<file path=xl/sharedStrings.xml><?xml version="1.0" encoding="utf-8"?>
<sst xmlns="http://schemas.openxmlformats.org/spreadsheetml/2006/main" count="500" uniqueCount="233">
  <si>
    <t>Distributor ID</t>
  </si>
  <si>
    <t>Distributor Name</t>
  </si>
  <si>
    <t>Country</t>
  </si>
  <si>
    <t>Product Code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</si>
  <si>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</si>
  <si>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</si>
  <si>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</si>
  <si>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</si>
  <si>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</si>
  <si>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</si>
  <si>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</si>
  <si>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</si>
  <si>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</si>
  <si>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</si>
  <si>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</si>
  <si>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</si>
  <si>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</si>
  <si>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</si>
  <si>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</si>
  <si>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</si>
  <si>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</si>
  <si>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</si>
  <si>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</si>
  <si>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</si>
  <si>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</si>
  <si>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Lani Sweet</t>
  </si>
  <si>
    <t>Vanuatu</t>
  </si>
  <si>
    <t>Noble Warner</t>
  </si>
  <si>
    <t>Burkina Faso</t>
  </si>
  <si>
    <t>SUPA104</t>
  </si>
  <si>
    <t>Levi Douglas</t>
  </si>
  <si>
    <t>Tanzania, United Republic of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</si>
  <si>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</si>
  <si>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</si>
  <si>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</si>
  <si>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</si>
  <si>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</si>
  <si>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</si>
  <si>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</si>
  <si>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</si>
  <si>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</si>
  <si>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</si>
  <si>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</si>
  <si>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</si>
  <si>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</si>
  <si>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</si>
  <si>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</si>
  <si>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</si>
  <si>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</si>
  <si>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</si>
  <si>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</si>
  <si>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</si>
  <si>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</si>
  <si>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</si>
  <si>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</si>
  <si>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</si>
  <si>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</si>
  <si>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</si>
  <si>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</si>
  <si>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</si>
  <si>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</si>
  <si>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</si>
  <si>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</si>
  <si>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</si>
  <si>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</si>
  <si>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</si>
  <si>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Indonesia</t>
  </si>
  <si>
    <t>DETA100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</si>
  <si>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</si>
  <si>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</si>
  <si>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</si>
  <si>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</si>
  <si>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</si>
  <si>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</si>
  <si>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</si>
  <si>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</si>
  <si>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</si>
  <si>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</si>
  <si>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</si>
  <si>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</si>
  <si>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</si>
  <si>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</si>
  <si>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</si>
  <si>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</si>
  <si>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</si>
  <si>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</si>
  <si>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</si>
  <si>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</si>
  <si>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</si>
  <si>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</si>
  <si>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</si>
  <si>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</si>
  <si>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</si>
  <si>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</si>
  <si>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</si>
  <si>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</si>
  <si>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</si>
  <si>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</si>
  <si>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</si>
  <si>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Isaac Wolf</t>
  </si>
  <si>
    <t>PURA500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</si>
  <si>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</si>
  <si>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</si>
  <si>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</si>
  <si>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</si>
  <si>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</si>
  <si>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</si>
  <si>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</si>
  <si>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</si>
  <si>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</si>
  <si>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</si>
  <si>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</si>
  <si>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</si>
  <si>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</si>
  <si>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</si>
  <si>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</si>
  <si>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</si>
  <si>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</si>
  <si>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</si>
  <si>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</si>
  <si>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</si>
  <si>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</si>
  <si>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</si>
  <si>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</si>
  <si>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</si>
  <si>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</si>
  <si>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</si>
  <si>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</si>
  <si>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</si>
  <si>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</si>
  <si>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</si>
  <si>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</si>
  <si>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</si>
  <si>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</si>
  <si>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</si>
  <si>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</si>
  <si>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</si>
  <si>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</si>
  <si>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</si>
  <si>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</si>
  <si>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</si>
  <si>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</si>
  <si>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</si>
  <si>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</si>
  <si>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</si>
  <si>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</si>
  <si>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</si>
  <si>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</si>
  <si>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</si>
  <si>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</si>
  <si>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</si>
  <si>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</si>
  <si>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</si>
  <si>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</si>
  <si>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</si>
  <si>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</si>
  <si>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</si>
  <si>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</si>
  <si>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</si>
  <si>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</si>
  <si>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</si>
  <si>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</si>
  <si>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</si>
  <si>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</si>
  <si>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</si>
  <si>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</si>
  <si>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</si>
  <si>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</si>
  <si>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</si>
  <si>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</si>
  <si>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</si>
  <si>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</si>
  <si>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</si>
  <si>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</si>
  <si>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</si>
  <si>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</si>
  <si>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</si>
  <si>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</si>
  <si>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</si>
  <si>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</si>
  <si>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</si>
  <si>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</si>
  <si>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</si>
  <si>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</si>
  <si>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</si>
  <si>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</si>
  <si>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</si>
  <si>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</si>
  <si>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</si>
  <si>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</si>
  <si>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</si>
  <si>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</si>
  <si>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</si>
  <si>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</si>
  <si>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</si>
  <si>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</si>
  <si>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</si>
  <si>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</si>
  <si>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</si>
  <si>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</si>
  <si>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</si>
  <si>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</si>
  <si>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</si>
  <si>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</si>
  <si>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</si>
  <si>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</si>
  <si>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</si>
  <si>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</si>
  <si>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</si>
  <si>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</si>
  <si>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</si>
  <si>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</si>
  <si>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</si>
  <si>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</si>
  <si>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</si>
  <si>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</si>
  <si>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</si>
  <si>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Problem 1a</t>
  </si>
  <si>
    <t>Your team has been given a list of transactions that require additional follow up.</t>
  </si>
  <si>
    <t>Identify the associated distributors below using vlookup:</t>
  </si>
  <si>
    <t>Name</t>
  </si>
  <si>
    <t>Problem 1b</t>
  </si>
  <si>
    <t>Using the Sales Data Set tab, lets pull the sales channel for each Distributor ID</t>
  </si>
  <si>
    <t>Problem 2a</t>
  </si>
  <si>
    <t>Nest V-lookup with Iferror and pull the Name associated with the Distributor ID.</t>
  </si>
  <si>
    <t>Total Revenue</t>
  </si>
  <si>
    <t>Problem 2b</t>
  </si>
  <si>
    <t>Use the Sales Data Set to pull the Unit Price for each Distributor ID.</t>
  </si>
  <si>
    <t>Average Unit Price</t>
  </si>
  <si>
    <t>Identify the associated distributors below using Index Match:</t>
  </si>
  <si>
    <t>Nest Index-Match with Iferror and pull the Name associated with the Distributor ID.</t>
  </si>
  <si>
    <t>Identify the associated distributors below using Index-Match: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</si>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</sst>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_(* #,##0_);_(* \(#,##0\);_(* &quot;-&quot;_);@_)"/>
    <numFmt numFmtId="168" formatCode="_(* #,##0.00_);_(* \(#,##0.00\);_(* &quot;-&quot;_);@_)"/>
  </numFmts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0"/>
      <name val="Arial"/>
      <family val="2"/>
    </font>
    <font>
      <sz val="9"/>
      <color theme="1"/>
      <name val="Calibri"/>
      <family val="2"/>
      <scheme val="minor"/>
    </font>
    <font>
      <sz val="10"/>
      <color theme="3"/>
      <name val="Arial"/>
      <family val="2"/>
    </font>
    <font>
      <sz val="10"/>
      <name val="Arial"/>
      <family val="2"/>
    </font>
    <font>
      <b/>
      <u/>
      <sz val="14"/>
      <color theme="3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6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3202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rgb="FFA32020"/>
      </bottom>
      <diagonal/>
    </border>
    <border>
      <left/>
      <right/>
      <top style="thin">
        <color rgb="FFA32020"/>
      </top>
      <bottom style="thin">
        <color rgb="FFA32020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0" fontId="5" fillId="0" borderId="0"/>
    <xf numFmtId="0" fontId="1" fillId="0" borderId="0" applyAlignment="0" applyProtection="0"/>
    <xf numFmtId="167" fontId="3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3" fontId="2" fillId="2" borderId="0" xfId="0" applyNumberFormat="1" applyFont="1" applyFill="1"/>
    <xf numFmtId="0" fontId="2" fillId="2" borderId="0" xfId="1" applyNumberFormat="1" applyFont="1" applyFill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/>
    <xf numFmtId="164" fontId="4" fillId="0" borderId="1" xfId="1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0" borderId="0" xfId="2"/>
    <xf numFmtId="0" fontId="6" fillId="0" borderId="0" xfId="3" applyFont="1"/>
    <xf numFmtId="167" fontId="7" fillId="3" borderId="0" xfId="4" applyFont="1" applyFill="1" applyAlignment="1">
      <alignment horizontal="left" vertical="top"/>
    </xf>
    <xf numFmtId="167" fontId="8" fillId="3" borderId="0" xfId="4" applyFont="1" applyFill="1" applyAlignment="1">
      <alignment horizontal="left" vertical="top"/>
    </xf>
    <xf numFmtId="167" fontId="9" fillId="3" borderId="0" xfId="4" applyFont="1" applyFill="1" applyAlignment="1">
      <alignment horizontal="left" vertical="top"/>
    </xf>
    <xf numFmtId="0" fontId="5" fillId="3" borderId="4" xfId="2" applyFill="1" applyBorder="1" applyAlignment="1">
      <alignment horizontal="left" vertical="top"/>
    </xf>
    <xf numFmtId="0" fontId="5" fillId="3" borderId="3" xfId="2" applyFill="1" applyBorder="1" applyAlignment="1">
      <alignment horizontal="left" vertical="top"/>
    </xf>
    <xf numFmtId="167" fontId="3" fillId="0" borderId="0" xfId="4"/>
    <xf numFmtId="0" fontId="5" fillId="3" borderId="0" xfId="2" applyFill="1" applyAlignment="1">
      <alignment horizontal="left" vertical="top"/>
    </xf>
    <xf numFmtId="167" fontId="10" fillId="3" borderId="0" xfId="4" applyFont="1" applyFill="1" applyAlignment="1">
      <alignment horizontal="left" vertical="top"/>
    </xf>
    <xf numFmtId="0" fontId="10" fillId="3" borderId="0" xfId="2" applyFont="1" applyFill="1" applyAlignment="1">
      <alignment horizontal="left" vertical="top"/>
    </xf>
    <xf numFmtId="0" fontId="2" fillId="4" borderId="0" xfId="2" applyFont="1" applyFill="1" applyAlignment="1">
      <alignment horizontal="left" vertical="center"/>
    </xf>
    <xf numFmtId="0" fontId="2" fillId="4" borderId="0" xfId="2" applyFont="1" applyFill="1" applyAlignment="1">
      <alignment horizontal="left" vertical="top"/>
    </xf>
    <xf numFmtId="0" fontId="11" fillId="0" borderId="0" xfId="2" applyFont="1" applyAlignment="1">
      <alignment vertical="top" wrapText="1"/>
    </xf>
    <xf numFmtId="165" fontId="5" fillId="3" borderId="4" xfId="1" applyFont="1" applyFill="1" applyBorder="1" applyAlignment="1">
      <alignment horizontal="left" vertical="top"/>
    </xf>
    <xf numFmtId="165" fontId="5" fillId="3" borderId="3" xfId="1" applyFont="1" applyFill="1" applyBorder="1" applyAlignment="1">
      <alignment horizontal="left" vertical="top"/>
    </xf>
    <xf numFmtId="168" fontId="2" fillId="6" borderId="5" xfId="4" applyNumberFormat="1" applyFont="1" applyFill="1" applyBorder="1" applyAlignment="1">
      <alignment horizontal="right"/>
    </xf>
    <xf numFmtId="165" fontId="8" fillId="5" borderId="5" xfId="1" applyFont="1" applyFill="1" applyBorder="1" applyAlignment="1">
      <alignment horizontal="right"/>
    </xf>
    <xf numFmtId="164" fontId="8" fillId="5" borderId="5" xfId="1" applyNumberFormat="1" applyFont="1" applyFill="1" applyBorder="1" applyAlignment="1">
      <alignment horizontal="right"/>
    </xf>
    <xf numFmtId="165" fontId="5" fillId="3" borderId="3" xfId="1" applyFont="1" applyFill="1" applyBorder="1" applyAlignment="1">
      <alignment horizontal="right" vertical="top"/>
    </xf>
  </cellXfs>
  <cellStyles count="5">
    <cellStyle name="Currency 2" xfId="1" xr:uid="{D08D8A35-2770-4CBF-BDB1-08A01669270C}"/>
    <cellStyle name="Normal" xfId="0" builtinId="0"/>
    <cellStyle name="Normal 2" xfId="2" xr:uid="{10667FFF-3C55-42FA-AFB7-95CBD3013156}"/>
    <cellStyle name="Normal 3" xfId="4" xr:uid="{7D170D51-17E7-4E12-9F34-6111709DE9AF}"/>
    <cellStyle name="Smart Title" xfId="3" xr:uid="{560938A0-C78A-407B-B8C1-DF193A65386F}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an003/Downloads/Index%20Match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iza/Desktop/Adeiza%20Personal%202/Online%20Courses/Data%20Analysis%20and%20Presentation_the%20PwC%20approach/Course%202%20-%20Problem%20Solving%20with%20Excel/Week%202/Problem%20Solving%20with%20Excel_Week%202_Vlookup_Student%20Versio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daniele006/Excel%20Gurus/Foundational%20Course/Excel%20Gurus%20-%20Foundational%20and%20Intermediate%20Course%205.31.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iza/Desktop/Adeiza%20Personal%202/Utiva/Incubator/October%2019,%2026%20October%202%20Nov/Utiva%20Excel%20for%20Analytics%201_Adeiza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%202%20student%20exercises/Problem%20Solving%20With%20Excel%20_Week%204_Index%20Match_Student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Section 1 - Instruction"/>
      <sheetName val="Section 1 - Instruction (ANS)"/>
      <sheetName val="Section 1 - Student Ex."/>
      <sheetName val="Section 1 - Student Ex (ANS)"/>
      <sheetName val="Culminating Exersise"/>
      <sheetName val="Culminating Exersise (ANS)"/>
      <sheetName val="Data 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F9" t="str">
            <v>Country</v>
          </cell>
        </row>
        <row r="10">
          <cell r="F10" t="str">
            <v>Panama</v>
          </cell>
        </row>
        <row r="11">
          <cell r="F11" t="str">
            <v>Tanzania, United Republic of</v>
          </cell>
        </row>
        <row r="12">
          <cell r="F12" t="str">
            <v>South Africa</v>
          </cell>
        </row>
        <row r="13">
          <cell r="F13" t="str">
            <v>Gabon</v>
          </cell>
        </row>
        <row r="14">
          <cell r="F14" t="str">
            <v>Syrian Arab Republic</v>
          </cell>
        </row>
        <row r="15">
          <cell r="F15" t="str">
            <v>Guadeloupe</v>
          </cell>
        </row>
        <row r="16">
          <cell r="F16" t="str">
            <v>Macedonia</v>
          </cell>
        </row>
        <row r="17">
          <cell r="F17" t="str">
            <v>Kyrgyzstan</v>
          </cell>
        </row>
        <row r="18">
          <cell r="F18" t="str">
            <v>Reunion</v>
          </cell>
        </row>
        <row r="19">
          <cell r="F19" t="str">
            <v>Turks and Caicos Islands</v>
          </cell>
        </row>
        <row r="20">
          <cell r="F20" t="str">
            <v>Netherlands Antilles</v>
          </cell>
        </row>
        <row r="21">
          <cell r="F21" t="str">
            <v>Macedonia</v>
          </cell>
        </row>
        <row r="22">
          <cell r="F22" t="str">
            <v>Tuvalu</v>
          </cell>
        </row>
        <row r="23">
          <cell r="F23" t="str">
            <v>Nepal</v>
          </cell>
        </row>
        <row r="24">
          <cell r="F24" t="str">
            <v>Malawi</v>
          </cell>
        </row>
        <row r="25">
          <cell r="F25" t="str">
            <v>Moldova</v>
          </cell>
        </row>
        <row r="26">
          <cell r="F26" t="str">
            <v>Burkina Faso</v>
          </cell>
        </row>
        <row r="27">
          <cell r="F27" t="str">
            <v>Bouvet Island</v>
          </cell>
        </row>
        <row r="28">
          <cell r="F28" t="str">
            <v>Liberia</v>
          </cell>
        </row>
        <row r="29">
          <cell r="F29" t="str">
            <v>Vanuatu</v>
          </cell>
        </row>
        <row r="30">
          <cell r="F30" t="str">
            <v>Palau</v>
          </cell>
        </row>
        <row r="31">
          <cell r="F31" t="str">
            <v>Madagascar</v>
          </cell>
        </row>
        <row r="32">
          <cell r="F32" t="str">
            <v>Yemen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 refreshError="1"/>
      <sheetData sheetId="1" refreshError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>Sales Channel</v>
          </cell>
          <cell r="H14" t="str">
            <v>Date Sold</v>
          </cell>
          <cell r="I14" t="str">
            <v>Month Sold</v>
          </cell>
          <cell r="J14" t="str">
            <v>Quantity</v>
          </cell>
          <cell r="K14" t="str">
            <v>Unit Price</v>
          </cell>
          <cell r="L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str">
            <v>Online</v>
          </cell>
          <cell r="H15">
            <v>41150</v>
          </cell>
          <cell r="I15">
            <v>8</v>
          </cell>
          <cell r="J15">
            <v>208</v>
          </cell>
          <cell r="K15">
            <v>14.5</v>
          </cell>
          <cell r="L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str">
            <v>Direct</v>
          </cell>
          <cell r="H16">
            <v>41145</v>
          </cell>
          <cell r="I16">
            <v>8</v>
          </cell>
          <cell r="J16">
            <v>197</v>
          </cell>
          <cell r="K16">
            <v>14.5</v>
          </cell>
          <cell r="L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str">
            <v>Retail</v>
          </cell>
          <cell r="H17">
            <v>41138</v>
          </cell>
          <cell r="I17">
            <v>8</v>
          </cell>
          <cell r="J17">
            <v>176</v>
          </cell>
          <cell r="K17">
            <v>14.5</v>
          </cell>
          <cell r="L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str">
            <v>Direct</v>
          </cell>
          <cell r="H18">
            <v>41070</v>
          </cell>
          <cell r="I18">
            <v>6</v>
          </cell>
          <cell r="J18">
            <v>168</v>
          </cell>
          <cell r="K18">
            <v>14.5</v>
          </cell>
          <cell r="L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str">
            <v>Retail</v>
          </cell>
          <cell r="H19">
            <v>41123</v>
          </cell>
          <cell r="I19">
            <v>8</v>
          </cell>
          <cell r="J19">
            <v>166</v>
          </cell>
          <cell r="K19">
            <v>14.5</v>
          </cell>
          <cell r="L19">
            <v>2407</v>
          </cell>
          <cell r="N19">
            <v>1.5620589065587654E-2</v>
          </cell>
          <cell r="O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str">
            <v>Online</v>
          </cell>
          <cell r="H20">
            <v>41078</v>
          </cell>
          <cell r="I20">
            <v>6</v>
          </cell>
          <cell r="J20">
            <v>157</v>
          </cell>
          <cell r="K20">
            <v>14.5</v>
          </cell>
          <cell r="L20">
            <v>2276.5</v>
          </cell>
          <cell r="N20">
            <v>1.4773689658417239E-2</v>
          </cell>
          <cell r="O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str">
            <v>Online</v>
          </cell>
          <cell r="H21">
            <v>41084</v>
          </cell>
          <cell r="I21">
            <v>6</v>
          </cell>
          <cell r="J21">
            <v>142</v>
          </cell>
          <cell r="K21">
            <v>14.5</v>
          </cell>
          <cell r="L21">
            <v>2059</v>
          </cell>
          <cell r="N21">
            <v>1.3362190646466548E-2</v>
          </cell>
          <cell r="O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str">
            <v>Retail</v>
          </cell>
          <cell r="H22">
            <v>41134</v>
          </cell>
          <cell r="I22">
            <v>8</v>
          </cell>
          <cell r="J22">
            <v>193</v>
          </cell>
          <cell r="K22">
            <v>9.99</v>
          </cell>
          <cell r="L22">
            <v>1928.07</v>
          </cell>
          <cell r="N22">
            <v>1.8161287287098898E-2</v>
          </cell>
          <cell r="O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str">
            <v>Online</v>
          </cell>
          <cell r="H23">
            <v>41139</v>
          </cell>
          <cell r="I23">
            <v>8</v>
          </cell>
          <cell r="J23">
            <v>205</v>
          </cell>
          <cell r="K23">
            <v>9</v>
          </cell>
          <cell r="L23">
            <v>1845</v>
          </cell>
          <cell r="N23">
            <v>1.9290486496659452E-2</v>
          </cell>
          <cell r="O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str">
            <v>Retail</v>
          </cell>
          <cell r="H24">
            <v>41139</v>
          </cell>
          <cell r="I24">
            <v>8</v>
          </cell>
          <cell r="J24">
            <v>199</v>
          </cell>
          <cell r="K24">
            <v>9</v>
          </cell>
          <cell r="L24">
            <v>1791</v>
          </cell>
          <cell r="N24">
            <v>1.8725886891879175E-2</v>
          </cell>
          <cell r="O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str">
            <v>Online</v>
          </cell>
          <cell r="H25">
            <v>41147</v>
          </cell>
          <cell r="I25">
            <v>8</v>
          </cell>
          <cell r="J25">
            <v>188</v>
          </cell>
          <cell r="K25">
            <v>9</v>
          </cell>
          <cell r="L25">
            <v>1692</v>
          </cell>
          <cell r="N25">
            <v>1.7690787616448669E-2</v>
          </cell>
          <cell r="O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str">
            <v>Online</v>
          </cell>
          <cell r="H26">
            <v>41085</v>
          </cell>
          <cell r="I26">
            <v>6</v>
          </cell>
          <cell r="J26">
            <v>188</v>
          </cell>
          <cell r="K26">
            <v>9</v>
          </cell>
          <cell r="L26">
            <v>1692</v>
          </cell>
          <cell r="N26">
            <v>1.7690787616448669E-2</v>
          </cell>
          <cell r="O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str">
            <v>Online</v>
          </cell>
          <cell r="H27">
            <v>40915</v>
          </cell>
          <cell r="I27">
            <v>1</v>
          </cell>
          <cell r="J27">
            <v>167</v>
          </cell>
          <cell r="K27">
            <v>9.99</v>
          </cell>
          <cell r="L27">
            <v>1668.33</v>
          </cell>
          <cell r="N27">
            <v>1.5714688999717698E-2</v>
          </cell>
          <cell r="O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str">
            <v>Retail</v>
          </cell>
          <cell r="H28">
            <v>41146</v>
          </cell>
          <cell r="I28">
            <v>8</v>
          </cell>
          <cell r="J28">
            <v>163</v>
          </cell>
          <cell r="K28">
            <v>9.99</v>
          </cell>
          <cell r="L28">
            <v>1628.3700000000001</v>
          </cell>
          <cell r="N28">
            <v>1.5338289263197516E-2</v>
          </cell>
          <cell r="O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str">
            <v>Online</v>
          </cell>
          <cell r="H29">
            <v>41132</v>
          </cell>
          <cell r="I29">
            <v>8</v>
          </cell>
          <cell r="J29">
            <v>170</v>
          </cell>
          <cell r="K29">
            <v>9</v>
          </cell>
          <cell r="L29">
            <v>1530</v>
          </cell>
          <cell r="N29">
            <v>1.5996988802107839E-2</v>
          </cell>
          <cell r="O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str">
            <v>Retail</v>
          </cell>
          <cell r="H30">
            <v>40923</v>
          </cell>
          <cell r="I30">
            <v>1</v>
          </cell>
          <cell r="J30">
            <v>102</v>
          </cell>
          <cell r="K30">
            <v>14.5</v>
          </cell>
          <cell r="L30">
            <v>1479</v>
          </cell>
          <cell r="N30">
            <v>9.5981932812647039E-3</v>
          </cell>
          <cell r="O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str">
            <v>Retail</v>
          </cell>
          <cell r="H31">
            <v>41082</v>
          </cell>
          <cell r="I31">
            <v>6</v>
          </cell>
          <cell r="J31">
            <v>160</v>
          </cell>
          <cell r="K31">
            <v>9</v>
          </cell>
          <cell r="L31">
            <v>1440</v>
          </cell>
          <cell r="N31">
            <v>1.5055989460807377E-2</v>
          </cell>
          <cell r="O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str">
            <v>Online</v>
          </cell>
          <cell r="H32">
            <v>41136</v>
          </cell>
          <cell r="I32">
            <v>8</v>
          </cell>
          <cell r="J32">
            <v>204</v>
          </cell>
          <cell r="K32">
            <v>6.99</v>
          </cell>
          <cell r="L32">
            <v>1425.96</v>
          </cell>
          <cell r="N32">
            <v>1.9196386562529408E-2</v>
          </cell>
          <cell r="O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str">
            <v>Direct</v>
          </cell>
          <cell r="H33">
            <v>41074</v>
          </cell>
          <cell r="I33">
            <v>6</v>
          </cell>
          <cell r="J33">
            <v>141</v>
          </cell>
          <cell r="K33">
            <v>9.99</v>
          </cell>
          <cell r="L33">
            <v>1408.59</v>
          </cell>
          <cell r="N33">
            <v>1.3268090712336502E-2</v>
          </cell>
          <cell r="O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str">
            <v>Online</v>
          </cell>
          <cell r="H34">
            <v>41088</v>
          </cell>
          <cell r="I34">
            <v>6</v>
          </cell>
          <cell r="J34">
            <v>147</v>
          </cell>
          <cell r="K34">
            <v>9</v>
          </cell>
          <cell r="L34">
            <v>1323</v>
          </cell>
          <cell r="N34">
            <v>1.3832690317116777E-2</v>
          </cell>
          <cell r="O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str">
            <v>Online</v>
          </cell>
          <cell r="H35">
            <v>40915</v>
          </cell>
          <cell r="I35">
            <v>1</v>
          </cell>
          <cell r="J35">
            <v>184</v>
          </cell>
          <cell r="K35">
            <v>6.99</v>
          </cell>
          <cell r="L35">
            <v>1286.1600000000001</v>
          </cell>
          <cell r="N35">
            <v>1.7314387879928485E-2</v>
          </cell>
          <cell r="O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str">
            <v>Retail</v>
          </cell>
          <cell r="H36">
            <v>40912</v>
          </cell>
          <cell r="I36">
            <v>1</v>
          </cell>
          <cell r="J36">
            <v>141</v>
          </cell>
          <cell r="K36">
            <v>9</v>
          </cell>
          <cell r="L36">
            <v>1269</v>
          </cell>
          <cell r="N36">
            <v>1.3268090712336502E-2</v>
          </cell>
          <cell r="O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str">
            <v>Online</v>
          </cell>
          <cell r="H37">
            <v>41133</v>
          </cell>
          <cell r="I37">
            <v>8</v>
          </cell>
          <cell r="J37">
            <v>135</v>
          </cell>
          <cell r="K37">
            <v>9</v>
          </cell>
          <cell r="L37">
            <v>1215</v>
          </cell>
          <cell r="N37">
            <v>1.2703491107556225E-2</v>
          </cell>
          <cell r="O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str">
            <v>Retail</v>
          </cell>
          <cell r="H38">
            <v>40939</v>
          </cell>
          <cell r="I38">
            <v>1</v>
          </cell>
          <cell r="J38">
            <v>176</v>
          </cell>
          <cell r="K38">
            <v>6.5</v>
          </cell>
          <cell r="L38">
            <v>1144</v>
          </cell>
          <cell r="N38">
            <v>1.6561588406888116E-2</v>
          </cell>
          <cell r="O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str">
            <v>Retail</v>
          </cell>
          <cell r="H39">
            <v>41082</v>
          </cell>
          <cell r="I39">
            <v>6</v>
          </cell>
          <cell r="J39">
            <v>184</v>
          </cell>
          <cell r="K39">
            <v>6</v>
          </cell>
          <cell r="L39">
            <v>1104</v>
          </cell>
          <cell r="N39">
            <v>1.7314387879928485E-2</v>
          </cell>
          <cell r="O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str">
            <v>Online</v>
          </cell>
          <cell r="H40">
            <v>40911</v>
          </cell>
          <cell r="I40">
            <v>1</v>
          </cell>
          <cell r="J40">
            <v>73</v>
          </cell>
          <cell r="K40">
            <v>14.5</v>
          </cell>
          <cell r="L40">
            <v>1058.5</v>
          </cell>
          <cell r="N40">
            <v>6.8692951914933655E-3</v>
          </cell>
          <cell r="O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str">
            <v>Online</v>
          </cell>
          <cell r="H41">
            <v>41134</v>
          </cell>
          <cell r="I41">
            <v>8</v>
          </cell>
          <cell r="J41">
            <v>116</v>
          </cell>
          <cell r="K41">
            <v>9</v>
          </cell>
          <cell r="L41">
            <v>1044</v>
          </cell>
          <cell r="N41">
            <v>1.0915592359085348E-2</v>
          </cell>
          <cell r="O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str">
            <v>Retail</v>
          </cell>
          <cell r="H42">
            <v>41131</v>
          </cell>
          <cell r="I42">
            <v>8</v>
          </cell>
          <cell r="J42">
            <v>95</v>
          </cell>
          <cell r="K42">
            <v>9.99</v>
          </cell>
          <cell r="L42">
            <v>949.05000000000007</v>
          </cell>
          <cell r="N42">
            <v>8.9394937423543808E-3</v>
          </cell>
          <cell r="O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str">
            <v>Retail</v>
          </cell>
          <cell r="H43">
            <v>40931</v>
          </cell>
          <cell r="I43">
            <v>1</v>
          </cell>
          <cell r="J43">
            <v>203</v>
          </cell>
          <cell r="K43">
            <v>4.5</v>
          </cell>
          <cell r="L43">
            <v>913.5</v>
          </cell>
          <cell r="N43">
            <v>1.910228662839936E-2</v>
          </cell>
          <cell r="O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str">
            <v>Direct</v>
          </cell>
          <cell r="H44">
            <v>40950</v>
          </cell>
          <cell r="I44">
            <v>2</v>
          </cell>
          <cell r="J44">
            <v>203</v>
          </cell>
          <cell r="K44">
            <v>4.5</v>
          </cell>
          <cell r="L44">
            <v>913.5</v>
          </cell>
          <cell r="N44">
            <v>1.910228662839936E-2</v>
          </cell>
          <cell r="O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str">
            <v>Direct</v>
          </cell>
          <cell r="H45">
            <v>40956</v>
          </cell>
          <cell r="I45">
            <v>2</v>
          </cell>
          <cell r="J45">
            <v>196</v>
          </cell>
          <cell r="K45">
            <v>4.5</v>
          </cell>
          <cell r="L45">
            <v>882</v>
          </cell>
          <cell r="N45">
            <v>1.8443587089489039E-2</v>
          </cell>
          <cell r="O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str">
            <v>Retail</v>
          </cell>
          <cell r="H46">
            <v>40966</v>
          </cell>
          <cell r="I46">
            <v>2</v>
          </cell>
          <cell r="J46">
            <v>125</v>
          </cell>
          <cell r="K46">
            <v>6.99</v>
          </cell>
          <cell r="L46">
            <v>873.75</v>
          </cell>
          <cell r="N46">
            <v>1.1762491766255764E-2</v>
          </cell>
          <cell r="O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str">
            <v>Retail</v>
          </cell>
          <cell r="H47">
            <v>41077</v>
          </cell>
          <cell r="I47">
            <v>6</v>
          </cell>
          <cell r="J47">
            <v>189</v>
          </cell>
          <cell r="K47">
            <v>4.5</v>
          </cell>
          <cell r="L47">
            <v>850.5</v>
          </cell>
          <cell r="N47">
            <v>1.7784887550578714E-2</v>
          </cell>
          <cell r="O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str">
            <v>Retail</v>
          </cell>
          <cell r="H48">
            <v>41112</v>
          </cell>
          <cell r="I48">
            <v>7</v>
          </cell>
          <cell r="J48">
            <v>126</v>
          </cell>
          <cell r="K48">
            <v>6.5</v>
          </cell>
          <cell r="L48">
            <v>819</v>
          </cell>
          <cell r="N48">
            <v>1.185659170038581E-2</v>
          </cell>
          <cell r="O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str">
            <v>Online</v>
          </cell>
          <cell r="H49">
            <v>41083</v>
          </cell>
          <cell r="I49">
            <v>6</v>
          </cell>
          <cell r="J49">
            <v>201</v>
          </cell>
          <cell r="K49">
            <v>3.99</v>
          </cell>
          <cell r="L49">
            <v>801.99</v>
          </cell>
          <cell r="N49">
            <v>1.8914086760139268E-2</v>
          </cell>
          <cell r="O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str">
            <v>Retail</v>
          </cell>
          <cell r="H50">
            <v>41133</v>
          </cell>
          <cell r="I50">
            <v>8</v>
          </cell>
          <cell r="J50">
            <v>178</v>
          </cell>
          <cell r="K50">
            <v>4.5</v>
          </cell>
          <cell r="L50">
            <v>801</v>
          </cell>
          <cell r="N50">
            <v>1.6749788275148208E-2</v>
          </cell>
          <cell r="O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str">
            <v>Retail</v>
          </cell>
          <cell r="H51">
            <v>41109</v>
          </cell>
          <cell r="I51">
            <v>7</v>
          </cell>
          <cell r="J51">
            <v>108</v>
          </cell>
          <cell r="K51">
            <v>6.99</v>
          </cell>
          <cell r="L51">
            <v>754.92000000000007</v>
          </cell>
          <cell r="N51">
            <v>1.0162792886044979E-2</v>
          </cell>
          <cell r="O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str">
            <v>Direct</v>
          </cell>
          <cell r="H52">
            <v>41075</v>
          </cell>
          <cell r="I52">
            <v>6</v>
          </cell>
          <cell r="J52">
            <v>125</v>
          </cell>
          <cell r="K52">
            <v>6</v>
          </cell>
          <cell r="L52">
            <v>750</v>
          </cell>
          <cell r="N52">
            <v>1.1762491766255764E-2</v>
          </cell>
          <cell r="O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str">
            <v>Retail</v>
          </cell>
          <cell r="H53">
            <v>41099</v>
          </cell>
          <cell r="I53">
            <v>7</v>
          </cell>
          <cell r="J53">
            <v>165</v>
          </cell>
          <cell r="K53">
            <v>4.5</v>
          </cell>
          <cell r="L53">
            <v>742.5</v>
          </cell>
          <cell r="N53">
            <v>1.5526489131457608E-2</v>
          </cell>
          <cell r="O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str">
            <v>Online</v>
          </cell>
          <cell r="H54">
            <v>41117</v>
          </cell>
          <cell r="I54">
            <v>7</v>
          </cell>
          <cell r="J54">
            <v>105</v>
          </cell>
          <cell r="K54">
            <v>6.5</v>
          </cell>
          <cell r="L54">
            <v>682.5</v>
          </cell>
          <cell r="N54">
            <v>9.8804930836548406E-3</v>
          </cell>
          <cell r="O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str">
            <v>Online</v>
          </cell>
          <cell r="H55">
            <v>41132</v>
          </cell>
          <cell r="I55">
            <v>8</v>
          </cell>
          <cell r="J55">
            <v>170</v>
          </cell>
          <cell r="K55">
            <v>3.99</v>
          </cell>
          <cell r="L55">
            <v>678.30000000000007</v>
          </cell>
          <cell r="N55">
            <v>1.5996988802107839E-2</v>
          </cell>
          <cell r="O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str">
            <v>Retail</v>
          </cell>
          <cell r="H56">
            <v>41094</v>
          </cell>
          <cell r="I56">
            <v>7</v>
          </cell>
          <cell r="J56">
            <v>113</v>
          </cell>
          <cell r="K56">
            <v>6</v>
          </cell>
          <cell r="L56">
            <v>678</v>
          </cell>
          <cell r="N56">
            <v>1.063329255669521E-2</v>
          </cell>
          <cell r="O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str">
            <v>Retail</v>
          </cell>
          <cell r="H57">
            <v>41146</v>
          </cell>
          <cell r="I57">
            <v>8</v>
          </cell>
          <cell r="J57">
            <v>150</v>
          </cell>
          <cell r="K57">
            <v>4.5</v>
          </cell>
          <cell r="L57">
            <v>675</v>
          </cell>
          <cell r="N57">
            <v>1.4114990119506916E-2</v>
          </cell>
          <cell r="O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str">
            <v>Online</v>
          </cell>
          <cell r="H58">
            <v>41129</v>
          </cell>
          <cell r="I58">
            <v>8</v>
          </cell>
          <cell r="J58">
            <v>69</v>
          </cell>
          <cell r="K58">
            <v>9</v>
          </cell>
          <cell r="L58">
            <v>621</v>
          </cell>
          <cell r="N58">
            <v>6.4928954549731818E-3</v>
          </cell>
          <cell r="O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str">
            <v>Online</v>
          </cell>
          <cell r="H59">
            <v>41114</v>
          </cell>
          <cell r="I59">
            <v>7</v>
          </cell>
          <cell r="J59">
            <v>95</v>
          </cell>
          <cell r="K59">
            <v>6.5</v>
          </cell>
          <cell r="L59">
            <v>617.5</v>
          </cell>
          <cell r="N59">
            <v>8.9394937423543808E-3</v>
          </cell>
          <cell r="O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str">
            <v>Retail</v>
          </cell>
          <cell r="H60">
            <v>41112</v>
          </cell>
          <cell r="I60">
            <v>7</v>
          </cell>
          <cell r="J60">
            <v>95</v>
          </cell>
          <cell r="K60">
            <v>6.5</v>
          </cell>
          <cell r="L60">
            <v>617.5</v>
          </cell>
          <cell r="N60">
            <v>8.9394937423543808E-3</v>
          </cell>
          <cell r="O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str">
            <v>Retail</v>
          </cell>
          <cell r="H61">
            <v>41077</v>
          </cell>
          <cell r="I61">
            <v>6</v>
          </cell>
          <cell r="J61">
            <v>135</v>
          </cell>
          <cell r="K61">
            <v>4.5</v>
          </cell>
          <cell r="L61">
            <v>607.5</v>
          </cell>
          <cell r="N61">
            <v>1.2703491107556225E-2</v>
          </cell>
          <cell r="O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str">
            <v>Online</v>
          </cell>
          <cell r="H62">
            <v>41068</v>
          </cell>
          <cell r="I62">
            <v>6</v>
          </cell>
          <cell r="J62">
            <v>93</v>
          </cell>
          <cell r="K62">
            <v>6.5</v>
          </cell>
          <cell r="L62">
            <v>604.5</v>
          </cell>
          <cell r="N62">
            <v>8.7512938740942885E-3</v>
          </cell>
          <cell r="O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str">
            <v>Retail</v>
          </cell>
          <cell r="H63">
            <v>41103</v>
          </cell>
          <cell r="I63">
            <v>7</v>
          </cell>
          <cell r="J63">
            <v>134</v>
          </cell>
          <cell r="K63">
            <v>4.5</v>
          </cell>
          <cell r="L63">
            <v>603</v>
          </cell>
          <cell r="N63">
            <v>1.2609391173426179E-2</v>
          </cell>
          <cell r="O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str">
            <v>Online</v>
          </cell>
          <cell r="H64">
            <v>41124</v>
          </cell>
          <cell r="I64">
            <v>8</v>
          </cell>
          <cell r="J64">
            <v>151</v>
          </cell>
          <cell r="K64">
            <v>3.99</v>
          </cell>
          <cell r="L64">
            <v>602.49</v>
          </cell>
          <cell r="N64">
            <v>1.4209090053636962E-2</v>
          </cell>
          <cell r="O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str">
            <v>Retail</v>
          </cell>
          <cell r="H65">
            <v>41142</v>
          </cell>
          <cell r="I65">
            <v>8</v>
          </cell>
          <cell r="J65">
            <v>100</v>
          </cell>
          <cell r="K65">
            <v>6</v>
          </cell>
          <cell r="L65">
            <v>600</v>
          </cell>
          <cell r="N65">
            <v>9.4099934130046116E-3</v>
          </cell>
          <cell r="O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str">
            <v>Direct</v>
          </cell>
          <cell r="H66">
            <v>41113</v>
          </cell>
          <cell r="I66">
            <v>7</v>
          </cell>
          <cell r="J66">
            <v>85</v>
          </cell>
          <cell r="K66">
            <v>6.99</v>
          </cell>
          <cell r="L66">
            <v>594.15</v>
          </cell>
          <cell r="N66">
            <v>7.9984944010539193E-3</v>
          </cell>
          <cell r="O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str">
            <v>Online</v>
          </cell>
          <cell r="H67">
            <v>41124</v>
          </cell>
          <cell r="I67">
            <v>8</v>
          </cell>
          <cell r="J67">
            <v>84</v>
          </cell>
          <cell r="K67">
            <v>6.99</v>
          </cell>
          <cell r="L67">
            <v>587.16</v>
          </cell>
          <cell r="N67">
            <v>7.9043944669238732E-3</v>
          </cell>
          <cell r="O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str">
            <v>Retail</v>
          </cell>
          <cell r="H68">
            <v>41097</v>
          </cell>
          <cell r="I68">
            <v>7</v>
          </cell>
          <cell r="J68">
            <v>82</v>
          </cell>
          <cell r="K68">
            <v>6.99</v>
          </cell>
          <cell r="L68">
            <v>573.18000000000006</v>
          </cell>
          <cell r="N68">
            <v>7.7161945986637809E-3</v>
          </cell>
          <cell r="O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str">
            <v>Retail</v>
          </cell>
          <cell r="H69">
            <v>41142</v>
          </cell>
          <cell r="I69">
            <v>8</v>
          </cell>
          <cell r="J69">
            <v>126</v>
          </cell>
          <cell r="K69">
            <v>4.5</v>
          </cell>
          <cell r="L69">
            <v>567</v>
          </cell>
          <cell r="N69">
            <v>1.185659170038581E-2</v>
          </cell>
          <cell r="O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str">
            <v>Retail</v>
          </cell>
          <cell r="H70">
            <v>41061</v>
          </cell>
          <cell r="I70">
            <v>6</v>
          </cell>
          <cell r="J70">
            <v>137</v>
          </cell>
          <cell r="K70">
            <v>3.99</v>
          </cell>
          <cell r="L70">
            <v>546.63</v>
          </cell>
          <cell r="N70">
            <v>1.2891690975816317E-2</v>
          </cell>
          <cell r="O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str">
            <v>Online</v>
          </cell>
          <cell r="H71">
            <v>41139</v>
          </cell>
          <cell r="I71">
            <v>8</v>
          </cell>
          <cell r="J71">
            <v>179</v>
          </cell>
          <cell r="K71">
            <v>3</v>
          </cell>
          <cell r="L71">
            <v>537</v>
          </cell>
          <cell r="N71">
            <v>1.6843888209278252E-2</v>
          </cell>
          <cell r="O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str">
            <v>Retail</v>
          </cell>
          <cell r="H72">
            <v>41068</v>
          </cell>
          <cell r="I72">
            <v>6</v>
          </cell>
          <cell r="J72">
            <v>37</v>
          </cell>
          <cell r="K72">
            <v>14.5</v>
          </cell>
          <cell r="L72">
            <v>536.5</v>
          </cell>
          <cell r="N72">
            <v>3.4816975628117058E-3</v>
          </cell>
          <cell r="O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str">
            <v>Online</v>
          </cell>
          <cell r="H73">
            <v>41097</v>
          </cell>
          <cell r="I73">
            <v>7</v>
          </cell>
          <cell r="J73">
            <v>89</v>
          </cell>
          <cell r="K73">
            <v>6</v>
          </cell>
          <cell r="L73">
            <v>534</v>
          </cell>
          <cell r="N73">
            <v>8.3748941375741039E-3</v>
          </cell>
          <cell r="O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str">
            <v>Retail</v>
          </cell>
          <cell r="H74">
            <v>41061</v>
          </cell>
          <cell r="I74">
            <v>6</v>
          </cell>
          <cell r="J74">
            <v>131</v>
          </cell>
          <cell r="K74">
            <v>3.99</v>
          </cell>
          <cell r="L74">
            <v>522.69000000000005</v>
          </cell>
          <cell r="N74">
            <v>1.2327091371036041E-2</v>
          </cell>
          <cell r="O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str">
            <v>Retail</v>
          </cell>
          <cell r="H75">
            <v>41092</v>
          </cell>
          <cell r="I75">
            <v>7</v>
          </cell>
          <cell r="J75">
            <v>77</v>
          </cell>
          <cell r="K75">
            <v>6.5</v>
          </cell>
          <cell r="L75">
            <v>500.5</v>
          </cell>
          <cell r="N75">
            <v>7.2456949280135501E-3</v>
          </cell>
          <cell r="O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str">
            <v>Online</v>
          </cell>
          <cell r="H76">
            <v>41102</v>
          </cell>
          <cell r="I76">
            <v>7</v>
          </cell>
          <cell r="J76">
            <v>82</v>
          </cell>
          <cell r="K76">
            <v>6</v>
          </cell>
          <cell r="L76">
            <v>492</v>
          </cell>
          <cell r="N76">
            <v>7.7161945986637809E-3</v>
          </cell>
          <cell r="O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str">
            <v>Retail</v>
          </cell>
          <cell r="H77">
            <v>41102</v>
          </cell>
          <cell r="I77">
            <v>7</v>
          </cell>
          <cell r="J77">
            <v>109</v>
          </cell>
          <cell r="K77">
            <v>4.5</v>
          </cell>
          <cell r="L77">
            <v>490.5</v>
          </cell>
          <cell r="N77">
            <v>1.0256892820175025E-2</v>
          </cell>
          <cell r="O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str">
            <v>Online</v>
          </cell>
          <cell r="H78">
            <v>41088</v>
          </cell>
          <cell r="I78">
            <v>6</v>
          </cell>
          <cell r="J78">
            <v>122</v>
          </cell>
          <cell r="K78">
            <v>3.99</v>
          </cell>
          <cell r="L78">
            <v>486.78000000000003</v>
          </cell>
          <cell r="N78">
            <v>1.1480191963865625E-2</v>
          </cell>
          <cell r="O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str">
            <v>Online</v>
          </cell>
          <cell r="H79">
            <v>41126</v>
          </cell>
          <cell r="I79">
            <v>8</v>
          </cell>
          <cell r="J79">
            <v>106</v>
          </cell>
          <cell r="K79">
            <v>4.5</v>
          </cell>
          <cell r="L79">
            <v>477</v>
          </cell>
          <cell r="N79">
            <v>9.9745930177848868E-3</v>
          </cell>
          <cell r="O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str">
            <v>Online</v>
          </cell>
          <cell r="H80">
            <v>41096</v>
          </cell>
          <cell r="I80">
            <v>7</v>
          </cell>
          <cell r="J80">
            <v>73</v>
          </cell>
          <cell r="K80">
            <v>6.5</v>
          </cell>
          <cell r="L80">
            <v>474.5</v>
          </cell>
          <cell r="N80">
            <v>6.8692951914933655E-3</v>
          </cell>
          <cell r="O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str">
            <v>Retail</v>
          </cell>
          <cell r="H81">
            <v>41067</v>
          </cell>
          <cell r="I81">
            <v>6</v>
          </cell>
          <cell r="J81">
            <v>67</v>
          </cell>
          <cell r="K81">
            <v>6.99</v>
          </cell>
          <cell r="L81">
            <v>468.33000000000004</v>
          </cell>
          <cell r="N81">
            <v>6.3046955867130895E-3</v>
          </cell>
          <cell r="O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str">
            <v>Direct</v>
          </cell>
          <cell r="H82">
            <v>41121</v>
          </cell>
          <cell r="I82">
            <v>7</v>
          </cell>
          <cell r="J82">
            <v>71</v>
          </cell>
          <cell r="K82">
            <v>6.5</v>
          </cell>
          <cell r="L82">
            <v>461.5</v>
          </cell>
          <cell r="N82">
            <v>6.6810953232332741E-3</v>
          </cell>
          <cell r="O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str">
            <v>Retail</v>
          </cell>
          <cell r="H83">
            <v>41143</v>
          </cell>
          <cell r="I83">
            <v>8</v>
          </cell>
          <cell r="J83">
            <v>153</v>
          </cell>
          <cell r="K83">
            <v>3</v>
          </cell>
          <cell r="L83">
            <v>459</v>
          </cell>
          <cell r="N83">
            <v>1.4397289921897054E-2</v>
          </cell>
          <cell r="O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str">
            <v>Online</v>
          </cell>
          <cell r="H84">
            <v>41093</v>
          </cell>
          <cell r="I84">
            <v>7</v>
          </cell>
          <cell r="J84">
            <v>47</v>
          </cell>
          <cell r="K84">
            <v>9</v>
          </cell>
          <cell r="L84">
            <v>423</v>
          </cell>
          <cell r="N84">
            <v>4.4226969041121673E-3</v>
          </cell>
          <cell r="O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str">
            <v>Online</v>
          </cell>
          <cell r="H85">
            <v>41122</v>
          </cell>
          <cell r="I85">
            <v>8</v>
          </cell>
          <cell r="J85">
            <v>65</v>
          </cell>
          <cell r="K85">
            <v>6.5</v>
          </cell>
          <cell r="L85">
            <v>422.5</v>
          </cell>
          <cell r="N85">
            <v>6.1164957184529972E-3</v>
          </cell>
          <cell r="O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str">
            <v>Online</v>
          </cell>
          <cell r="H86">
            <v>41144</v>
          </cell>
          <cell r="I86">
            <v>8</v>
          </cell>
          <cell r="J86">
            <v>42</v>
          </cell>
          <cell r="K86">
            <v>9.99</v>
          </cell>
          <cell r="L86">
            <v>419.58</v>
          </cell>
          <cell r="N86">
            <v>3.9521972334619366E-3</v>
          </cell>
          <cell r="O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str">
            <v>Online</v>
          </cell>
          <cell r="H87">
            <v>41265</v>
          </cell>
          <cell r="I87">
            <v>12</v>
          </cell>
          <cell r="J87">
            <v>64</v>
          </cell>
          <cell r="K87">
            <v>6.5</v>
          </cell>
          <cell r="L87">
            <v>416</v>
          </cell>
          <cell r="N87">
            <v>6.022395784322951E-3</v>
          </cell>
          <cell r="O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str">
            <v>Retail</v>
          </cell>
          <cell r="H88">
            <v>41087</v>
          </cell>
          <cell r="I88">
            <v>6</v>
          </cell>
          <cell r="J88">
            <v>104</v>
          </cell>
          <cell r="K88">
            <v>3.99</v>
          </cell>
          <cell r="L88">
            <v>414.96000000000004</v>
          </cell>
          <cell r="N88">
            <v>9.7863931495247962E-3</v>
          </cell>
          <cell r="O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str">
            <v>Online</v>
          </cell>
          <cell r="H89">
            <v>41077</v>
          </cell>
          <cell r="I89">
            <v>6</v>
          </cell>
          <cell r="J89">
            <v>41</v>
          </cell>
          <cell r="K89">
            <v>9.99</v>
          </cell>
          <cell r="L89">
            <v>409.59000000000003</v>
          </cell>
          <cell r="N89">
            <v>3.8580972993318904E-3</v>
          </cell>
          <cell r="O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str">
            <v>Retail</v>
          </cell>
          <cell r="H90">
            <v>41071</v>
          </cell>
          <cell r="I90">
            <v>6</v>
          </cell>
          <cell r="J90">
            <v>41</v>
          </cell>
          <cell r="K90">
            <v>9.99</v>
          </cell>
          <cell r="L90">
            <v>409.59000000000003</v>
          </cell>
          <cell r="N90">
            <v>3.8580972993318904E-3</v>
          </cell>
          <cell r="O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str">
            <v>Online</v>
          </cell>
          <cell r="H91">
            <v>41272</v>
          </cell>
          <cell r="I91">
            <v>12</v>
          </cell>
          <cell r="J91">
            <v>135</v>
          </cell>
          <cell r="K91">
            <v>3</v>
          </cell>
          <cell r="L91">
            <v>405</v>
          </cell>
          <cell r="N91">
            <v>1.2703491107556225E-2</v>
          </cell>
          <cell r="O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str">
            <v>Online</v>
          </cell>
          <cell r="H92">
            <v>41101</v>
          </cell>
          <cell r="I92">
            <v>7</v>
          </cell>
          <cell r="J92">
            <v>129</v>
          </cell>
          <cell r="K92">
            <v>3</v>
          </cell>
          <cell r="L92">
            <v>387</v>
          </cell>
          <cell r="N92">
            <v>1.2138891502775948E-2</v>
          </cell>
          <cell r="O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str">
            <v>Online</v>
          </cell>
          <cell r="H93">
            <v>41095</v>
          </cell>
          <cell r="I93">
            <v>7</v>
          </cell>
          <cell r="J93">
            <v>85</v>
          </cell>
          <cell r="K93">
            <v>4.5</v>
          </cell>
          <cell r="L93">
            <v>382.5</v>
          </cell>
          <cell r="N93">
            <v>7.9984944010539193E-3</v>
          </cell>
          <cell r="O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str">
            <v>Online</v>
          </cell>
          <cell r="H94">
            <v>41063</v>
          </cell>
          <cell r="I94">
            <v>6</v>
          </cell>
          <cell r="J94">
            <v>116</v>
          </cell>
          <cell r="K94">
            <v>3</v>
          </cell>
          <cell r="L94">
            <v>348</v>
          </cell>
          <cell r="N94">
            <v>1.0915592359085348E-2</v>
          </cell>
          <cell r="O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str">
            <v>Retail</v>
          </cell>
          <cell r="H95">
            <v>41099</v>
          </cell>
          <cell r="I95">
            <v>7</v>
          </cell>
          <cell r="J95">
            <v>112</v>
          </cell>
          <cell r="K95">
            <v>3</v>
          </cell>
          <cell r="L95">
            <v>336</v>
          </cell>
          <cell r="N95">
            <v>1.0539192622565164E-2</v>
          </cell>
          <cell r="O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str">
            <v>Online</v>
          </cell>
          <cell r="H96">
            <v>41081</v>
          </cell>
          <cell r="I96">
            <v>6</v>
          </cell>
          <cell r="J96">
            <v>80</v>
          </cell>
          <cell r="K96">
            <v>3.99</v>
          </cell>
          <cell r="L96">
            <v>319.20000000000005</v>
          </cell>
          <cell r="N96">
            <v>7.5279947304036886E-3</v>
          </cell>
          <cell r="O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str">
            <v>Online</v>
          </cell>
          <cell r="H97">
            <v>41099</v>
          </cell>
          <cell r="I97">
            <v>7</v>
          </cell>
          <cell r="J97">
            <v>48</v>
          </cell>
          <cell r="K97">
            <v>6.5</v>
          </cell>
          <cell r="L97">
            <v>312</v>
          </cell>
          <cell r="N97">
            <v>4.5167968382422135E-3</v>
          </cell>
          <cell r="O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str">
            <v>Retail</v>
          </cell>
          <cell r="H98">
            <v>41107</v>
          </cell>
          <cell r="I98">
            <v>7</v>
          </cell>
          <cell r="J98">
            <v>50</v>
          </cell>
          <cell r="K98">
            <v>6</v>
          </cell>
          <cell r="L98">
            <v>300</v>
          </cell>
          <cell r="N98">
            <v>4.7049967065023058E-3</v>
          </cell>
          <cell r="O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str">
            <v>Online</v>
          </cell>
          <cell r="H99">
            <v>41075</v>
          </cell>
          <cell r="I99">
            <v>6</v>
          </cell>
          <cell r="J99">
            <v>43</v>
          </cell>
          <cell r="K99">
            <v>6.5</v>
          </cell>
          <cell r="L99">
            <v>279.5</v>
          </cell>
          <cell r="N99">
            <v>4.0462971675919827E-3</v>
          </cell>
          <cell r="O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str">
            <v>Retail</v>
          </cell>
          <cell r="H100">
            <v>41072</v>
          </cell>
          <cell r="I100">
            <v>6</v>
          </cell>
          <cell r="J100">
            <v>18</v>
          </cell>
          <cell r="K100">
            <v>14.5</v>
          </cell>
          <cell r="L100">
            <v>261</v>
          </cell>
          <cell r="N100">
            <v>1.6937988143408301E-3</v>
          </cell>
          <cell r="O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str">
            <v>Online</v>
          </cell>
          <cell r="H101">
            <v>41270</v>
          </cell>
          <cell r="I101">
            <v>12</v>
          </cell>
          <cell r="J101">
            <v>65</v>
          </cell>
          <cell r="K101">
            <v>3.99</v>
          </cell>
          <cell r="L101">
            <v>259.35000000000002</v>
          </cell>
          <cell r="N101">
            <v>6.1164957184529972E-3</v>
          </cell>
          <cell r="O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str">
            <v>Online</v>
          </cell>
          <cell r="H102">
            <v>41073</v>
          </cell>
          <cell r="I102">
            <v>6</v>
          </cell>
          <cell r="J102">
            <v>37</v>
          </cell>
          <cell r="K102">
            <v>6.99</v>
          </cell>
          <cell r="L102">
            <v>258.63</v>
          </cell>
          <cell r="N102">
            <v>3.4816975628117058E-3</v>
          </cell>
          <cell r="O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str">
            <v>Online</v>
          </cell>
          <cell r="H103">
            <v>41101</v>
          </cell>
          <cell r="I103">
            <v>7</v>
          </cell>
          <cell r="J103">
            <v>41</v>
          </cell>
          <cell r="K103">
            <v>6</v>
          </cell>
          <cell r="L103">
            <v>246</v>
          </cell>
          <cell r="N103">
            <v>3.8580972993318904E-3</v>
          </cell>
          <cell r="O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str">
            <v>Retail</v>
          </cell>
          <cell r="H104">
            <v>41026</v>
          </cell>
          <cell r="I104">
            <v>4</v>
          </cell>
          <cell r="J104">
            <v>77</v>
          </cell>
          <cell r="K104">
            <v>3</v>
          </cell>
          <cell r="L104">
            <v>231</v>
          </cell>
          <cell r="N104">
            <v>7.2456949280135501E-3</v>
          </cell>
          <cell r="O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str">
            <v>Online</v>
          </cell>
          <cell r="H105">
            <v>41257</v>
          </cell>
          <cell r="I105">
            <v>12</v>
          </cell>
          <cell r="J105">
            <v>57</v>
          </cell>
          <cell r="K105">
            <v>3.99</v>
          </cell>
          <cell r="L105">
            <v>227.43</v>
          </cell>
          <cell r="N105">
            <v>5.363696245412628E-3</v>
          </cell>
          <cell r="O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str">
            <v>Online</v>
          </cell>
          <cell r="H106">
            <v>41256</v>
          </cell>
          <cell r="I106">
            <v>12</v>
          </cell>
          <cell r="J106">
            <v>22</v>
          </cell>
          <cell r="K106">
            <v>9.99</v>
          </cell>
          <cell r="L106">
            <v>219.78</v>
          </cell>
          <cell r="N106">
            <v>2.0701985508610144E-3</v>
          </cell>
          <cell r="O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str">
            <v>Online</v>
          </cell>
          <cell r="H107">
            <v>41002</v>
          </cell>
          <cell r="I107">
            <v>4</v>
          </cell>
          <cell r="J107">
            <v>30</v>
          </cell>
          <cell r="K107">
            <v>6.99</v>
          </cell>
          <cell r="L107">
            <v>209.70000000000002</v>
          </cell>
          <cell r="N107">
            <v>2.8229980239013832E-3</v>
          </cell>
          <cell r="O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str">
            <v>Retail</v>
          </cell>
          <cell r="H108">
            <v>41028</v>
          </cell>
          <cell r="I108">
            <v>4</v>
          </cell>
          <cell r="J108">
            <v>63</v>
          </cell>
          <cell r="K108">
            <v>3</v>
          </cell>
          <cell r="L108">
            <v>189</v>
          </cell>
          <cell r="N108">
            <v>5.9282958501929049E-3</v>
          </cell>
          <cell r="O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str">
            <v>Online</v>
          </cell>
          <cell r="H109">
            <v>41255</v>
          </cell>
          <cell r="I109">
            <v>12</v>
          </cell>
          <cell r="J109">
            <v>22</v>
          </cell>
          <cell r="K109">
            <v>6.5</v>
          </cell>
          <cell r="L109">
            <v>143</v>
          </cell>
          <cell r="N109">
            <v>2.0701985508610144E-3</v>
          </cell>
          <cell r="O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str">
            <v>Retail</v>
          </cell>
          <cell r="H110">
            <v>41248</v>
          </cell>
          <cell r="I110">
            <v>12</v>
          </cell>
          <cell r="J110">
            <v>14</v>
          </cell>
          <cell r="K110">
            <v>9.99</v>
          </cell>
          <cell r="L110">
            <v>139.86000000000001</v>
          </cell>
          <cell r="N110">
            <v>1.3173990778206455E-3</v>
          </cell>
          <cell r="O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str">
            <v>Online</v>
          </cell>
          <cell r="H111">
            <v>41119</v>
          </cell>
          <cell r="I111">
            <v>7</v>
          </cell>
          <cell r="J111">
            <v>13</v>
          </cell>
          <cell r="K111">
            <v>9.99</v>
          </cell>
          <cell r="L111">
            <v>129.87</v>
          </cell>
          <cell r="N111">
            <v>1.2232991436905995E-3</v>
          </cell>
          <cell r="O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str">
            <v>Online</v>
          </cell>
          <cell r="H112">
            <v>41096</v>
          </cell>
          <cell r="I112">
            <v>7</v>
          </cell>
          <cell r="J112">
            <v>28</v>
          </cell>
          <cell r="K112">
            <v>3.99</v>
          </cell>
          <cell r="L112">
            <v>111.72</v>
          </cell>
          <cell r="N112">
            <v>2.6347981556412909E-3</v>
          </cell>
          <cell r="O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str">
            <v>Online</v>
          </cell>
          <cell r="H113">
            <v>41026</v>
          </cell>
          <cell r="I113">
            <v>4</v>
          </cell>
          <cell r="J113">
            <v>16</v>
          </cell>
          <cell r="K113">
            <v>4.5</v>
          </cell>
          <cell r="L113">
            <v>72</v>
          </cell>
          <cell r="N113">
            <v>1.5055989460807378E-3</v>
          </cell>
          <cell r="O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str">
            <v>Retail</v>
          </cell>
          <cell r="H114">
            <v>41009</v>
          </cell>
          <cell r="I114">
            <v>4</v>
          </cell>
          <cell r="J114">
            <v>20</v>
          </cell>
          <cell r="K114">
            <v>3</v>
          </cell>
          <cell r="L114">
            <v>60</v>
          </cell>
          <cell r="N114">
            <v>1.8819986826009221E-3</v>
          </cell>
          <cell r="O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str">
            <v>Direct</v>
          </cell>
          <cell r="H115">
            <v>41118</v>
          </cell>
          <cell r="I115">
            <v>7</v>
          </cell>
          <cell r="J115">
            <v>12</v>
          </cell>
          <cell r="K115">
            <v>4.5</v>
          </cell>
          <cell r="L115">
            <v>54</v>
          </cell>
          <cell r="N115">
            <v>1.1291992095605534E-3</v>
          </cell>
          <cell r="O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str">
            <v>Retail</v>
          </cell>
          <cell r="H116">
            <v>41023</v>
          </cell>
          <cell r="I116">
            <v>4</v>
          </cell>
          <cell r="J116">
            <v>10</v>
          </cell>
          <cell r="K116">
            <v>4.5</v>
          </cell>
          <cell r="L116">
            <v>45</v>
          </cell>
          <cell r="N116">
            <v>9.4099934130046107E-4</v>
          </cell>
          <cell r="O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str">
            <v>Online</v>
          </cell>
          <cell r="H117">
            <v>41260</v>
          </cell>
          <cell r="I117">
            <v>12</v>
          </cell>
          <cell r="J117">
            <v>14</v>
          </cell>
          <cell r="K117">
            <v>3</v>
          </cell>
          <cell r="L117">
            <v>42</v>
          </cell>
          <cell r="N117">
            <v>1.3173990778206455E-3</v>
          </cell>
          <cell r="O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str">
            <v>Retail</v>
          </cell>
          <cell r="H118">
            <v>41114</v>
          </cell>
          <cell r="I118">
            <v>7</v>
          </cell>
          <cell r="J118">
            <v>9</v>
          </cell>
          <cell r="K118">
            <v>4.5</v>
          </cell>
          <cell r="L118">
            <v>40.5</v>
          </cell>
          <cell r="N118">
            <v>8.4689940717041503E-4</v>
          </cell>
          <cell r="O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str">
            <v>Retail</v>
          </cell>
          <cell r="H119">
            <v>41029</v>
          </cell>
          <cell r="I119">
            <v>4</v>
          </cell>
          <cell r="J119">
            <v>5</v>
          </cell>
          <cell r="K119">
            <v>6.99</v>
          </cell>
          <cell r="L119">
            <v>34.950000000000003</v>
          </cell>
          <cell r="N119">
            <v>4.7049967065023054E-4</v>
          </cell>
          <cell r="O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str">
            <v>Retail</v>
          </cell>
          <cell r="H120">
            <v>41091</v>
          </cell>
          <cell r="I120">
            <v>7</v>
          </cell>
          <cell r="J120">
            <v>7</v>
          </cell>
          <cell r="K120">
            <v>4.5</v>
          </cell>
          <cell r="L120">
            <v>31.5</v>
          </cell>
          <cell r="N120">
            <v>6.5869953891032273E-4</v>
          </cell>
          <cell r="O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str">
            <v>Online</v>
          </cell>
          <cell r="H121">
            <v>41020</v>
          </cell>
          <cell r="I121">
            <v>4</v>
          </cell>
          <cell r="J121">
            <v>10</v>
          </cell>
          <cell r="K121">
            <v>3</v>
          </cell>
          <cell r="L121">
            <v>30</v>
          </cell>
          <cell r="N121">
            <v>9.4099934130046107E-4</v>
          </cell>
          <cell r="O121">
            <v>4.1851154694283601E-4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!"/>
      <sheetName val="1. Core Concepts"/>
      <sheetName val="2. Sales Data Practice"/>
      <sheetName val="2a. Sales Solutions"/>
      <sheetName val="2b. Product ID"/>
      <sheetName val="3. Data Cleansing"/>
      <sheetName val="3a. Exercise"/>
      <sheetName val="3b. Answers"/>
      <sheetName val="4. Text Functions"/>
      <sheetName val="4a. Exercise"/>
      <sheetName val="4b. Answers"/>
      <sheetName val="5. Dates"/>
      <sheetName val="5a. Exercise"/>
      <sheetName val="5b. Answers"/>
      <sheetName val="6. Vlookup"/>
      <sheetName val="6a. Exercise"/>
      <sheetName val="6b. Answers"/>
      <sheetName val="7. Index Match"/>
      <sheetName val="7a. Exercise"/>
      <sheetName val="7b. Answers"/>
      <sheetName val="8. Indirect"/>
      <sheetName val="8a. Exercise"/>
      <sheetName val="Finance"/>
      <sheetName val="HR"/>
      <sheetName val="IT"/>
      <sheetName val="8e. Answers"/>
      <sheetName val="9. Pivot Tables"/>
      <sheetName val="9a. Exercise"/>
      <sheetName val="9b. Answers"/>
      <sheetName val="10. If Statements"/>
      <sheetName val="10a. Exercise"/>
      <sheetName val="10b. Answers"/>
      <sheetName val="10c.Multiple IF STMTS"/>
      <sheetName val="10d. Exercise"/>
      <sheetName val="10e. Answers"/>
      <sheetName val="11. CountIf &amp; SumIf &amp; AvgIf"/>
      <sheetName val="11a. Exercise"/>
      <sheetName val="11b. Answers"/>
      <sheetName val="12. SumProduct"/>
      <sheetName val="12a. Exercise"/>
      <sheetName val="12b. Answers"/>
      <sheetName val="13. Sensitivity Analysis"/>
      <sheetName val="13a. Exercise"/>
      <sheetName val="13b. Answers"/>
      <sheetName val="14. Power View"/>
      <sheetName val="14. Power View Exercise"/>
      <sheetName val="14. En. Power View"/>
      <sheetName val="14. Ex1 Answers"/>
      <sheetName val="14. Ex2 Answers"/>
      <sheetName val="14. Ex3 Answers"/>
      <sheetName val="15. Formatting Quiz"/>
      <sheetName val="15. Formatting Quiz SOLUTION"/>
      <sheetName val="Appendix"/>
      <sheetName val="Helpful Functions"/>
      <sheetName val="Useful Template"/>
      <sheetName val="L&amp;D Trainings"/>
    </sheetNames>
    <sheetDataSet>
      <sheetData sheetId="0"/>
      <sheetData sheetId="1"/>
      <sheetData sheetId="2"/>
      <sheetData sheetId="3"/>
      <sheetData sheetId="4">
        <row r="12">
          <cell r="C12" t="str">
            <v>PURA100</v>
          </cell>
          <cell r="D12" t="str">
            <v>Pure Soft Detergent - 100ml</v>
          </cell>
        </row>
        <row r="13">
          <cell r="C13" t="str">
            <v>PURA200</v>
          </cell>
          <cell r="D13" t="str">
            <v>Pure Soft Detergent - 200ml</v>
          </cell>
        </row>
        <row r="14">
          <cell r="C14" t="str">
            <v>PURA250</v>
          </cell>
          <cell r="D14" t="str">
            <v>Pure Soft Detergent - 250ml</v>
          </cell>
        </row>
        <row r="15">
          <cell r="C15" t="str">
            <v>PURA500</v>
          </cell>
          <cell r="D15" t="str">
            <v>Pure Soft Detergent - 500ml</v>
          </cell>
        </row>
        <row r="16">
          <cell r="C16" t="str">
            <v>DETA100</v>
          </cell>
          <cell r="D16" t="str">
            <v>Detafast Stain Remover - 100ml</v>
          </cell>
        </row>
        <row r="17">
          <cell r="C17" t="str">
            <v>DETA200</v>
          </cell>
          <cell r="D17" t="str">
            <v>Detafast Stain Remover - 200ml</v>
          </cell>
        </row>
        <row r="18">
          <cell r="C18" t="str">
            <v>DETA800</v>
          </cell>
          <cell r="D18" t="str">
            <v>Detafast Stain Remover - 800ml</v>
          </cell>
        </row>
        <row r="19">
          <cell r="C19" t="str">
            <v>SUPA102</v>
          </cell>
          <cell r="D19" t="str">
            <v>Super Soft - 250ml</v>
          </cell>
        </row>
        <row r="20">
          <cell r="C20" t="str">
            <v>SUPA103</v>
          </cell>
          <cell r="D20" t="str">
            <v>Super Soft - 500ml</v>
          </cell>
        </row>
        <row r="21">
          <cell r="C21" t="str">
            <v>SUPA104</v>
          </cell>
          <cell r="D21" t="str">
            <v>Super Soft - 1 Litre</v>
          </cell>
        </row>
        <row r="22">
          <cell r="C22" t="str">
            <v>SUPA105</v>
          </cell>
          <cell r="D22" t="str">
            <v>Super Soft Bulk - 2 Litres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pecial"/>
      <sheetName val="Cell Locking"/>
      <sheetName val="Cell Locking2"/>
      <sheetName val="Named Ranges"/>
      <sheetName val="Sheet1"/>
      <sheetName val="Data Cleansing"/>
      <sheetName val="Section 1 - Clean"/>
      <sheetName val="Section 2 - Trim"/>
      <sheetName val="Section 3 - Substitute"/>
      <sheetName val="Section 4 - Value"/>
      <sheetName val="Section 5 - Duplicates"/>
      <sheetName val="Data"/>
      <sheetName val="VLookup"/>
    </sheetNames>
    <sheetDataSet>
      <sheetData sheetId="0"/>
      <sheetData sheetId="1"/>
      <sheetData sheetId="2"/>
      <sheetData sheetId="3">
        <row r="7">
          <cell r="B7" t="str">
            <v>Distributor ID</v>
          </cell>
          <cell r="J7" t="str">
            <v>Quantity</v>
          </cell>
          <cell r="K7" t="str">
            <v>Unit Price</v>
          </cell>
        </row>
        <row r="8">
          <cell r="B8">
            <v>23345</v>
          </cell>
          <cell r="J8">
            <v>208</v>
          </cell>
          <cell r="K8">
            <v>14.5</v>
          </cell>
        </row>
        <row r="9">
          <cell r="B9">
            <v>23278</v>
          </cell>
          <cell r="J9">
            <v>197</v>
          </cell>
          <cell r="K9">
            <v>14.5</v>
          </cell>
        </row>
        <row r="10">
          <cell r="B10">
            <v>23303</v>
          </cell>
          <cell r="J10">
            <v>176</v>
          </cell>
          <cell r="K10">
            <v>14.5</v>
          </cell>
        </row>
        <row r="11">
          <cell r="B11">
            <v>23353</v>
          </cell>
          <cell r="J11">
            <v>168</v>
          </cell>
          <cell r="K11">
            <v>14.5</v>
          </cell>
        </row>
        <row r="12">
          <cell r="B12">
            <v>23289</v>
          </cell>
          <cell r="J12">
            <v>166</v>
          </cell>
          <cell r="K12">
            <v>14.5</v>
          </cell>
        </row>
        <row r="13">
          <cell r="B13">
            <v>23378</v>
          </cell>
          <cell r="J13">
            <v>157</v>
          </cell>
          <cell r="K13">
            <v>14.5</v>
          </cell>
        </row>
        <row r="14">
          <cell r="B14">
            <v>23283</v>
          </cell>
          <cell r="J14">
            <v>142</v>
          </cell>
          <cell r="K14">
            <v>14.5</v>
          </cell>
        </row>
        <row r="15">
          <cell r="B15">
            <v>23324</v>
          </cell>
          <cell r="J15">
            <v>193</v>
          </cell>
          <cell r="K15">
            <v>9.99</v>
          </cell>
        </row>
        <row r="16">
          <cell r="B16">
            <v>23264</v>
          </cell>
          <cell r="J16">
            <v>205</v>
          </cell>
          <cell r="K16">
            <v>9</v>
          </cell>
        </row>
        <row r="17">
          <cell r="B17">
            <v>23291</v>
          </cell>
          <cell r="J17">
            <v>199</v>
          </cell>
          <cell r="K17">
            <v>9</v>
          </cell>
        </row>
        <row r="18">
          <cell r="B18">
            <v>23305</v>
          </cell>
          <cell r="J18">
            <v>188</v>
          </cell>
          <cell r="K18">
            <v>9</v>
          </cell>
        </row>
        <row r="19">
          <cell r="B19">
            <v>23350</v>
          </cell>
          <cell r="J19">
            <v>188</v>
          </cell>
          <cell r="K19">
            <v>9</v>
          </cell>
        </row>
        <row r="20">
          <cell r="B20">
            <v>23300</v>
          </cell>
          <cell r="J20">
            <v>167</v>
          </cell>
          <cell r="K20">
            <v>9.99</v>
          </cell>
        </row>
        <row r="21">
          <cell r="B21">
            <v>23348</v>
          </cell>
          <cell r="J21">
            <v>163</v>
          </cell>
          <cell r="K21">
            <v>9.99</v>
          </cell>
        </row>
        <row r="22">
          <cell r="B22">
            <v>23290</v>
          </cell>
          <cell r="J22">
            <v>170</v>
          </cell>
          <cell r="K22">
            <v>9</v>
          </cell>
        </row>
        <row r="23">
          <cell r="B23">
            <v>23328</v>
          </cell>
          <cell r="J23">
            <v>102</v>
          </cell>
          <cell r="K23">
            <v>14.5</v>
          </cell>
        </row>
        <row r="24">
          <cell r="B24">
            <v>23294</v>
          </cell>
          <cell r="J24">
            <v>160</v>
          </cell>
          <cell r="K24">
            <v>9</v>
          </cell>
        </row>
        <row r="25">
          <cell r="B25">
            <v>23371</v>
          </cell>
          <cell r="J25">
            <v>204</v>
          </cell>
          <cell r="K25">
            <v>6.99</v>
          </cell>
        </row>
        <row r="26">
          <cell r="B26">
            <v>23288</v>
          </cell>
          <cell r="J26">
            <v>141</v>
          </cell>
          <cell r="K26">
            <v>9.99</v>
          </cell>
        </row>
        <row r="27">
          <cell r="B27">
            <v>23347</v>
          </cell>
          <cell r="J27">
            <v>147</v>
          </cell>
          <cell r="K27">
            <v>9</v>
          </cell>
        </row>
        <row r="28">
          <cell r="B28">
            <v>23361</v>
          </cell>
          <cell r="J28">
            <v>184</v>
          </cell>
          <cell r="K28">
            <v>6.99</v>
          </cell>
        </row>
        <row r="29">
          <cell r="B29">
            <v>23275</v>
          </cell>
          <cell r="J29">
            <v>141</v>
          </cell>
          <cell r="K29">
            <v>9</v>
          </cell>
        </row>
        <row r="30">
          <cell r="B30">
            <v>23297</v>
          </cell>
          <cell r="J30">
            <v>135</v>
          </cell>
          <cell r="K30">
            <v>9</v>
          </cell>
        </row>
        <row r="31">
          <cell r="B31">
            <v>23327</v>
          </cell>
          <cell r="J31">
            <v>176</v>
          </cell>
          <cell r="K31">
            <v>6.5</v>
          </cell>
        </row>
        <row r="32">
          <cell r="B32">
            <v>23325</v>
          </cell>
          <cell r="J32">
            <v>184</v>
          </cell>
          <cell r="K32">
            <v>6</v>
          </cell>
        </row>
        <row r="33">
          <cell r="B33">
            <v>23292</v>
          </cell>
          <cell r="J33">
            <v>73</v>
          </cell>
          <cell r="K33">
            <v>14.5</v>
          </cell>
        </row>
        <row r="34">
          <cell r="B34">
            <v>23335</v>
          </cell>
          <cell r="J34">
            <v>116</v>
          </cell>
          <cell r="K34">
            <v>9</v>
          </cell>
        </row>
        <row r="35">
          <cell r="B35">
            <v>23314</v>
          </cell>
          <cell r="J35">
            <v>95</v>
          </cell>
          <cell r="K35">
            <v>9.99</v>
          </cell>
        </row>
        <row r="36">
          <cell r="B36">
            <v>23329</v>
          </cell>
          <cell r="J36">
            <v>203</v>
          </cell>
          <cell r="K36">
            <v>4.5</v>
          </cell>
        </row>
        <row r="37">
          <cell r="B37">
            <v>23332</v>
          </cell>
          <cell r="J37">
            <v>203</v>
          </cell>
          <cell r="K37">
            <v>4.5</v>
          </cell>
        </row>
        <row r="38">
          <cell r="B38">
            <v>23317</v>
          </cell>
          <cell r="J38">
            <v>196</v>
          </cell>
          <cell r="K38">
            <v>4.5</v>
          </cell>
        </row>
        <row r="39">
          <cell r="B39">
            <v>23271</v>
          </cell>
          <cell r="J39">
            <v>125</v>
          </cell>
          <cell r="K39">
            <v>6.99</v>
          </cell>
        </row>
        <row r="40">
          <cell r="B40">
            <v>23287</v>
          </cell>
          <cell r="J40">
            <v>189</v>
          </cell>
          <cell r="K40">
            <v>4.5</v>
          </cell>
        </row>
        <row r="41">
          <cell r="B41">
            <v>23349</v>
          </cell>
          <cell r="J41">
            <v>126</v>
          </cell>
          <cell r="K41">
            <v>6.5</v>
          </cell>
        </row>
        <row r="42">
          <cell r="B42">
            <v>23309</v>
          </cell>
          <cell r="J42">
            <v>201</v>
          </cell>
          <cell r="K42">
            <v>3.99</v>
          </cell>
        </row>
        <row r="43">
          <cell r="B43">
            <v>23338</v>
          </cell>
          <cell r="J43">
            <v>178</v>
          </cell>
          <cell r="K43">
            <v>4.5</v>
          </cell>
        </row>
        <row r="44">
          <cell r="B44">
            <v>23301</v>
          </cell>
          <cell r="J44">
            <v>108</v>
          </cell>
          <cell r="K44">
            <v>6.99</v>
          </cell>
        </row>
        <row r="45">
          <cell r="B45">
            <v>23320</v>
          </cell>
          <cell r="J45">
            <v>125</v>
          </cell>
          <cell r="K45">
            <v>6</v>
          </cell>
        </row>
        <row r="46">
          <cell r="B46">
            <v>23365</v>
          </cell>
          <cell r="J46">
            <v>165</v>
          </cell>
          <cell r="K46">
            <v>4.5</v>
          </cell>
        </row>
        <row r="47">
          <cell r="B47">
            <v>23302</v>
          </cell>
          <cell r="J47">
            <v>105</v>
          </cell>
          <cell r="K47">
            <v>6.5</v>
          </cell>
        </row>
        <row r="48">
          <cell r="B48">
            <v>23266</v>
          </cell>
          <cell r="J48">
            <v>170</v>
          </cell>
          <cell r="K48">
            <v>3.99</v>
          </cell>
        </row>
        <row r="49">
          <cell r="B49">
            <v>23307</v>
          </cell>
          <cell r="J49">
            <v>113</v>
          </cell>
          <cell r="K49">
            <v>6</v>
          </cell>
        </row>
        <row r="50">
          <cell r="B50">
            <v>23368</v>
          </cell>
          <cell r="J50">
            <v>150</v>
          </cell>
          <cell r="K50">
            <v>4.5</v>
          </cell>
        </row>
        <row r="51">
          <cell r="B51">
            <v>23286</v>
          </cell>
          <cell r="J51">
            <v>69</v>
          </cell>
          <cell r="K51">
            <v>9</v>
          </cell>
        </row>
        <row r="52">
          <cell r="B52">
            <v>23373</v>
          </cell>
          <cell r="J52">
            <v>95</v>
          </cell>
          <cell r="K52">
            <v>6.5</v>
          </cell>
        </row>
        <row r="53">
          <cell r="B53">
            <v>23380</v>
          </cell>
          <cell r="J53">
            <v>95</v>
          </cell>
          <cell r="K53">
            <v>6.5</v>
          </cell>
        </row>
        <row r="54">
          <cell r="B54">
            <v>23284</v>
          </cell>
          <cell r="J54">
            <v>135</v>
          </cell>
          <cell r="K54">
            <v>4.5</v>
          </cell>
        </row>
        <row r="55">
          <cell r="B55">
            <v>23306</v>
          </cell>
          <cell r="J55">
            <v>93</v>
          </cell>
          <cell r="K55">
            <v>6.5</v>
          </cell>
        </row>
        <row r="56">
          <cell r="B56">
            <v>23281</v>
          </cell>
          <cell r="J56">
            <v>134</v>
          </cell>
          <cell r="K56">
            <v>4.5</v>
          </cell>
        </row>
        <row r="57">
          <cell r="B57">
            <v>23351</v>
          </cell>
          <cell r="J57">
            <v>151</v>
          </cell>
          <cell r="K57">
            <v>3.99</v>
          </cell>
        </row>
        <row r="58">
          <cell r="B58">
            <v>23282</v>
          </cell>
          <cell r="J58">
            <v>100</v>
          </cell>
          <cell r="K58">
            <v>6</v>
          </cell>
        </row>
        <row r="59">
          <cell r="B59">
            <v>23376</v>
          </cell>
          <cell r="J59">
            <v>85</v>
          </cell>
          <cell r="K59">
            <v>6.99</v>
          </cell>
        </row>
        <row r="60">
          <cell r="B60">
            <v>23354</v>
          </cell>
          <cell r="J60">
            <v>84</v>
          </cell>
          <cell r="K60">
            <v>6.99</v>
          </cell>
        </row>
        <row r="61">
          <cell r="B61">
            <v>23337</v>
          </cell>
          <cell r="J61">
            <v>82</v>
          </cell>
          <cell r="K61">
            <v>6.99</v>
          </cell>
        </row>
        <row r="62">
          <cell r="B62">
            <v>23326</v>
          </cell>
          <cell r="J62">
            <v>126</v>
          </cell>
          <cell r="K62">
            <v>4.5</v>
          </cell>
        </row>
        <row r="63">
          <cell r="B63">
            <v>23316</v>
          </cell>
          <cell r="J63">
            <v>137</v>
          </cell>
          <cell r="K63">
            <v>3.99</v>
          </cell>
        </row>
        <row r="64">
          <cell r="B64">
            <v>23362</v>
          </cell>
          <cell r="J64">
            <v>179</v>
          </cell>
          <cell r="K64">
            <v>3</v>
          </cell>
        </row>
        <row r="65">
          <cell r="B65">
            <v>23296</v>
          </cell>
          <cell r="J65">
            <v>37</v>
          </cell>
          <cell r="K65">
            <v>14.5</v>
          </cell>
        </row>
        <row r="66">
          <cell r="B66">
            <v>23352</v>
          </cell>
          <cell r="J66">
            <v>89</v>
          </cell>
          <cell r="K66">
            <v>6</v>
          </cell>
        </row>
        <row r="67">
          <cell r="B67">
            <v>23304</v>
          </cell>
          <cell r="J67">
            <v>131</v>
          </cell>
          <cell r="K67">
            <v>3.99</v>
          </cell>
        </row>
        <row r="68">
          <cell r="B68">
            <v>23369</v>
          </cell>
          <cell r="J68">
            <v>77</v>
          </cell>
          <cell r="K68">
            <v>6.5</v>
          </cell>
        </row>
        <row r="69">
          <cell r="B69">
            <v>23268</v>
          </cell>
          <cell r="J69">
            <v>82</v>
          </cell>
          <cell r="K69">
            <v>6</v>
          </cell>
        </row>
        <row r="70">
          <cell r="B70">
            <v>23315</v>
          </cell>
          <cell r="J70">
            <v>109</v>
          </cell>
          <cell r="K70">
            <v>4.5</v>
          </cell>
        </row>
        <row r="71">
          <cell r="B71">
            <v>23342</v>
          </cell>
          <cell r="J71">
            <v>122</v>
          </cell>
          <cell r="K71">
            <v>3.99</v>
          </cell>
        </row>
        <row r="72">
          <cell r="B72">
            <v>23333</v>
          </cell>
          <cell r="J72">
            <v>106</v>
          </cell>
          <cell r="K72">
            <v>4.5</v>
          </cell>
        </row>
        <row r="73">
          <cell r="B73">
            <v>23263</v>
          </cell>
          <cell r="J73">
            <v>73</v>
          </cell>
          <cell r="K73">
            <v>6.5</v>
          </cell>
        </row>
        <row r="74">
          <cell r="B74">
            <v>23270</v>
          </cell>
          <cell r="J74">
            <v>67</v>
          </cell>
          <cell r="K74">
            <v>6.99</v>
          </cell>
        </row>
        <row r="75">
          <cell r="B75">
            <v>23272</v>
          </cell>
          <cell r="J75">
            <v>71</v>
          </cell>
          <cell r="K75">
            <v>6.5</v>
          </cell>
        </row>
        <row r="76">
          <cell r="B76">
            <v>23274</v>
          </cell>
          <cell r="J76">
            <v>153</v>
          </cell>
          <cell r="K76">
            <v>3</v>
          </cell>
        </row>
        <row r="77">
          <cell r="B77">
            <v>23364</v>
          </cell>
          <cell r="J77">
            <v>47</v>
          </cell>
          <cell r="K77">
            <v>9</v>
          </cell>
        </row>
        <row r="78">
          <cell r="B78">
            <v>23276</v>
          </cell>
          <cell r="J78">
            <v>65</v>
          </cell>
          <cell r="K78">
            <v>6.5</v>
          </cell>
        </row>
        <row r="79">
          <cell r="B79">
            <v>23343</v>
          </cell>
          <cell r="J79">
            <v>42</v>
          </cell>
          <cell r="K79">
            <v>9.99</v>
          </cell>
        </row>
        <row r="80">
          <cell r="B80">
            <v>23344</v>
          </cell>
          <cell r="J80">
            <v>64</v>
          </cell>
          <cell r="K80">
            <v>6.5</v>
          </cell>
        </row>
        <row r="81">
          <cell r="B81">
            <v>23299</v>
          </cell>
          <cell r="J81">
            <v>104</v>
          </cell>
          <cell r="K81">
            <v>3.99</v>
          </cell>
        </row>
        <row r="82">
          <cell r="B82">
            <v>23310</v>
          </cell>
          <cell r="J82">
            <v>41</v>
          </cell>
          <cell r="K82">
            <v>9.99</v>
          </cell>
        </row>
        <row r="83">
          <cell r="B83">
            <v>23358</v>
          </cell>
          <cell r="J83">
            <v>41</v>
          </cell>
          <cell r="K83">
            <v>9.99</v>
          </cell>
        </row>
        <row r="84">
          <cell r="B84">
            <v>23323</v>
          </cell>
          <cell r="J84">
            <v>135</v>
          </cell>
          <cell r="K84">
            <v>3</v>
          </cell>
        </row>
        <row r="85">
          <cell r="B85">
            <v>23267</v>
          </cell>
          <cell r="J85">
            <v>129</v>
          </cell>
          <cell r="K85">
            <v>3</v>
          </cell>
        </row>
        <row r="86">
          <cell r="B86">
            <v>23340</v>
          </cell>
          <cell r="J86">
            <v>85</v>
          </cell>
          <cell r="K86">
            <v>4.5</v>
          </cell>
        </row>
        <row r="87">
          <cell r="B87">
            <v>23269</v>
          </cell>
          <cell r="J87">
            <v>116</v>
          </cell>
          <cell r="K87">
            <v>3</v>
          </cell>
        </row>
        <row r="88">
          <cell r="B88">
            <v>23308</v>
          </cell>
          <cell r="J88">
            <v>112</v>
          </cell>
          <cell r="K88">
            <v>3</v>
          </cell>
        </row>
        <row r="89">
          <cell r="B89">
            <v>23356</v>
          </cell>
          <cell r="J89">
            <v>80</v>
          </cell>
          <cell r="K89">
            <v>3.99</v>
          </cell>
        </row>
        <row r="90">
          <cell r="B90">
            <v>23318</v>
          </cell>
          <cell r="J90">
            <v>48</v>
          </cell>
          <cell r="K90">
            <v>6.5</v>
          </cell>
        </row>
        <row r="91">
          <cell r="B91">
            <v>23357</v>
          </cell>
          <cell r="J91">
            <v>50</v>
          </cell>
          <cell r="K91">
            <v>6</v>
          </cell>
        </row>
        <row r="92">
          <cell r="B92">
            <v>23377</v>
          </cell>
          <cell r="J92">
            <v>43</v>
          </cell>
          <cell r="K92">
            <v>6.5</v>
          </cell>
        </row>
        <row r="93">
          <cell r="B93">
            <v>23311</v>
          </cell>
          <cell r="J93">
            <v>18</v>
          </cell>
          <cell r="K93">
            <v>14.5</v>
          </cell>
        </row>
        <row r="94">
          <cell r="B94">
            <v>23379</v>
          </cell>
          <cell r="J94">
            <v>65</v>
          </cell>
          <cell r="K94">
            <v>3.99</v>
          </cell>
        </row>
        <row r="95">
          <cell r="B95">
            <v>23360</v>
          </cell>
          <cell r="J95">
            <v>37</v>
          </cell>
          <cell r="K95">
            <v>6.99</v>
          </cell>
        </row>
        <row r="96">
          <cell r="B96">
            <v>23339</v>
          </cell>
          <cell r="J96">
            <v>41</v>
          </cell>
          <cell r="K96">
            <v>6</v>
          </cell>
        </row>
        <row r="97">
          <cell r="B97">
            <v>23341</v>
          </cell>
          <cell r="J97">
            <v>77</v>
          </cell>
          <cell r="K97">
            <v>3</v>
          </cell>
        </row>
        <row r="98">
          <cell r="B98">
            <v>23374</v>
          </cell>
          <cell r="J98">
            <v>57</v>
          </cell>
          <cell r="K98">
            <v>3.99</v>
          </cell>
        </row>
        <row r="99">
          <cell r="B99">
            <v>23273</v>
          </cell>
          <cell r="J99">
            <v>22</v>
          </cell>
          <cell r="K99">
            <v>9.99</v>
          </cell>
        </row>
        <row r="100">
          <cell r="B100">
            <v>23280</v>
          </cell>
          <cell r="J100">
            <v>30</v>
          </cell>
          <cell r="K100">
            <v>6.99</v>
          </cell>
        </row>
        <row r="101">
          <cell r="B101">
            <v>23370</v>
          </cell>
          <cell r="J101">
            <v>63</v>
          </cell>
          <cell r="K101">
            <v>3</v>
          </cell>
        </row>
        <row r="102">
          <cell r="B102">
            <v>23372</v>
          </cell>
          <cell r="J102">
            <v>22</v>
          </cell>
          <cell r="K102">
            <v>6.5</v>
          </cell>
        </row>
        <row r="103">
          <cell r="B103">
            <v>23265</v>
          </cell>
          <cell r="J103">
            <v>14</v>
          </cell>
          <cell r="K103">
            <v>9.99</v>
          </cell>
        </row>
        <row r="104">
          <cell r="B104">
            <v>23346</v>
          </cell>
          <cell r="J104">
            <v>13</v>
          </cell>
          <cell r="K104">
            <v>9.99</v>
          </cell>
        </row>
        <row r="105">
          <cell r="B105">
            <v>23312</v>
          </cell>
          <cell r="J105">
            <v>28</v>
          </cell>
          <cell r="K105">
            <v>3.99</v>
          </cell>
        </row>
        <row r="106">
          <cell r="B106">
            <v>23355</v>
          </cell>
          <cell r="J106">
            <v>16</v>
          </cell>
          <cell r="K106">
            <v>4.5</v>
          </cell>
        </row>
        <row r="107">
          <cell r="B107">
            <v>23322</v>
          </cell>
          <cell r="J107">
            <v>20</v>
          </cell>
          <cell r="K107">
            <v>3</v>
          </cell>
        </row>
        <row r="108">
          <cell r="B108">
            <v>23298</v>
          </cell>
          <cell r="J108">
            <v>12</v>
          </cell>
          <cell r="K108">
            <v>4.5</v>
          </cell>
        </row>
        <row r="109">
          <cell r="B109">
            <v>23367</v>
          </cell>
          <cell r="J109">
            <v>10</v>
          </cell>
          <cell r="K109">
            <v>4.5</v>
          </cell>
        </row>
        <row r="110">
          <cell r="B110">
            <v>23334</v>
          </cell>
          <cell r="J110">
            <v>14</v>
          </cell>
          <cell r="K110">
            <v>3</v>
          </cell>
        </row>
        <row r="111">
          <cell r="B111">
            <v>23285</v>
          </cell>
          <cell r="J111">
            <v>9</v>
          </cell>
          <cell r="K111">
            <v>4.5</v>
          </cell>
        </row>
        <row r="112">
          <cell r="B112">
            <v>23375</v>
          </cell>
          <cell r="J112">
            <v>5</v>
          </cell>
          <cell r="K112">
            <v>6.99</v>
          </cell>
        </row>
        <row r="113">
          <cell r="B113">
            <v>23336</v>
          </cell>
          <cell r="J113">
            <v>7</v>
          </cell>
          <cell r="K113">
            <v>4.5</v>
          </cell>
        </row>
        <row r="114">
          <cell r="B114">
            <v>23279</v>
          </cell>
          <cell r="J114">
            <v>10</v>
          </cell>
          <cell r="K114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"/>
      <sheetName val="Data Set"/>
      <sheetName val="Section 1 - Instruction"/>
      <sheetName val="Section 1 - ANS"/>
    </sheetNames>
    <sheetDataSet>
      <sheetData sheetId="0"/>
      <sheetData sheetId="1"/>
      <sheetData sheetId="2">
        <row r="9">
          <cell r="C9" t="str">
            <v>Revenue</v>
          </cell>
        </row>
        <row r="38">
          <cell r="B38" t="str">
            <v>Personal Info</v>
          </cell>
          <cell r="C38" t="str">
            <v>Bill Rider</v>
          </cell>
          <cell r="D38" t="str">
            <v>Scott Davenport</v>
          </cell>
          <cell r="E38" t="str">
            <v>Rod Filmore</v>
          </cell>
          <cell r="F38" t="str">
            <v>Sara Martin</v>
          </cell>
          <cell r="G38" t="str">
            <v>Jose Smith</v>
          </cell>
          <cell r="H38" t="str">
            <v>Jill Trainor</v>
          </cell>
          <cell r="I38" t="str">
            <v>Liam Su</v>
          </cell>
        </row>
        <row r="39">
          <cell r="B39" t="str">
            <v>Height</v>
          </cell>
        </row>
        <row r="40">
          <cell r="B40" t="str">
            <v>Weight</v>
          </cell>
        </row>
        <row r="41">
          <cell r="B41" t="str">
            <v>Sex</v>
          </cell>
        </row>
        <row r="42">
          <cell r="B42" t="str">
            <v>City</v>
          </cell>
        </row>
        <row r="43">
          <cell r="B43" t="str">
            <v>Hair Color</v>
          </cell>
        </row>
        <row r="44">
          <cell r="B44" t="str">
            <v>Eye Color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D574-ACE8-442C-9434-D241AB45CE2C}">
  <dimension ref="A1:J108"/>
  <sheetViews>
    <sheetView showGridLines="0" tabSelected="1" workbookViewId="0">
      <selection activeCell="C7" sqref="C7"/>
    </sheetView>
  </sheetViews>
  <sheetFormatPr defaultRowHeight="15" x14ac:dyDescent="0.25"/>
  <cols>
    <col min="1" max="1" width="12.7109375" bestFit="1" customWidth="1"/>
    <col min="2" max="2" width="19" bestFit="1" customWidth="1"/>
    <col min="3" max="3" width="32" bestFit="1" customWidth="1"/>
    <col min="4" max="4" width="13.42578125" bestFit="1" customWidth="1"/>
    <col min="5" max="5" width="14.28515625" bestFit="1" customWidth="1"/>
    <col min="6" max="6" width="10.140625" bestFit="1" customWidth="1"/>
    <col min="7" max="7" width="11.28515625" bestFit="1" customWidth="1"/>
    <col min="8" max="8" width="8.5703125" bestFit="1" customWidth="1"/>
    <col min="9" max="9" width="9.85546875" bestFit="1" customWidth="1"/>
    <col min="10" max="10" width="9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</row>
    <row r="2" spans="1:10" x14ac:dyDescent="0.25">
      <c r="A2" s="6">
        <v>23345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41150</v>
      </c>
      <c r="G2" s="8">
        <f t="shared" ref="G2:G65" si="0">VALUE(MONTH(F2))</f>
        <v>8</v>
      </c>
      <c r="H2" s="9">
        <v>208</v>
      </c>
      <c r="I2" s="10">
        <v>14.5</v>
      </c>
      <c r="J2" s="11">
        <f t="shared" ref="J2:J65" si="1">I2*H2</f>
        <v>3016</v>
      </c>
    </row>
    <row r="3" spans="1:10" x14ac:dyDescent="0.25">
      <c r="A3" s="6">
        <v>23278</v>
      </c>
      <c r="B3" s="6" t="s">
        <v>14</v>
      </c>
      <c r="C3" s="6" t="s">
        <v>15</v>
      </c>
      <c r="D3" s="6" t="s">
        <v>12</v>
      </c>
      <c r="E3" s="6" t="s">
        <v>16</v>
      </c>
      <c r="F3" s="7">
        <v>41145</v>
      </c>
      <c r="G3" s="8">
        <f t="shared" si="0"/>
        <v>8</v>
      </c>
      <c r="H3" s="9">
        <v>197</v>
      </c>
      <c r="I3" s="10">
        <v>14.5</v>
      </c>
      <c r="J3" s="11">
        <f t="shared" si="1"/>
        <v>2856.5</v>
      </c>
    </row>
    <row r="4" spans="1:10" x14ac:dyDescent="0.25">
      <c r="A4" s="6">
        <v>23303</v>
      </c>
      <c r="B4" s="6" t="s">
        <v>17</v>
      </c>
      <c r="C4" s="6" t="s">
        <v>18</v>
      </c>
      <c r="D4" s="6" t="s">
        <v>12</v>
      </c>
      <c r="E4" s="6" t="s">
        <v>19</v>
      </c>
      <c r="F4" s="7">
        <v>41138</v>
      </c>
      <c r="G4" s="8">
        <f t="shared" si="0"/>
        <v>8</v>
      </c>
      <c r="H4" s="9">
        <v>176</v>
      </c>
      <c r="I4" s="10">
        <v>14.5</v>
      </c>
      <c r="J4" s="11">
        <f t="shared" si="1"/>
        <v>2552</v>
      </c>
    </row>
    <row r="5" spans="1:10" x14ac:dyDescent="0.25">
      <c r="A5" s="12">
        <v>23353</v>
      </c>
      <c r="B5" s="12" t="s">
        <v>20</v>
      </c>
      <c r="C5" s="12" t="s">
        <v>21</v>
      </c>
      <c r="D5" s="12" t="s">
        <v>12</v>
      </c>
      <c r="E5" s="6" t="s">
        <v>16</v>
      </c>
      <c r="F5" s="7">
        <v>41070</v>
      </c>
      <c r="G5" s="8">
        <f t="shared" si="0"/>
        <v>6</v>
      </c>
      <c r="H5" s="9">
        <v>168</v>
      </c>
      <c r="I5" s="10">
        <v>14.5</v>
      </c>
      <c r="J5" s="11">
        <f t="shared" si="1"/>
        <v>2436</v>
      </c>
    </row>
    <row r="6" spans="1:10" x14ac:dyDescent="0.25">
      <c r="A6" s="6">
        <v>23289</v>
      </c>
      <c r="B6" s="6" t="s">
        <v>22</v>
      </c>
      <c r="C6" s="6" t="s">
        <v>23</v>
      </c>
      <c r="D6" s="6" t="s">
        <v>12</v>
      </c>
      <c r="E6" s="6" t="s">
        <v>19</v>
      </c>
      <c r="F6" s="7">
        <v>41123</v>
      </c>
      <c r="G6" s="8">
        <f t="shared" si="0"/>
        <v>8</v>
      </c>
      <c r="H6" s="9">
        <v>166</v>
      </c>
      <c r="I6" s="10">
        <v>14.5</v>
      </c>
      <c r="J6" s="11">
        <f t="shared" si="1"/>
        <v>2407</v>
      </c>
    </row>
    <row r="7" spans="1:10" x14ac:dyDescent="0.25">
      <c r="A7" s="6">
        <v>23378</v>
      </c>
      <c r="B7" s="6" t="s">
        <v>24</v>
      </c>
      <c r="C7" s="6" t="s">
        <v>232</v>
      </c>
      <c r="D7" s="6" t="s">
        <v>12</v>
      </c>
      <c r="E7" s="6" t="s">
        <v>13</v>
      </c>
      <c r="F7" s="7">
        <v>41078</v>
      </c>
      <c r="G7" s="8">
        <f t="shared" si="0"/>
        <v>6</v>
      </c>
      <c r="H7" s="9">
        <v>157</v>
      </c>
      <c r="I7" s="10">
        <v>14.5</v>
      </c>
      <c r="J7" s="11">
        <f t="shared" si="1"/>
        <v>2276.5</v>
      </c>
    </row>
    <row r="8" spans="1:10" x14ac:dyDescent="0.25">
      <c r="A8" s="6">
        <v>23283</v>
      </c>
      <c r="B8" s="6" t="s">
        <v>25</v>
      </c>
      <c r="C8" s="6" t="s">
        <v>26</v>
      </c>
      <c r="D8" s="6" t="s">
        <v>12</v>
      </c>
      <c r="E8" s="6" t="s">
        <v>13</v>
      </c>
      <c r="F8" s="7">
        <v>41084</v>
      </c>
      <c r="G8" s="8">
        <f t="shared" si="0"/>
        <v>6</v>
      </c>
      <c r="H8" s="9">
        <v>142</v>
      </c>
      <c r="I8" s="10">
        <v>14.5</v>
      </c>
      <c r="J8" s="11">
        <f t="shared" si="1"/>
        <v>2059</v>
      </c>
    </row>
    <row r="9" spans="1:10" x14ac:dyDescent="0.25">
      <c r="A9" s="13">
        <v>23324</v>
      </c>
      <c r="B9" s="13" t="s">
        <v>27</v>
      </c>
      <c r="C9" s="13" t="s">
        <v>28</v>
      </c>
      <c r="D9" s="13" t="s">
        <v>29</v>
      </c>
      <c r="E9" s="6" t="s">
        <v>19</v>
      </c>
      <c r="F9" s="7">
        <v>41134</v>
      </c>
      <c r="G9" s="8">
        <f t="shared" si="0"/>
        <v>8</v>
      </c>
      <c r="H9" s="9">
        <v>193</v>
      </c>
      <c r="I9" s="10">
        <v>9.99</v>
      </c>
      <c r="J9" s="11">
        <f t="shared" si="1"/>
        <v>1928.07</v>
      </c>
    </row>
    <row r="10" spans="1:10" x14ac:dyDescent="0.25">
      <c r="A10" s="6">
        <v>23264</v>
      </c>
      <c r="B10" s="6" t="s">
        <v>30</v>
      </c>
      <c r="C10" s="6" t="s">
        <v>31</v>
      </c>
      <c r="D10" s="6" t="s">
        <v>32</v>
      </c>
      <c r="E10" s="6" t="s">
        <v>13</v>
      </c>
      <c r="F10" s="7">
        <v>41139</v>
      </c>
      <c r="G10" s="8">
        <f t="shared" si="0"/>
        <v>8</v>
      </c>
      <c r="H10" s="9">
        <v>205</v>
      </c>
      <c r="I10" s="10">
        <v>9</v>
      </c>
      <c r="J10" s="11">
        <f t="shared" si="1"/>
        <v>1845</v>
      </c>
    </row>
    <row r="11" spans="1:10" x14ac:dyDescent="0.25">
      <c r="A11" s="6">
        <v>23291</v>
      </c>
      <c r="B11" s="6" t="s">
        <v>33</v>
      </c>
      <c r="C11" s="6" t="s">
        <v>34</v>
      </c>
      <c r="D11" s="6" t="s">
        <v>32</v>
      </c>
      <c r="E11" s="6" t="s">
        <v>19</v>
      </c>
      <c r="F11" s="7">
        <v>41139</v>
      </c>
      <c r="G11" s="8">
        <f t="shared" si="0"/>
        <v>8</v>
      </c>
      <c r="H11" s="9">
        <v>199</v>
      </c>
      <c r="I11" s="10">
        <v>9</v>
      </c>
      <c r="J11" s="11">
        <f t="shared" si="1"/>
        <v>1791</v>
      </c>
    </row>
    <row r="12" spans="1:10" x14ac:dyDescent="0.25">
      <c r="A12" s="6">
        <v>23305</v>
      </c>
      <c r="B12" s="6" t="s">
        <v>35</v>
      </c>
      <c r="C12" s="6" t="s">
        <v>36</v>
      </c>
      <c r="D12" s="6" t="s">
        <v>32</v>
      </c>
      <c r="E12" s="6" t="s">
        <v>13</v>
      </c>
      <c r="F12" s="7">
        <v>41147</v>
      </c>
      <c r="G12" s="8">
        <f t="shared" si="0"/>
        <v>8</v>
      </c>
      <c r="H12" s="9">
        <v>188</v>
      </c>
      <c r="I12" s="10">
        <v>9</v>
      </c>
      <c r="J12" s="11">
        <f t="shared" si="1"/>
        <v>1692</v>
      </c>
    </row>
    <row r="13" spans="1:10" x14ac:dyDescent="0.25">
      <c r="A13" s="6">
        <v>23350</v>
      </c>
      <c r="B13" s="6" t="s">
        <v>37</v>
      </c>
      <c r="C13" s="6" t="s">
        <v>38</v>
      </c>
      <c r="D13" s="6" t="s">
        <v>32</v>
      </c>
      <c r="E13" s="6" t="s">
        <v>13</v>
      </c>
      <c r="F13" s="7">
        <v>41085</v>
      </c>
      <c r="G13" s="8">
        <f t="shared" si="0"/>
        <v>6</v>
      </c>
      <c r="H13" s="9">
        <v>188</v>
      </c>
      <c r="I13" s="10">
        <v>9</v>
      </c>
      <c r="J13" s="11">
        <f t="shared" si="1"/>
        <v>1692</v>
      </c>
    </row>
    <row r="14" spans="1:10" x14ac:dyDescent="0.25">
      <c r="A14" s="6">
        <v>23300</v>
      </c>
      <c r="B14" s="6" t="s">
        <v>39</v>
      </c>
      <c r="C14" s="6" t="s">
        <v>40</v>
      </c>
      <c r="D14" s="6" t="s">
        <v>29</v>
      </c>
      <c r="E14" s="6" t="s">
        <v>13</v>
      </c>
      <c r="F14" s="7">
        <v>40915</v>
      </c>
      <c r="G14" s="8">
        <f t="shared" si="0"/>
        <v>1</v>
      </c>
      <c r="H14" s="9">
        <v>167</v>
      </c>
      <c r="I14" s="10">
        <v>9.99</v>
      </c>
      <c r="J14" s="11">
        <f t="shared" si="1"/>
        <v>1668.33</v>
      </c>
    </row>
    <row r="15" spans="1:10" x14ac:dyDescent="0.25">
      <c r="A15" s="6">
        <v>23348</v>
      </c>
      <c r="B15" s="6" t="s">
        <v>41</v>
      </c>
      <c r="C15" s="6" t="s">
        <v>42</v>
      </c>
      <c r="D15" s="6" t="s">
        <v>29</v>
      </c>
      <c r="E15" s="6" t="s">
        <v>19</v>
      </c>
      <c r="F15" s="7">
        <v>41146</v>
      </c>
      <c r="G15" s="8">
        <f t="shared" si="0"/>
        <v>8</v>
      </c>
      <c r="H15" s="9">
        <v>163</v>
      </c>
      <c r="I15" s="10">
        <v>9.99</v>
      </c>
      <c r="J15" s="11">
        <f t="shared" si="1"/>
        <v>1628.3700000000001</v>
      </c>
    </row>
    <row r="16" spans="1:10" x14ac:dyDescent="0.25">
      <c r="A16" s="6">
        <v>23290</v>
      </c>
      <c r="B16" s="6" t="s">
        <v>43</v>
      </c>
      <c r="C16" s="6" t="s">
        <v>44</v>
      </c>
      <c r="D16" s="6" t="s">
        <v>32</v>
      </c>
      <c r="E16" s="6" t="s">
        <v>13</v>
      </c>
      <c r="F16" s="7">
        <v>41132</v>
      </c>
      <c r="G16" s="8">
        <f t="shared" si="0"/>
        <v>8</v>
      </c>
      <c r="H16" s="9">
        <v>170</v>
      </c>
      <c r="I16" s="10">
        <v>9</v>
      </c>
      <c r="J16" s="11">
        <f t="shared" si="1"/>
        <v>1530</v>
      </c>
    </row>
    <row r="17" spans="1:10" x14ac:dyDescent="0.25">
      <c r="A17" s="6">
        <v>23328</v>
      </c>
      <c r="B17" s="6" t="s">
        <v>45</v>
      </c>
      <c r="C17" s="6" t="s">
        <v>46</v>
      </c>
      <c r="D17" s="6" t="s">
        <v>12</v>
      </c>
      <c r="E17" s="6" t="s">
        <v>19</v>
      </c>
      <c r="F17" s="7">
        <v>40923</v>
      </c>
      <c r="G17" s="8">
        <f t="shared" si="0"/>
        <v>1</v>
      </c>
      <c r="H17" s="9">
        <v>102</v>
      </c>
      <c r="I17" s="10">
        <v>14.5</v>
      </c>
      <c r="J17" s="11">
        <f t="shared" si="1"/>
        <v>1479</v>
      </c>
    </row>
    <row r="18" spans="1:10" x14ac:dyDescent="0.25">
      <c r="A18" s="6">
        <v>23294</v>
      </c>
      <c r="B18" s="6" t="s">
        <v>47</v>
      </c>
      <c r="C18" s="6" t="s">
        <v>48</v>
      </c>
      <c r="D18" s="6" t="s">
        <v>32</v>
      </c>
      <c r="E18" s="6" t="s">
        <v>19</v>
      </c>
      <c r="F18" s="7">
        <v>41082</v>
      </c>
      <c r="G18" s="8">
        <f t="shared" si="0"/>
        <v>6</v>
      </c>
      <c r="H18" s="9">
        <v>160</v>
      </c>
      <c r="I18" s="10">
        <v>9</v>
      </c>
      <c r="J18" s="11">
        <f t="shared" si="1"/>
        <v>1440</v>
      </c>
    </row>
    <row r="19" spans="1:10" x14ac:dyDescent="0.25">
      <c r="A19" s="6">
        <v>23371</v>
      </c>
      <c r="B19" s="6" t="s">
        <v>49</v>
      </c>
      <c r="C19" s="6" t="s">
        <v>50</v>
      </c>
      <c r="D19" s="6" t="s">
        <v>51</v>
      </c>
      <c r="E19" s="6" t="s">
        <v>13</v>
      </c>
      <c r="F19" s="7">
        <v>41136</v>
      </c>
      <c r="G19" s="8">
        <f t="shared" si="0"/>
        <v>8</v>
      </c>
      <c r="H19" s="9">
        <v>204</v>
      </c>
      <c r="I19" s="10">
        <v>6.99</v>
      </c>
      <c r="J19" s="11">
        <f t="shared" si="1"/>
        <v>1425.96</v>
      </c>
    </row>
    <row r="20" spans="1:10" x14ac:dyDescent="0.25">
      <c r="A20" s="6">
        <v>23288</v>
      </c>
      <c r="B20" s="6" t="s">
        <v>52</v>
      </c>
      <c r="C20" s="6" t="s">
        <v>53</v>
      </c>
      <c r="D20" s="6" t="s">
        <v>29</v>
      </c>
      <c r="E20" s="6" t="s">
        <v>16</v>
      </c>
      <c r="F20" s="7">
        <v>41074</v>
      </c>
      <c r="G20" s="8">
        <f t="shared" si="0"/>
        <v>6</v>
      </c>
      <c r="H20" s="9">
        <v>141</v>
      </c>
      <c r="I20" s="10">
        <v>9.99</v>
      </c>
      <c r="J20" s="11">
        <f t="shared" si="1"/>
        <v>1408.59</v>
      </c>
    </row>
    <row r="21" spans="1:10" x14ac:dyDescent="0.25">
      <c r="A21" s="6">
        <v>23347</v>
      </c>
      <c r="B21" s="6" t="s">
        <v>54</v>
      </c>
      <c r="C21" s="6" t="s">
        <v>55</v>
      </c>
      <c r="D21" s="6" t="s">
        <v>32</v>
      </c>
      <c r="E21" s="6" t="s">
        <v>13</v>
      </c>
      <c r="F21" s="7">
        <v>41088</v>
      </c>
      <c r="G21" s="8">
        <f t="shared" si="0"/>
        <v>6</v>
      </c>
      <c r="H21" s="9">
        <v>147</v>
      </c>
      <c r="I21" s="10">
        <v>9</v>
      </c>
      <c r="J21" s="11">
        <f t="shared" si="1"/>
        <v>1323</v>
      </c>
    </row>
    <row r="22" spans="1:10" x14ac:dyDescent="0.25">
      <c r="A22" s="6">
        <v>23361</v>
      </c>
      <c r="B22" s="6" t="s">
        <v>56</v>
      </c>
      <c r="C22" s="6" t="s">
        <v>57</v>
      </c>
      <c r="D22" s="6" t="s">
        <v>51</v>
      </c>
      <c r="E22" s="6" t="s">
        <v>13</v>
      </c>
      <c r="F22" s="7">
        <v>40915</v>
      </c>
      <c r="G22" s="8">
        <f t="shared" si="0"/>
        <v>1</v>
      </c>
      <c r="H22" s="9">
        <v>184</v>
      </c>
      <c r="I22" s="10">
        <v>6.99</v>
      </c>
      <c r="J22" s="11">
        <f t="shared" si="1"/>
        <v>1286.1600000000001</v>
      </c>
    </row>
    <row r="23" spans="1:10" x14ac:dyDescent="0.25">
      <c r="A23" s="6">
        <v>23275</v>
      </c>
      <c r="B23" s="6" t="s">
        <v>58</v>
      </c>
      <c r="C23" s="6" t="s">
        <v>59</v>
      </c>
      <c r="D23" s="6" t="s">
        <v>32</v>
      </c>
      <c r="E23" s="6" t="s">
        <v>19</v>
      </c>
      <c r="F23" s="7">
        <v>40912</v>
      </c>
      <c r="G23" s="8">
        <f t="shared" si="0"/>
        <v>1</v>
      </c>
      <c r="H23" s="9">
        <v>141</v>
      </c>
      <c r="I23" s="10">
        <v>9</v>
      </c>
      <c r="J23" s="11">
        <f t="shared" si="1"/>
        <v>1269</v>
      </c>
    </row>
    <row r="24" spans="1:10" x14ac:dyDescent="0.25">
      <c r="A24" s="6">
        <v>23297</v>
      </c>
      <c r="B24" s="6" t="s">
        <v>60</v>
      </c>
      <c r="C24" s="6" t="s">
        <v>61</v>
      </c>
      <c r="D24" s="6" t="s">
        <v>32</v>
      </c>
      <c r="E24" s="6" t="s">
        <v>13</v>
      </c>
      <c r="F24" s="7">
        <v>41133</v>
      </c>
      <c r="G24" s="8">
        <f t="shared" si="0"/>
        <v>8</v>
      </c>
      <c r="H24" s="9">
        <v>135</v>
      </c>
      <c r="I24" s="10">
        <v>9</v>
      </c>
      <c r="J24" s="11">
        <f t="shared" si="1"/>
        <v>1215</v>
      </c>
    </row>
    <row r="25" spans="1:10" x14ac:dyDescent="0.25">
      <c r="A25" s="6">
        <v>23327</v>
      </c>
      <c r="B25" s="6" t="s">
        <v>62</v>
      </c>
      <c r="C25" s="6" t="s">
        <v>63</v>
      </c>
      <c r="D25" s="6" t="s">
        <v>64</v>
      </c>
      <c r="E25" s="6" t="s">
        <v>19</v>
      </c>
      <c r="F25" s="7">
        <v>40939</v>
      </c>
      <c r="G25" s="8">
        <f t="shared" si="0"/>
        <v>1</v>
      </c>
      <c r="H25" s="9">
        <v>176</v>
      </c>
      <c r="I25" s="10">
        <v>6.5</v>
      </c>
      <c r="J25" s="11">
        <f t="shared" si="1"/>
        <v>1144</v>
      </c>
    </row>
    <row r="26" spans="1:10" x14ac:dyDescent="0.25">
      <c r="A26" s="6">
        <v>23325</v>
      </c>
      <c r="B26" s="6" t="s">
        <v>65</v>
      </c>
      <c r="C26" s="6" t="s">
        <v>66</v>
      </c>
      <c r="D26" s="6" t="s">
        <v>67</v>
      </c>
      <c r="E26" s="6" t="s">
        <v>19</v>
      </c>
      <c r="F26" s="7">
        <v>41082</v>
      </c>
      <c r="G26" s="8">
        <f t="shared" si="0"/>
        <v>6</v>
      </c>
      <c r="H26" s="9">
        <v>184</v>
      </c>
      <c r="I26" s="10">
        <v>6</v>
      </c>
      <c r="J26" s="11">
        <f t="shared" si="1"/>
        <v>1104</v>
      </c>
    </row>
    <row r="27" spans="1:10" x14ac:dyDescent="0.25">
      <c r="A27" s="6">
        <v>23292</v>
      </c>
      <c r="B27" s="6" t="s">
        <v>68</v>
      </c>
      <c r="C27" s="6" t="s">
        <v>69</v>
      </c>
      <c r="D27" s="6" t="s">
        <v>12</v>
      </c>
      <c r="E27" s="6" t="s">
        <v>13</v>
      </c>
      <c r="F27" s="7">
        <v>40911</v>
      </c>
      <c r="G27" s="8">
        <f t="shared" si="0"/>
        <v>1</v>
      </c>
      <c r="H27" s="9">
        <v>73</v>
      </c>
      <c r="I27" s="10">
        <v>14.5</v>
      </c>
      <c r="J27" s="11">
        <f t="shared" si="1"/>
        <v>1058.5</v>
      </c>
    </row>
    <row r="28" spans="1:10" x14ac:dyDescent="0.25">
      <c r="A28" s="6">
        <v>23335</v>
      </c>
      <c r="B28" s="6" t="s">
        <v>70</v>
      </c>
      <c r="C28" s="6" t="s">
        <v>71</v>
      </c>
      <c r="D28" s="6" t="s">
        <v>32</v>
      </c>
      <c r="E28" s="6" t="s">
        <v>13</v>
      </c>
      <c r="F28" s="7">
        <v>41134</v>
      </c>
      <c r="G28" s="8">
        <f t="shared" si="0"/>
        <v>8</v>
      </c>
      <c r="H28" s="9">
        <v>116</v>
      </c>
      <c r="I28" s="10">
        <v>9</v>
      </c>
      <c r="J28" s="11">
        <f t="shared" si="1"/>
        <v>1044</v>
      </c>
    </row>
    <row r="29" spans="1:10" x14ac:dyDescent="0.25">
      <c r="A29" s="6">
        <v>23314</v>
      </c>
      <c r="B29" s="6" t="s">
        <v>72</v>
      </c>
      <c r="C29" s="6" t="s">
        <v>73</v>
      </c>
      <c r="D29" s="6" t="s">
        <v>29</v>
      </c>
      <c r="E29" s="6" t="s">
        <v>19</v>
      </c>
      <c r="F29" s="7">
        <v>41131</v>
      </c>
      <c r="G29" s="8">
        <f t="shared" si="0"/>
        <v>8</v>
      </c>
      <c r="H29" s="9">
        <v>95</v>
      </c>
      <c r="I29" s="10">
        <v>9.99</v>
      </c>
      <c r="J29" s="11">
        <f t="shared" si="1"/>
        <v>949.05000000000007</v>
      </c>
    </row>
    <row r="30" spans="1:10" x14ac:dyDescent="0.25">
      <c r="A30" s="6">
        <v>23329</v>
      </c>
      <c r="B30" s="6" t="s">
        <v>74</v>
      </c>
      <c r="C30" s="6" t="s">
        <v>75</v>
      </c>
      <c r="D30" s="6" t="s">
        <v>76</v>
      </c>
      <c r="E30" s="6" t="s">
        <v>19</v>
      </c>
      <c r="F30" s="7">
        <v>40931</v>
      </c>
      <c r="G30" s="8">
        <f t="shared" si="0"/>
        <v>1</v>
      </c>
      <c r="H30" s="9">
        <v>203</v>
      </c>
      <c r="I30" s="10">
        <v>4.5</v>
      </c>
      <c r="J30" s="11">
        <f t="shared" si="1"/>
        <v>913.5</v>
      </c>
    </row>
    <row r="31" spans="1:10" x14ac:dyDescent="0.25">
      <c r="A31" s="6">
        <v>23332</v>
      </c>
      <c r="B31" s="6" t="s">
        <v>77</v>
      </c>
      <c r="C31" s="6" t="s">
        <v>78</v>
      </c>
      <c r="D31" s="6" t="s">
        <v>76</v>
      </c>
      <c r="E31" s="6" t="s">
        <v>16</v>
      </c>
      <c r="F31" s="7">
        <v>40950</v>
      </c>
      <c r="G31" s="8">
        <f t="shared" si="0"/>
        <v>2</v>
      </c>
      <c r="H31" s="9">
        <v>203</v>
      </c>
      <c r="I31" s="10">
        <v>4.5</v>
      </c>
      <c r="J31" s="11">
        <f t="shared" si="1"/>
        <v>913.5</v>
      </c>
    </row>
    <row r="32" spans="1:10" x14ac:dyDescent="0.25">
      <c r="A32" s="6">
        <v>23317</v>
      </c>
      <c r="B32" s="6" t="s">
        <v>79</v>
      </c>
      <c r="C32" s="6" t="s">
        <v>80</v>
      </c>
      <c r="D32" s="6" t="s">
        <v>76</v>
      </c>
      <c r="E32" s="6" t="s">
        <v>16</v>
      </c>
      <c r="F32" s="7">
        <v>40956</v>
      </c>
      <c r="G32" s="8">
        <f t="shared" si="0"/>
        <v>2</v>
      </c>
      <c r="H32" s="9">
        <v>196</v>
      </c>
      <c r="I32" s="10">
        <v>4.5</v>
      </c>
      <c r="J32" s="11">
        <f t="shared" si="1"/>
        <v>882</v>
      </c>
    </row>
    <row r="33" spans="1:10" x14ac:dyDescent="0.25">
      <c r="A33" s="6">
        <v>23271</v>
      </c>
      <c r="B33" s="6" t="s">
        <v>81</v>
      </c>
      <c r="C33" s="6" t="s">
        <v>82</v>
      </c>
      <c r="D33" s="6" t="s">
        <v>51</v>
      </c>
      <c r="E33" s="6" t="s">
        <v>19</v>
      </c>
      <c r="F33" s="7">
        <v>40966</v>
      </c>
      <c r="G33" s="8">
        <f t="shared" si="0"/>
        <v>2</v>
      </c>
      <c r="H33" s="9">
        <v>125</v>
      </c>
      <c r="I33" s="10">
        <v>6.99</v>
      </c>
      <c r="J33" s="11">
        <f t="shared" si="1"/>
        <v>873.75</v>
      </c>
    </row>
    <row r="34" spans="1:10" x14ac:dyDescent="0.25">
      <c r="A34" s="6">
        <v>23287</v>
      </c>
      <c r="B34" s="6" t="s">
        <v>83</v>
      </c>
      <c r="C34" s="6" t="s">
        <v>84</v>
      </c>
      <c r="D34" s="6" t="s">
        <v>76</v>
      </c>
      <c r="E34" s="6" t="s">
        <v>19</v>
      </c>
      <c r="F34" s="7">
        <v>41077</v>
      </c>
      <c r="G34" s="8">
        <f t="shared" si="0"/>
        <v>6</v>
      </c>
      <c r="H34" s="9">
        <v>189</v>
      </c>
      <c r="I34" s="10">
        <v>4.5</v>
      </c>
      <c r="J34" s="11">
        <f t="shared" si="1"/>
        <v>850.5</v>
      </c>
    </row>
    <row r="35" spans="1:10" x14ac:dyDescent="0.25">
      <c r="A35" s="6">
        <v>23349</v>
      </c>
      <c r="B35" s="6" t="s">
        <v>85</v>
      </c>
      <c r="C35" s="6" t="s">
        <v>86</v>
      </c>
      <c r="D35" s="6" t="s">
        <v>64</v>
      </c>
      <c r="E35" s="6" t="s">
        <v>19</v>
      </c>
      <c r="F35" s="7">
        <v>41112</v>
      </c>
      <c r="G35" s="8">
        <f t="shared" si="0"/>
        <v>7</v>
      </c>
      <c r="H35" s="9">
        <v>126</v>
      </c>
      <c r="I35" s="10">
        <v>6.5</v>
      </c>
      <c r="J35" s="11">
        <f t="shared" si="1"/>
        <v>819</v>
      </c>
    </row>
    <row r="36" spans="1:10" x14ac:dyDescent="0.25">
      <c r="A36" s="6">
        <v>23309</v>
      </c>
      <c r="B36" s="6" t="s">
        <v>87</v>
      </c>
      <c r="C36" s="6" t="s">
        <v>88</v>
      </c>
      <c r="D36" s="6" t="s">
        <v>89</v>
      </c>
      <c r="E36" s="6" t="s">
        <v>13</v>
      </c>
      <c r="F36" s="7">
        <v>41083</v>
      </c>
      <c r="G36" s="8">
        <f t="shared" si="0"/>
        <v>6</v>
      </c>
      <c r="H36" s="9">
        <v>201</v>
      </c>
      <c r="I36" s="10">
        <v>3.99</v>
      </c>
      <c r="J36" s="11">
        <f t="shared" si="1"/>
        <v>801.99</v>
      </c>
    </row>
    <row r="37" spans="1:10" x14ac:dyDescent="0.25">
      <c r="A37" s="6">
        <v>23338</v>
      </c>
      <c r="B37" s="6" t="s">
        <v>90</v>
      </c>
      <c r="C37" s="6" t="s">
        <v>91</v>
      </c>
      <c r="D37" s="6" t="s">
        <v>76</v>
      </c>
      <c r="E37" s="6" t="s">
        <v>19</v>
      </c>
      <c r="F37" s="7">
        <v>41133</v>
      </c>
      <c r="G37" s="8">
        <f t="shared" si="0"/>
        <v>8</v>
      </c>
      <c r="H37" s="9">
        <v>178</v>
      </c>
      <c r="I37" s="10">
        <v>4.5</v>
      </c>
      <c r="J37" s="11">
        <f t="shared" si="1"/>
        <v>801</v>
      </c>
    </row>
    <row r="38" spans="1:10" x14ac:dyDescent="0.25">
      <c r="A38" s="6">
        <v>23301</v>
      </c>
      <c r="B38" s="6" t="s">
        <v>92</v>
      </c>
      <c r="C38" s="6" t="s">
        <v>93</v>
      </c>
      <c r="D38" s="6" t="s">
        <v>51</v>
      </c>
      <c r="E38" s="6" t="s">
        <v>19</v>
      </c>
      <c r="F38" s="7">
        <v>41109</v>
      </c>
      <c r="G38" s="8">
        <f t="shared" si="0"/>
        <v>7</v>
      </c>
      <c r="H38" s="9">
        <v>108</v>
      </c>
      <c r="I38" s="10">
        <v>6.99</v>
      </c>
      <c r="J38" s="11">
        <f t="shared" si="1"/>
        <v>754.92000000000007</v>
      </c>
    </row>
    <row r="39" spans="1:10" x14ac:dyDescent="0.25">
      <c r="A39" s="6">
        <v>23320</v>
      </c>
      <c r="B39" s="6" t="s">
        <v>94</v>
      </c>
      <c r="C39" s="6" t="s">
        <v>95</v>
      </c>
      <c r="D39" s="6" t="s">
        <v>67</v>
      </c>
      <c r="E39" s="6" t="s">
        <v>16</v>
      </c>
      <c r="F39" s="7">
        <v>41075</v>
      </c>
      <c r="G39" s="8">
        <f t="shared" si="0"/>
        <v>6</v>
      </c>
      <c r="H39" s="9">
        <v>125</v>
      </c>
      <c r="I39" s="10">
        <v>6</v>
      </c>
      <c r="J39" s="11">
        <f t="shared" si="1"/>
        <v>750</v>
      </c>
    </row>
    <row r="40" spans="1:10" x14ac:dyDescent="0.25">
      <c r="A40" s="6">
        <v>23365</v>
      </c>
      <c r="B40" s="6" t="s">
        <v>96</v>
      </c>
      <c r="C40" s="6" t="s">
        <v>97</v>
      </c>
      <c r="D40" s="6" t="s">
        <v>98</v>
      </c>
      <c r="E40" s="6" t="s">
        <v>19</v>
      </c>
      <c r="F40" s="7">
        <v>41099</v>
      </c>
      <c r="G40" s="8">
        <f t="shared" si="0"/>
        <v>7</v>
      </c>
      <c r="H40" s="9">
        <v>165</v>
      </c>
      <c r="I40" s="10">
        <v>4.5</v>
      </c>
      <c r="J40" s="11">
        <f t="shared" si="1"/>
        <v>742.5</v>
      </c>
    </row>
    <row r="41" spans="1:10" x14ac:dyDescent="0.25">
      <c r="A41" s="6">
        <v>23302</v>
      </c>
      <c r="B41" s="6" t="s">
        <v>99</v>
      </c>
      <c r="C41" s="6" t="s">
        <v>73</v>
      </c>
      <c r="D41" s="6" t="s">
        <v>100</v>
      </c>
      <c r="E41" s="6" t="s">
        <v>13</v>
      </c>
      <c r="F41" s="7">
        <v>41117</v>
      </c>
      <c r="G41" s="8">
        <f t="shared" si="0"/>
        <v>7</v>
      </c>
      <c r="H41" s="9">
        <v>105</v>
      </c>
      <c r="I41" s="10">
        <v>6.5</v>
      </c>
      <c r="J41" s="11">
        <f t="shared" si="1"/>
        <v>682.5</v>
      </c>
    </row>
    <row r="42" spans="1:10" x14ac:dyDescent="0.25">
      <c r="A42" s="6">
        <v>23266</v>
      </c>
      <c r="B42" s="6" t="s">
        <v>101</v>
      </c>
      <c r="C42" s="6" t="s">
        <v>102</v>
      </c>
      <c r="D42" s="6" t="s">
        <v>89</v>
      </c>
      <c r="E42" s="6" t="s">
        <v>13</v>
      </c>
      <c r="F42" s="7">
        <v>41132</v>
      </c>
      <c r="G42" s="8">
        <f t="shared" si="0"/>
        <v>8</v>
      </c>
      <c r="H42" s="9">
        <v>170</v>
      </c>
      <c r="I42" s="10">
        <v>3.99</v>
      </c>
      <c r="J42" s="11">
        <f t="shared" si="1"/>
        <v>678.30000000000007</v>
      </c>
    </row>
    <row r="43" spans="1:10" x14ac:dyDescent="0.25">
      <c r="A43" s="6">
        <v>23307</v>
      </c>
      <c r="B43" s="6" t="s">
        <v>103</v>
      </c>
      <c r="C43" s="6" t="s">
        <v>104</v>
      </c>
      <c r="D43" s="6" t="s">
        <v>67</v>
      </c>
      <c r="E43" s="6" t="s">
        <v>19</v>
      </c>
      <c r="F43" s="7">
        <v>41094</v>
      </c>
      <c r="G43" s="8">
        <f t="shared" si="0"/>
        <v>7</v>
      </c>
      <c r="H43" s="9">
        <v>113</v>
      </c>
      <c r="I43" s="10">
        <v>6</v>
      </c>
      <c r="J43" s="11">
        <f t="shared" si="1"/>
        <v>678</v>
      </c>
    </row>
    <row r="44" spans="1:10" x14ac:dyDescent="0.25">
      <c r="A44" s="6">
        <v>23368</v>
      </c>
      <c r="B44" s="6" t="s">
        <v>105</v>
      </c>
      <c r="C44" s="6" t="s">
        <v>106</v>
      </c>
      <c r="D44" s="6" t="s">
        <v>98</v>
      </c>
      <c r="E44" s="6" t="s">
        <v>19</v>
      </c>
      <c r="F44" s="7">
        <v>41146</v>
      </c>
      <c r="G44" s="8">
        <f t="shared" si="0"/>
        <v>8</v>
      </c>
      <c r="H44" s="9">
        <v>150</v>
      </c>
      <c r="I44" s="10">
        <v>4.5</v>
      </c>
      <c r="J44" s="11">
        <f t="shared" si="1"/>
        <v>675</v>
      </c>
    </row>
    <row r="45" spans="1:10" x14ac:dyDescent="0.25">
      <c r="A45" s="6">
        <v>23286</v>
      </c>
      <c r="B45" s="6" t="s">
        <v>107</v>
      </c>
      <c r="C45" s="6" t="s">
        <v>108</v>
      </c>
      <c r="D45" s="6" t="s">
        <v>32</v>
      </c>
      <c r="E45" s="6" t="s">
        <v>13</v>
      </c>
      <c r="F45" s="7">
        <v>41129</v>
      </c>
      <c r="G45" s="8">
        <f t="shared" si="0"/>
        <v>8</v>
      </c>
      <c r="H45" s="9">
        <v>69</v>
      </c>
      <c r="I45" s="10">
        <v>9</v>
      </c>
      <c r="J45" s="11">
        <f t="shared" si="1"/>
        <v>621</v>
      </c>
    </row>
    <row r="46" spans="1:10" x14ac:dyDescent="0.25">
      <c r="A46" s="6">
        <v>23373</v>
      </c>
      <c r="B46" s="6" t="s">
        <v>109</v>
      </c>
      <c r="C46" s="6" t="s">
        <v>110</v>
      </c>
      <c r="D46" s="6" t="s">
        <v>64</v>
      </c>
      <c r="E46" s="6" t="s">
        <v>13</v>
      </c>
      <c r="F46" s="7">
        <v>41114</v>
      </c>
      <c r="G46" s="8">
        <f t="shared" si="0"/>
        <v>7</v>
      </c>
      <c r="H46" s="9">
        <v>95</v>
      </c>
      <c r="I46" s="10">
        <v>6.5</v>
      </c>
      <c r="J46" s="11">
        <f t="shared" si="1"/>
        <v>617.5</v>
      </c>
    </row>
    <row r="47" spans="1:10" x14ac:dyDescent="0.25">
      <c r="A47" s="6">
        <v>23380</v>
      </c>
      <c r="B47" s="6" t="s">
        <v>111</v>
      </c>
      <c r="C47" s="6" t="s">
        <v>112</v>
      </c>
      <c r="D47" s="6" t="s">
        <v>100</v>
      </c>
      <c r="E47" s="6" t="s">
        <v>19</v>
      </c>
      <c r="F47" s="7">
        <v>41112</v>
      </c>
      <c r="G47" s="8">
        <f t="shared" si="0"/>
        <v>7</v>
      </c>
      <c r="H47" s="9">
        <v>95</v>
      </c>
      <c r="I47" s="10">
        <v>6.5</v>
      </c>
      <c r="J47" s="11">
        <f t="shared" si="1"/>
        <v>617.5</v>
      </c>
    </row>
    <row r="48" spans="1:10" x14ac:dyDescent="0.25">
      <c r="A48" s="6">
        <v>23284</v>
      </c>
      <c r="B48" s="6" t="s">
        <v>113</v>
      </c>
      <c r="C48" s="6" t="s">
        <v>114</v>
      </c>
      <c r="D48" s="6" t="s">
        <v>76</v>
      </c>
      <c r="E48" s="6" t="s">
        <v>19</v>
      </c>
      <c r="F48" s="7">
        <v>41077</v>
      </c>
      <c r="G48" s="8">
        <f t="shared" si="0"/>
        <v>6</v>
      </c>
      <c r="H48" s="9">
        <v>135</v>
      </c>
      <c r="I48" s="10">
        <v>4.5</v>
      </c>
      <c r="J48" s="11">
        <f t="shared" si="1"/>
        <v>607.5</v>
      </c>
    </row>
    <row r="49" spans="1:10" x14ac:dyDescent="0.25">
      <c r="A49" s="6">
        <v>23306</v>
      </c>
      <c r="B49" s="6" t="s">
        <v>115</v>
      </c>
      <c r="C49" s="6" t="s">
        <v>116</v>
      </c>
      <c r="D49" s="6" t="s">
        <v>64</v>
      </c>
      <c r="E49" s="6" t="s">
        <v>13</v>
      </c>
      <c r="F49" s="7">
        <v>41068</v>
      </c>
      <c r="G49" s="8">
        <f t="shared" si="0"/>
        <v>6</v>
      </c>
      <c r="H49" s="9">
        <v>93</v>
      </c>
      <c r="I49" s="10">
        <v>6.5</v>
      </c>
      <c r="J49" s="11">
        <f t="shared" si="1"/>
        <v>604.5</v>
      </c>
    </row>
    <row r="50" spans="1:10" x14ac:dyDescent="0.25">
      <c r="A50" s="6">
        <v>23281</v>
      </c>
      <c r="B50" s="6" t="s">
        <v>117</v>
      </c>
      <c r="C50" s="6" t="s">
        <v>118</v>
      </c>
      <c r="D50" s="6" t="s">
        <v>98</v>
      </c>
      <c r="E50" s="6" t="s">
        <v>19</v>
      </c>
      <c r="F50" s="7">
        <v>41103</v>
      </c>
      <c r="G50" s="8">
        <f t="shared" si="0"/>
        <v>7</v>
      </c>
      <c r="H50" s="9">
        <v>134</v>
      </c>
      <c r="I50" s="10">
        <v>4.5</v>
      </c>
      <c r="J50" s="11">
        <f t="shared" si="1"/>
        <v>603</v>
      </c>
    </row>
    <row r="51" spans="1:10" x14ac:dyDescent="0.25">
      <c r="A51" s="6">
        <v>23351</v>
      </c>
      <c r="B51" s="6" t="s">
        <v>119</v>
      </c>
      <c r="C51" s="6" t="s">
        <v>120</v>
      </c>
      <c r="D51" s="6" t="s">
        <v>89</v>
      </c>
      <c r="E51" s="6" t="s">
        <v>13</v>
      </c>
      <c r="F51" s="7">
        <v>41124</v>
      </c>
      <c r="G51" s="8">
        <f t="shared" si="0"/>
        <v>8</v>
      </c>
      <c r="H51" s="9">
        <v>151</v>
      </c>
      <c r="I51" s="10">
        <v>3.99</v>
      </c>
      <c r="J51" s="11">
        <f t="shared" si="1"/>
        <v>602.49</v>
      </c>
    </row>
    <row r="52" spans="1:10" x14ac:dyDescent="0.25">
      <c r="A52" s="6">
        <v>23282</v>
      </c>
      <c r="B52" s="6" t="s">
        <v>121</v>
      </c>
      <c r="C52" s="6" t="s">
        <v>122</v>
      </c>
      <c r="D52" s="6" t="s">
        <v>67</v>
      </c>
      <c r="E52" s="6" t="s">
        <v>19</v>
      </c>
      <c r="F52" s="7">
        <v>41142</v>
      </c>
      <c r="G52" s="8">
        <f t="shared" si="0"/>
        <v>8</v>
      </c>
      <c r="H52" s="9">
        <v>100</v>
      </c>
      <c r="I52" s="10">
        <v>6</v>
      </c>
      <c r="J52" s="11">
        <f t="shared" si="1"/>
        <v>600</v>
      </c>
    </row>
    <row r="53" spans="1:10" x14ac:dyDescent="0.25">
      <c r="A53" s="6">
        <v>23376</v>
      </c>
      <c r="B53" s="6" t="s">
        <v>123</v>
      </c>
      <c r="C53" s="6" t="s">
        <v>124</v>
      </c>
      <c r="D53" s="6" t="s">
        <v>51</v>
      </c>
      <c r="E53" s="6" t="s">
        <v>16</v>
      </c>
      <c r="F53" s="7">
        <v>41113</v>
      </c>
      <c r="G53" s="8">
        <f t="shared" si="0"/>
        <v>7</v>
      </c>
      <c r="H53" s="9">
        <v>85</v>
      </c>
      <c r="I53" s="10">
        <v>6.99</v>
      </c>
      <c r="J53" s="11">
        <f t="shared" si="1"/>
        <v>594.15</v>
      </c>
    </row>
    <row r="54" spans="1:10" x14ac:dyDescent="0.25">
      <c r="A54" s="6">
        <v>23354</v>
      </c>
      <c r="B54" s="6" t="s">
        <v>125</v>
      </c>
      <c r="C54" s="6" t="s">
        <v>126</v>
      </c>
      <c r="D54" s="6" t="s">
        <v>51</v>
      </c>
      <c r="E54" s="6" t="s">
        <v>13</v>
      </c>
      <c r="F54" s="7">
        <v>41124</v>
      </c>
      <c r="G54" s="8">
        <f t="shared" si="0"/>
        <v>8</v>
      </c>
      <c r="H54" s="9">
        <v>84</v>
      </c>
      <c r="I54" s="10">
        <v>6.99</v>
      </c>
      <c r="J54" s="11">
        <f t="shared" si="1"/>
        <v>587.16</v>
      </c>
    </row>
    <row r="55" spans="1:10" x14ac:dyDescent="0.25">
      <c r="A55" s="6">
        <v>23337</v>
      </c>
      <c r="B55" s="6" t="s">
        <v>127</v>
      </c>
      <c r="C55" s="6" t="s">
        <v>128</v>
      </c>
      <c r="D55" s="6" t="s">
        <v>51</v>
      </c>
      <c r="E55" s="6" t="s">
        <v>19</v>
      </c>
      <c r="F55" s="7">
        <v>41097</v>
      </c>
      <c r="G55" s="8">
        <f t="shared" si="0"/>
        <v>7</v>
      </c>
      <c r="H55" s="9">
        <v>82</v>
      </c>
      <c r="I55" s="10">
        <v>6.99</v>
      </c>
      <c r="J55" s="11">
        <f t="shared" si="1"/>
        <v>573.18000000000006</v>
      </c>
    </row>
    <row r="56" spans="1:10" x14ac:dyDescent="0.25">
      <c r="A56" s="6">
        <v>23326</v>
      </c>
      <c r="B56" s="6" t="s">
        <v>129</v>
      </c>
      <c r="C56" s="6" t="s">
        <v>130</v>
      </c>
      <c r="D56" s="6" t="s">
        <v>98</v>
      </c>
      <c r="E56" s="6" t="s">
        <v>19</v>
      </c>
      <c r="F56" s="7">
        <v>41142</v>
      </c>
      <c r="G56" s="8">
        <f t="shared" si="0"/>
        <v>8</v>
      </c>
      <c r="H56" s="9">
        <v>126</v>
      </c>
      <c r="I56" s="10">
        <v>4.5</v>
      </c>
      <c r="J56" s="11">
        <f t="shared" si="1"/>
        <v>567</v>
      </c>
    </row>
    <row r="57" spans="1:10" x14ac:dyDescent="0.25">
      <c r="A57" s="6">
        <v>23316</v>
      </c>
      <c r="B57" s="6" t="s">
        <v>131</v>
      </c>
      <c r="C57" s="6" t="s">
        <v>132</v>
      </c>
      <c r="D57" s="6" t="s">
        <v>89</v>
      </c>
      <c r="E57" s="6" t="s">
        <v>19</v>
      </c>
      <c r="F57" s="7">
        <v>41061</v>
      </c>
      <c r="G57" s="8">
        <f t="shared" si="0"/>
        <v>6</v>
      </c>
      <c r="H57" s="9">
        <v>137</v>
      </c>
      <c r="I57" s="10">
        <v>3.99</v>
      </c>
      <c r="J57" s="11">
        <f t="shared" si="1"/>
        <v>546.63</v>
      </c>
    </row>
    <row r="58" spans="1:10" x14ac:dyDescent="0.25">
      <c r="A58" s="6">
        <v>23362</v>
      </c>
      <c r="B58" s="6" t="s">
        <v>133</v>
      </c>
      <c r="C58" s="6" t="s">
        <v>134</v>
      </c>
      <c r="D58" s="6" t="s">
        <v>135</v>
      </c>
      <c r="E58" s="6" t="s">
        <v>13</v>
      </c>
      <c r="F58" s="7">
        <v>41139</v>
      </c>
      <c r="G58" s="8">
        <f t="shared" si="0"/>
        <v>8</v>
      </c>
      <c r="H58" s="9">
        <v>179</v>
      </c>
      <c r="I58" s="10">
        <v>3</v>
      </c>
      <c r="J58" s="11">
        <f t="shared" si="1"/>
        <v>537</v>
      </c>
    </row>
    <row r="59" spans="1:10" x14ac:dyDescent="0.25">
      <c r="A59" s="6">
        <v>23296</v>
      </c>
      <c r="B59" s="6" t="s">
        <v>136</v>
      </c>
      <c r="C59" s="6" t="s">
        <v>137</v>
      </c>
      <c r="D59" s="6" t="s">
        <v>12</v>
      </c>
      <c r="E59" s="6" t="s">
        <v>19</v>
      </c>
      <c r="F59" s="7">
        <v>41068</v>
      </c>
      <c r="G59" s="8">
        <f t="shared" si="0"/>
        <v>6</v>
      </c>
      <c r="H59" s="9">
        <v>37</v>
      </c>
      <c r="I59" s="10">
        <v>14.5</v>
      </c>
      <c r="J59" s="11">
        <f t="shared" si="1"/>
        <v>536.5</v>
      </c>
    </row>
    <row r="60" spans="1:10" x14ac:dyDescent="0.25">
      <c r="A60" s="6">
        <v>23352</v>
      </c>
      <c r="B60" s="6" t="s">
        <v>138</v>
      </c>
      <c r="C60" s="6" t="s">
        <v>139</v>
      </c>
      <c r="D60" s="6" t="s">
        <v>67</v>
      </c>
      <c r="E60" s="6" t="s">
        <v>13</v>
      </c>
      <c r="F60" s="7">
        <v>41097</v>
      </c>
      <c r="G60" s="8">
        <f t="shared" si="0"/>
        <v>7</v>
      </c>
      <c r="H60" s="9">
        <v>89</v>
      </c>
      <c r="I60" s="10">
        <v>6</v>
      </c>
      <c r="J60" s="11">
        <f t="shared" si="1"/>
        <v>534</v>
      </c>
    </row>
    <row r="61" spans="1:10" x14ac:dyDescent="0.25">
      <c r="A61" s="6">
        <v>23304</v>
      </c>
      <c r="B61" s="6" t="s">
        <v>140</v>
      </c>
      <c r="C61" s="6" t="s">
        <v>141</v>
      </c>
      <c r="D61" s="6" t="s">
        <v>89</v>
      </c>
      <c r="E61" s="6" t="s">
        <v>19</v>
      </c>
      <c r="F61" s="7">
        <v>41061</v>
      </c>
      <c r="G61" s="8">
        <f t="shared" si="0"/>
        <v>6</v>
      </c>
      <c r="H61" s="9">
        <v>131</v>
      </c>
      <c r="I61" s="10">
        <v>3.99</v>
      </c>
      <c r="J61" s="11">
        <f t="shared" si="1"/>
        <v>522.69000000000005</v>
      </c>
    </row>
    <row r="62" spans="1:10" x14ac:dyDescent="0.25">
      <c r="A62" s="6">
        <v>23369</v>
      </c>
      <c r="B62" s="6" t="s">
        <v>142</v>
      </c>
      <c r="C62" s="6" t="s">
        <v>143</v>
      </c>
      <c r="D62" s="6" t="s">
        <v>100</v>
      </c>
      <c r="E62" s="6" t="s">
        <v>19</v>
      </c>
      <c r="F62" s="7">
        <v>41092</v>
      </c>
      <c r="G62" s="8">
        <f t="shared" si="0"/>
        <v>7</v>
      </c>
      <c r="H62" s="9">
        <v>77</v>
      </c>
      <c r="I62" s="10">
        <v>6.5</v>
      </c>
      <c r="J62" s="11">
        <f t="shared" si="1"/>
        <v>500.5</v>
      </c>
    </row>
    <row r="63" spans="1:10" x14ac:dyDescent="0.25">
      <c r="A63" s="6">
        <v>23268</v>
      </c>
      <c r="B63" s="6" t="s">
        <v>144</v>
      </c>
      <c r="C63" s="6" t="s">
        <v>145</v>
      </c>
      <c r="D63" s="6" t="s">
        <v>67</v>
      </c>
      <c r="E63" s="6" t="s">
        <v>13</v>
      </c>
      <c r="F63" s="7">
        <v>41102</v>
      </c>
      <c r="G63" s="8">
        <f t="shared" si="0"/>
        <v>7</v>
      </c>
      <c r="H63" s="9">
        <v>82</v>
      </c>
      <c r="I63" s="10">
        <v>6</v>
      </c>
      <c r="J63" s="11">
        <f t="shared" si="1"/>
        <v>492</v>
      </c>
    </row>
    <row r="64" spans="1:10" x14ac:dyDescent="0.25">
      <c r="A64" s="6">
        <v>23315</v>
      </c>
      <c r="B64" s="6" t="s">
        <v>146</v>
      </c>
      <c r="C64" s="6" t="s">
        <v>28</v>
      </c>
      <c r="D64" s="6" t="s">
        <v>76</v>
      </c>
      <c r="E64" s="6" t="s">
        <v>19</v>
      </c>
      <c r="F64" s="7">
        <v>41102</v>
      </c>
      <c r="G64" s="8">
        <f t="shared" si="0"/>
        <v>7</v>
      </c>
      <c r="H64" s="9">
        <v>109</v>
      </c>
      <c r="I64" s="10">
        <v>4.5</v>
      </c>
      <c r="J64" s="11">
        <f t="shared" si="1"/>
        <v>490.5</v>
      </c>
    </row>
    <row r="65" spans="1:10" x14ac:dyDescent="0.25">
      <c r="A65" s="6">
        <v>23342</v>
      </c>
      <c r="B65" s="6" t="s">
        <v>147</v>
      </c>
      <c r="C65" s="6" t="s">
        <v>148</v>
      </c>
      <c r="D65" s="6" t="s">
        <v>89</v>
      </c>
      <c r="E65" s="6" t="s">
        <v>13</v>
      </c>
      <c r="F65" s="7">
        <v>41088</v>
      </c>
      <c r="G65" s="8">
        <f t="shared" si="0"/>
        <v>6</v>
      </c>
      <c r="H65" s="9">
        <v>122</v>
      </c>
      <c r="I65" s="10">
        <v>3.99</v>
      </c>
      <c r="J65" s="11">
        <f t="shared" si="1"/>
        <v>486.78000000000003</v>
      </c>
    </row>
    <row r="66" spans="1:10" x14ac:dyDescent="0.25">
      <c r="A66" s="6">
        <v>23333</v>
      </c>
      <c r="B66" s="6" t="s">
        <v>149</v>
      </c>
      <c r="C66" s="6" t="s">
        <v>80</v>
      </c>
      <c r="D66" s="6" t="s">
        <v>76</v>
      </c>
      <c r="E66" s="6" t="s">
        <v>13</v>
      </c>
      <c r="F66" s="7">
        <v>41126</v>
      </c>
      <c r="G66" s="8">
        <f t="shared" ref="G66:G108" si="2">VALUE(MONTH(F66))</f>
        <v>8</v>
      </c>
      <c r="H66" s="9">
        <v>106</v>
      </c>
      <c r="I66" s="10">
        <v>4.5</v>
      </c>
      <c r="J66" s="11">
        <f t="shared" ref="J66:J108" si="3">I66*H66</f>
        <v>477</v>
      </c>
    </row>
    <row r="67" spans="1:10" x14ac:dyDescent="0.25">
      <c r="A67" s="6">
        <v>23263</v>
      </c>
      <c r="B67" s="6" t="s">
        <v>150</v>
      </c>
      <c r="C67" s="6" t="s">
        <v>73</v>
      </c>
      <c r="D67" s="6" t="s">
        <v>64</v>
      </c>
      <c r="E67" s="6" t="s">
        <v>13</v>
      </c>
      <c r="F67" s="7">
        <v>41096</v>
      </c>
      <c r="G67" s="8">
        <f t="shared" si="2"/>
        <v>7</v>
      </c>
      <c r="H67" s="9">
        <v>73</v>
      </c>
      <c r="I67" s="10">
        <v>6.5</v>
      </c>
      <c r="J67" s="11">
        <f t="shared" si="3"/>
        <v>474.5</v>
      </c>
    </row>
    <row r="68" spans="1:10" x14ac:dyDescent="0.25">
      <c r="A68" s="6">
        <v>23270</v>
      </c>
      <c r="B68" s="6" t="s">
        <v>151</v>
      </c>
      <c r="C68" s="6" t="s">
        <v>152</v>
      </c>
      <c r="D68" s="6" t="s">
        <v>51</v>
      </c>
      <c r="E68" s="6" t="s">
        <v>19</v>
      </c>
      <c r="F68" s="7">
        <v>41067</v>
      </c>
      <c r="G68" s="8">
        <f t="shared" si="2"/>
        <v>6</v>
      </c>
      <c r="H68" s="9">
        <v>67</v>
      </c>
      <c r="I68" s="10">
        <v>6.99</v>
      </c>
      <c r="J68" s="11">
        <f t="shared" si="3"/>
        <v>468.33000000000004</v>
      </c>
    </row>
    <row r="69" spans="1:10" x14ac:dyDescent="0.25">
      <c r="A69" s="6">
        <v>23272</v>
      </c>
      <c r="B69" s="6" t="s">
        <v>153</v>
      </c>
      <c r="C69" s="6" t="s">
        <v>154</v>
      </c>
      <c r="D69" s="6" t="s">
        <v>64</v>
      </c>
      <c r="E69" s="6" t="s">
        <v>16</v>
      </c>
      <c r="F69" s="7">
        <v>41121</v>
      </c>
      <c r="G69" s="8">
        <f t="shared" si="2"/>
        <v>7</v>
      </c>
      <c r="H69" s="9">
        <v>71</v>
      </c>
      <c r="I69" s="10">
        <v>6.5</v>
      </c>
      <c r="J69" s="11">
        <f t="shared" si="3"/>
        <v>461.5</v>
      </c>
    </row>
    <row r="70" spans="1:10" x14ac:dyDescent="0.25">
      <c r="A70" s="6">
        <v>23274</v>
      </c>
      <c r="B70" s="6" t="s">
        <v>155</v>
      </c>
      <c r="C70" s="6" t="s">
        <v>156</v>
      </c>
      <c r="D70" s="6" t="s">
        <v>135</v>
      </c>
      <c r="E70" s="6" t="s">
        <v>19</v>
      </c>
      <c r="F70" s="7">
        <v>41143</v>
      </c>
      <c r="G70" s="8">
        <f t="shared" si="2"/>
        <v>8</v>
      </c>
      <c r="H70" s="9">
        <v>153</v>
      </c>
      <c r="I70" s="10">
        <v>3</v>
      </c>
      <c r="J70" s="11">
        <f t="shared" si="3"/>
        <v>459</v>
      </c>
    </row>
    <row r="71" spans="1:10" x14ac:dyDescent="0.25">
      <c r="A71" s="6">
        <v>23364</v>
      </c>
      <c r="B71" s="6" t="s">
        <v>157</v>
      </c>
      <c r="C71" s="6" t="s">
        <v>158</v>
      </c>
      <c r="D71" s="6" t="s">
        <v>32</v>
      </c>
      <c r="E71" s="6" t="s">
        <v>13</v>
      </c>
      <c r="F71" s="7">
        <v>41093</v>
      </c>
      <c r="G71" s="8">
        <f t="shared" si="2"/>
        <v>7</v>
      </c>
      <c r="H71" s="9">
        <v>47</v>
      </c>
      <c r="I71" s="10">
        <v>9</v>
      </c>
      <c r="J71" s="11">
        <f t="shared" si="3"/>
        <v>423</v>
      </c>
    </row>
    <row r="72" spans="1:10" x14ac:dyDescent="0.25">
      <c r="A72" s="6">
        <v>23276</v>
      </c>
      <c r="B72" s="6" t="s">
        <v>159</v>
      </c>
      <c r="C72" s="6" t="s">
        <v>160</v>
      </c>
      <c r="D72" s="6" t="s">
        <v>100</v>
      </c>
      <c r="E72" s="6" t="s">
        <v>13</v>
      </c>
      <c r="F72" s="7">
        <v>41122</v>
      </c>
      <c r="G72" s="8">
        <f t="shared" si="2"/>
        <v>8</v>
      </c>
      <c r="H72" s="9">
        <v>65</v>
      </c>
      <c r="I72" s="10">
        <v>6.5</v>
      </c>
      <c r="J72" s="11">
        <f t="shared" si="3"/>
        <v>422.5</v>
      </c>
    </row>
    <row r="73" spans="1:10" x14ac:dyDescent="0.25">
      <c r="A73" s="6">
        <v>23343</v>
      </c>
      <c r="B73" s="6" t="s">
        <v>161</v>
      </c>
      <c r="C73" s="6" t="s">
        <v>110</v>
      </c>
      <c r="D73" s="6" t="s">
        <v>29</v>
      </c>
      <c r="E73" s="6" t="s">
        <v>13</v>
      </c>
      <c r="F73" s="7">
        <v>41144</v>
      </c>
      <c r="G73" s="8">
        <f t="shared" si="2"/>
        <v>8</v>
      </c>
      <c r="H73" s="9">
        <v>42</v>
      </c>
      <c r="I73" s="10">
        <v>9.99</v>
      </c>
      <c r="J73" s="11">
        <f t="shared" si="3"/>
        <v>419.58</v>
      </c>
    </row>
    <row r="74" spans="1:10" x14ac:dyDescent="0.25">
      <c r="A74" s="6">
        <v>23344</v>
      </c>
      <c r="B74" s="6" t="s">
        <v>162</v>
      </c>
      <c r="C74" s="6" t="s">
        <v>163</v>
      </c>
      <c r="D74" s="6" t="s">
        <v>64</v>
      </c>
      <c r="E74" s="6" t="s">
        <v>13</v>
      </c>
      <c r="F74" s="7">
        <v>41265</v>
      </c>
      <c r="G74" s="8">
        <f t="shared" si="2"/>
        <v>12</v>
      </c>
      <c r="H74" s="9">
        <v>64</v>
      </c>
      <c r="I74" s="10">
        <v>6.5</v>
      </c>
      <c r="J74" s="11">
        <f t="shared" si="3"/>
        <v>416</v>
      </c>
    </row>
    <row r="75" spans="1:10" x14ac:dyDescent="0.25">
      <c r="A75" s="6">
        <v>23299</v>
      </c>
      <c r="B75" s="6" t="s">
        <v>164</v>
      </c>
      <c r="C75" s="6" t="s">
        <v>124</v>
      </c>
      <c r="D75" s="6" t="s">
        <v>89</v>
      </c>
      <c r="E75" s="6" t="s">
        <v>19</v>
      </c>
      <c r="F75" s="7">
        <v>41087</v>
      </c>
      <c r="G75" s="8">
        <f t="shared" si="2"/>
        <v>6</v>
      </c>
      <c r="H75" s="9">
        <v>104</v>
      </c>
      <c r="I75" s="10">
        <v>3.99</v>
      </c>
      <c r="J75" s="11">
        <f t="shared" si="3"/>
        <v>414.96000000000004</v>
      </c>
    </row>
    <row r="76" spans="1:10" x14ac:dyDescent="0.25">
      <c r="A76" s="6">
        <v>23310</v>
      </c>
      <c r="B76" s="6" t="s">
        <v>165</v>
      </c>
      <c r="C76" s="6" t="s">
        <v>21</v>
      </c>
      <c r="D76" s="6" t="s">
        <v>29</v>
      </c>
      <c r="E76" s="6" t="s">
        <v>13</v>
      </c>
      <c r="F76" s="7">
        <v>41077</v>
      </c>
      <c r="G76" s="8">
        <f t="shared" si="2"/>
        <v>6</v>
      </c>
      <c r="H76" s="9">
        <v>41</v>
      </c>
      <c r="I76" s="10">
        <v>9.99</v>
      </c>
      <c r="J76" s="11">
        <f t="shared" si="3"/>
        <v>409.59000000000003</v>
      </c>
    </row>
    <row r="77" spans="1:10" x14ac:dyDescent="0.25">
      <c r="A77" s="6">
        <v>23358</v>
      </c>
      <c r="B77" s="6" t="s">
        <v>166</v>
      </c>
      <c r="C77" s="6" t="s">
        <v>167</v>
      </c>
      <c r="D77" s="6" t="s">
        <v>29</v>
      </c>
      <c r="E77" s="6" t="s">
        <v>19</v>
      </c>
      <c r="F77" s="7">
        <v>41071</v>
      </c>
      <c r="G77" s="8">
        <f t="shared" si="2"/>
        <v>6</v>
      </c>
      <c r="H77" s="9">
        <v>41</v>
      </c>
      <c r="I77" s="10">
        <v>9.99</v>
      </c>
      <c r="J77" s="11">
        <f t="shared" si="3"/>
        <v>409.59000000000003</v>
      </c>
    </row>
    <row r="78" spans="1:10" x14ac:dyDescent="0.25">
      <c r="A78" s="6">
        <v>23323</v>
      </c>
      <c r="B78" s="6" t="s">
        <v>168</v>
      </c>
      <c r="C78" s="6" t="s">
        <v>169</v>
      </c>
      <c r="D78" s="6" t="s">
        <v>135</v>
      </c>
      <c r="E78" s="6" t="s">
        <v>13</v>
      </c>
      <c r="F78" s="7">
        <v>41272</v>
      </c>
      <c r="G78" s="8">
        <f t="shared" si="2"/>
        <v>12</v>
      </c>
      <c r="H78" s="9">
        <v>135</v>
      </c>
      <c r="I78" s="10">
        <v>3</v>
      </c>
      <c r="J78" s="11">
        <f t="shared" si="3"/>
        <v>405</v>
      </c>
    </row>
    <row r="79" spans="1:10" x14ac:dyDescent="0.25">
      <c r="A79" s="6">
        <v>23267</v>
      </c>
      <c r="B79" s="6" t="s">
        <v>170</v>
      </c>
      <c r="C79" s="6" t="s">
        <v>171</v>
      </c>
      <c r="D79" s="6" t="s">
        <v>135</v>
      </c>
      <c r="E79" s="6" t="s">
        <v>13</v>
      </c>
      <c r="F79" s="7">
        <v>41101</v>
      </c>
      <c r="G79" s="8">
        <f t="shared" si="2"/>
        <v>7</v>
      </c>
      <c r="H79" s="9">
        <v>129</v>
      </c>
      <c r="I79" s="10">
        <v>3</v>
      </c>
      <c r="J79" s="11">
        <f t="shared" si="3"/>
        <v>387</v>
      </c>
    </row>
    <row r="80" spans="1:10" x14ac:dyDescent="0.25">
      <c r="A80" s="6">
        <v>23340</v>
      </c>
      <c r="B80" s="6" t="s">
        <v>172</v>
      </c>
      <c r="C80" s="6" t="s">
        <v>173</v>
      </c>
      <c r="D80" s="6" t="s">
        <v>98</v>
      </c>
      <c r="E80" s="6" t="s">
        <v>13</v>
      </c>
      <c r="F80" s="7">
        <v>41095</v>
      </c>
      <c r="G80" s="8">
        <f t="shared" si="2"/>
        <v>7</v>
      </c>
      <c r="H80" s="9">
        <v>85</v>
      </c>
      <c r="I80" s="10">
        <v>4.5</v>
      </c>
      <c r="J80" s="11">
        <f t="shared" si="3"/>
        <v>382.5</v>
      </c>
    </row>
    <row r="81" spans="1:10" x14ac:dyDescent="0.25">
      <c r="A81" s="6">
        <v>23269</v>
      </c>
      <c r="B81" s="6" t="s">
        <v>174</v>
      </c>
      <c r="C81" s="6" t="s">
        <v>156</v>
      </c>
      <c r="D81" s="6" t="s">
        <v>135</v>
      </c>
      <c r="E81" s="6" t="s">
        <v>13</v>
      </c>
      <c r="F81" s="7">
        <v>41063</v>
      </c>
      <c r="G81" s="8">
        <f t="shared" si="2"/>
        <v>6</v>
      </c>
      <c r="H81" s="9">
        <v>116</v>
      </c>
      <c r="I81" s="10">
        <v>3</v>
      </c>
      <c r="J81" s="11">
        <f t="shared" si="3"/>
        <v>348</v>
      </c>
    </row>
    <row r="82" spans="1:10" x14ac:dyDescent="0.25">
      <c r="A82" s="6">
        <v>23308</v>
      </c>
      <c r="B82" s="6" t="s">
        <v>175</v>
      </c>
      <c r="C82" s="6" t="s">
        <v>176</v>
      </c>
      <c r="D82" s="6" t="s">
        <v>135</v>
      </c>
      <c r="E82" s="6" t="s">
        <v>19</v>
      </c>
      <c r="F82" s="7">
        <v>41099</v>
      </c>
      <c r="G82" s="8">
        <f t="shared" si="2"/>
        <v>7</v>
      </c>
      <c r="H82" s="9">
        <v>112</v>
      </c>
      <c r="I82" s="10">
        <v>3</v>
      </c>
      <c r="J82" s="11">
        <f t="shared" si="3"/>
        <v>336</v>
      </c>
    </row>
    <row r="83" spans="1:10" x14ac:dyDescent="0.25">
      <c r="A83" s="6">
        <v>23356</v>
      </c>
      <c r="B83" s="6" t="s">
        <v>177</v>
      </c>
      <c r="C83" s="6" t="s">
        <v>178</v>
      </c>
      <c r="D83" s="6" t="s">
        <v>89</v>
      </c>
      <c r="E83" s="6" t="s">
        <v>13</v>
      </c>
      <c r="F83" s="7">
        <v>41081</v>
      </c>
      <c r="G83" s="8">
        <f t="shared" si="2"/>
        <v>6</v>
      </c>
      <c r="H83" s="9">
        <v>80</v>
      </c>
      <c r="I83" s="10">
        <v>3.99</v>
      </c>
      <c r="J83" s="11">
        <f t="shared" si="3"/>
        <v>319.20000000000005</v>
      </c>
    </row>
    <row r="84" spans="1:10" x14ac:dyDescent="0.25">
      <c r="A84" s="6">
        <v>23318</v>
      </c>
      <c r="B84" s="6" t="s">
        <v>179</v>
      </c>
      <c r="C84" s="6" t="s">
        <v>180</v>
      </c>
      <c r="D84" s="6" t="s">
        <v>64</v>
      </c>
      <c r="E84" s="6" t="s">
        <v>13</v>
      </c>
      <c r="F84" s="7">
        <v>41099</v>
      </c>
      <c r="G84" s="8">
        <f t="shared" si="2"/>
        <v>7</v>
      </c>
      <c r="H84" s="9">
        <v>48</v>
      </c>
      <c r="I84" s="10">
        <v>6.5</v>
      </c>
      <c r="J84" s="11">
        <f t="shared" si="3"/>
        <v>312</v>
      </c>
    </row>
    <row r="85" spans="1:10" x14ac:dyDescent="0.25">
      <c r="A85" s="6">
        <v>23357</v>
      </c>
      <c r="B85" s="6" t="s">
        <v>181</v>
      </c>
      <c r="C85" s="6" t="s">
        <v>137</v>
      </c>
      <c r="D85" s="6" t="s">
        <v>67</v>
      </c>
      <c r="E85" s="6" t="s">
        <v>19</v>
      </c>
      <c r="F85" s="7">
        <v>41107</v>
      </c>
      <c r="G85" s="8">
        <f t="shared" si="2"/>
        <v>7</v>
      </c>
      <c r="H85" s="9">
        <v>50</v>
      </c>
      <c r="I85" s="10">
        <v>6</v>
      </c>
      <c r="J85" s="11">
        <f t="shared" si="3"/>
        <v>300</v>
      </c>
    </row>
    <row r="86" spans="1:10" x14ac:dyDescent="0.25">
      <c r="A86" s="6">
        <v>23377</v>
      </c>
      <c r="B86" s="6" t="s">
        <v>182</v>
      </c>
      <c r="C86" s="6" t="s">
        <v>126</v>
      </c>
      <c r="D86" s="6" t="s">
        <v>100</v>
      </c>
      <c r="E86" s="6" t="s">
        <v>13</v>
      </c>
      <c r="F86" s="7">
        <v>41075</v>
      </c>
      <c r="G86" s="8">
        <f t="shared" si="2"/>
        <v>6</v>
      </c>
      <c r="H86" s="9">
        <v>43</v>
      </c>
      <c r="I86" s="10">
        <v>6.5</v>
      </c>
      <c r="J86" s="11">
        <f t="shared" si="3"/>
        <v>279.5</v>
      </c>
    </row>
    <row r="87" spans="1:10" x14ac:dyDescent="0.25">
      <c r="A87" s="6">
        <v>23311</v>
      </c>
      <c r="B87" s="6" t="s">
        <v>183</v>
      </c>
      <c r="C87" s="6" t="s">
        <v>184</v>
      </c>
      <c r="D87" s="6" t="s">
        <v>12</v>
      </c>
      <c r="E87" s="6" t="s">
        <v>19</v>
      </c>
      <c r="F87" s="7">
        <v>41072</v>
      </c>
      <c r="G87" s="8">
        <f t="shared" si="2"/>
        <v>6</v>
      </c>
      <c r="H87" s="9">
        <v>18</v>
      </c>
      <c r="I87" s="10">
        <v>14.5</v>
      </c>
      <c r="J87" s="11">
        <f t="shared" si="3"/>
        <v>261</v>
      </c>
    </row>
    <row r="88" spans="1:10" x14ac:dyDescent="0.25">
      <c r="A88" s="6">
        <v>23379</v>
      </c>
      <c r="B88" s="6" t="s">
        <v>185</v>
      </c>
      <c r="C88" s="6" t="s">
        <v>186</v>
      </c>
      <c r="D88" s="6" t="s">
        <v>89</v>
      </c>
      <c r="E88" s="6" t="s">
        <v>13</v>
      </c>
      <c r="F88" s="7">
        <v>41270</v>
      </c>
      <c r="G88" s="8">
        <f t="shared" si="2"/>
        <v>12</v>
      </c>
      <c r="H88" s="9">
        <v>65</v>
      </c>
      <c r="I88" s="10">
        <v>3.99</v>
      </c>
      <c r="J88" s="11">
        <f t="shared" si="3"/>
        <v>259.35000000000002</v>
      </c>
    </row>
    <row r="89" spans="1:10" x14ac:dyDescent="0.25">
      <c r="A89" s="6">
        <v>23360</v>
      </c>
      <c r="B89" s="6" t="s">
        <v>187</v>
      </c>
      <c r="C89" s="6" t="s">
        <v>171</v>
      </c>
      <c r="D89" s="6" t="s">
        <v>51</v>
      </c>
      <c r="E89" s="6" t="s">
        <v>13</v>
      </c>
      <c r="F89" s="7">
        <v>41073</v>
      </c>
      <c r="G89" s="8">
        <f t="shared" si="2"/>
        <v>6</v>
      </c>
      <c r="H89" s="9">
        <v>37</v>
      </c>
      <c r="I89" s="10">
        <v>6.99</v>
      </c>
      <c r="J89" s="11">
        <f t="shared" si="3"/>
        <v>258.63</v>
      </c>
    </row>
    <row r="90" spans="1:10" x14ac:dyDescent="0.25">
      <c r="A90" s="6">
        <v>23339</v>
      </c>
      <c r="B90" s="6" t="s">
        <v>188</v>
      </c>
      <c r="C90" s="6" t="s">
        <v>189</v>
      </c>
      <c r="D90" s="6" t="s">
        <v>67</v>
      </c>
      <c r="E90" s="6" t="s">
        <v>13</v>
      </c>
      <c r="F90" s="7">
        <v>41101</v>
      </c>
      <c r="G90" s="8">
        <f t="shared" si="2"/>
        <v>7</v>
      </c>
      <c r="H90" s="9">
        <v>41</v>
      </c>
      <c r="I90" s="10">
        <v>6</v>
      </c>
      <c r="J90" s="11">
        <f t="shared" si="3"/>
        <v>246</v>
      </c>
    </row>
    <row r="91" spans="1:10" x14ac:dyDescent="0.25">
      <c r="A91" s="6">
        <v>23341</v>
      </c>
      <c r="B91" s="6" t="s">
        <v>190</v>
      </c>
      <c r="C91" s="6" t="s">
        <v>191</v>
      </c>
      <c r="D91" s="6" t="s">
        <v>135</v>
      </c>
      <c r="E91" s="6" t="s">
        <v>19</v>
      </c>
      <c r="F91" s="7">
        <v>41026</v>
      </c>
      <c r="G91" s="8">
        <f t="shared" si="2"/>
        <v>4</v>
      </c>
      <c r="H91" s="9">
        <v>77</v>
      </c>
      <c r="I91" s="10">
        <v>3</v>
      </c>
      <c r="J91" s="11">
        <f t="shared" si="3"/>
        <v>231</v>
      </c>
    </row>
    <row r="92" spans="1:10" x14ac:dyDescent="0.25">
      <c r="A92" s="6">
        <v>23374</v>
      </c>
      <c r="B92" s="6" t="s">
        <v>192</v>
      </c>
      <c r="C92" s="6" t="s">
        <v>193</v>
      </c>
      <c r="D92" s="6" t="s">
        <v>89</v>
      </c>
      <c r="E92" s="6" t="s">
        <v>13</v>
      </c>
      <c r="F92" s="7">
        <v>41257</v>
      </c>
      <c r="G92" s="8">
        <f t="shared" si="2"/>
        <v>12</v>
      </c>
      <c r="H92" s="9">
        <v>57</v>
      </c>
      <c r="I92" s="10">
        <v>3.99</v>
      </c>
      <c r="J92" s="11">
        <f t="shared" si="3"/>
        <v>227.43</v>
      </c>
    </row>
    <row r="93" spans="1:10" x14ac:dyDescent="0.25">
      <c r="A93" s="6">
        <v>23273</v>
      </c>
      <c r="B93" s="6" t="s">
        <v>194</v>
      </c>
      <c r="C93" s="6" t="s">
        <v>195</v>
      </c>
      <c r="D93" s="6" t="s">
        <v>29</v>
      </c>
      <c r="E93" s="6" t="s">
        <v>13</v>
      </c>
      <c r="F93" s="7">
        <v>41256</v>
      </c>
      <c r="G93" s="8">
        <f t="shared" si="2"/>
        <v>12</v>
      </c>
      <c r="H93" s="9">
        <v>22</v>
      </c>
      <c r="I93" s="10">
        <v>9.99</v>
      </c>
      <c r="J93" s="11">
        <f t="shared" si="3"/>
        <v>219.78</v>
      </c>
    </row>
    <row r="94" spans="1:10" x14ac:dyDescent="0.25">
      <c r="A94" s="6">
        <v>23280</v>
      </c>
      <c r="B94" s="6" t="s">
        <v>196</v>
      </c>
      <c r="C94" s="6" t="s">
        <v>28</v>
      </c>
      <c r="D94" s="6" t="s">
        <v>51</v>
      </c>
      <c r="E94" s="6" t="s">
        <v>13</v>
      </c>
      <c r="F94" s="7">
        <v>41002</v>
      </c>
      <c r="G94" s="8">
        <f t="shared" si="2"/>
        <v>4</v>
      </c>
      <c r="H94" s="9">
        <v>30</v>
      </c>
      <c r="I94" s="10">
        <v>6.99</v>
      </c>
      <c r="J94" s="11">
        <f t="shared" si="3"/>
        <v>209.70000000000002</v>
      </c>
    </row>
    <row r="95" spans="1:10" x14ac:dyDescent="0.25">
      <c r="A95" s="6">
        <v>23370</v>
      </c>
      <c r="B95" s="6" t="s">
        <v>197</v>
      </c>
      <c r="C95" s="6" t="s">
        <v>66</v>
      </c>
      <c r="D95" s="6" t="s">
        <v>135</v>
      </c>
      <c r="E95" s="6" t="s">
        <v>19</v>
      </c>
      <c r="F95" s="7">
        <v>41028</v>
      </c>
      <c r="G95" s="8">
        <f t="shared" si="2"/>
        <v>4</v>
      </c>
      <c r="H95" s="9">
        <v>63</v>
      </c>
      <c r="I95" s="10">
        <v>3</v>
      </c>
      <c r="J95" s="11">
        <f t="shared" si="3"/>
        <v>189</v>
      </c>
    </row>
    <row r="96" spans="1:10" x14ac:dyDescent="0.25">
      <c r="A96" s="6">
        <v>23372</v>
      </c>
      <c r="B96" s="6" t="s">
        <v>198</v>
      </c>
      <c r="C96" s="6" t="s">
        <v>199</v>
      </c>
      <c r="D96" s="6" t="s">
        <v>100</v>
      </c>
      <c r="E96" s="6" t="s">
        <v>13</v>
      </c>
      <c r="F96" s="7">
        <v>41255</v>
      </c>
      <c r="G96" s="8">
        <f t="shared" si="2"/>
        <v>12</v>
      </c>
      <c r="H96" s="9">
        <v>22</v>
      </c>
      <c r="I96" s="10">
        <v>6.5</v>
      </c>
      <c r="J96" s="11">
        <f t="shared" si="3"/>
        <v>143</v>
      </c>
    </row>
    <row r="97" spans="1:10" x14ac:dyDescent="0.25">
      <c r="A97" s="6">
        <v>23265</v>
      </c>
      <c r="B97" s="6" t="s">
        <v>200</v>
      </c>
      <c r="C97" s="6" t="s">
        <v>201</v>
      </c>
      <c r="D97" s="6" t="s">
        <v>29</v>
      </c>
      <c r="E97" s="6" t="s">
        <v>19</v>
      </c>
      <c r="F97" s="7">
        <v>41248</v>
      </c>
      <c r="G97" s="8">
        <f t="shared" si="2"/>
        <v>12</v>
      </c>
      <c r="H97" s="9">
        <v>14</v>
      </c>
      <c r="I97" s="10">
        <v>9.99</v>
      </c>
      <c r="J97" s="11">
        <f t="shared" si="3"/>
        <v>139.86000000000001</v>
      </c>
    </row>
    <row r="98" spans="1:10" x14ac:dyDescent="0.25">
      <c r="A98" s="6">
        <v>23346</v>
      </c>
      <c r="B98" s="6" t="s">
        <v>202</v>
      </c>
      <c r="C98" s="6" t="s">
        <v>118</v>
      </c>
      <c r="D98" s="6" t="s">
        <v>29</v>
      </c>
      <c r="E98" s="6" t="s">
        <v>13</v>
      </c>
      <c r="F98" s="7">
        <v>41119</v>
      </c>
      <c r="G98" s="8">
        <f t="shared" si="2"/>
        <v>7</v>
      </c>
      <c r="H98" s="9">
        <v>13</v>
      </c>
      <c r="I98" s="10">
        <v>9.99</v>
      </c>
      <c r="J98" s="11">
        <f t="shared" si="3"/>
        <v>129.87</v>
      </c>
    </row>
    <row r="99" spans="1:10" x14ac:dyDescent="0.25">
      <c r="A99" s="6">
        <v>23312</v>
      </c>
      <c r="B99" s="6" t="s">
        <v>203</v>
      </c>
      <c r="C99" s="6" t="s">
        <v>204</v>
      </c>
      <c r="D99" s="6" t="s">
        <v>89</v>
      </c>
      <c r="E99" s="6" t="s">
        <v>13</v>
      </c>
      <c r="F99" s="7">
        <v>41096</v>
      </c>
      <c r="G99" s="8">
        <f t="shared" si="2"/>
        <v>7</v>
      </c>
      <c r="H99" s="9">
        <v>28</v>
      </c>
      <c r="I99" s="10">
        <v>3.99</v>
      </c>
      <c r="J99" s="11">
        <f t="shared" si="3"/>
        <v>111.72</v>
      </c>
    </row>
    <row r="100" spans="1:10" x14ac:dyDescent="0.25">
      <c r="A100" s="6">
        <v>23355</v>
      </c>
      <c r="B100" s="6" t="s">
        <v>205</v>
      </c>
      <c r="C100" s="6" t="s">
        <v>114</v>
      </c>
      <c r="D100" s="6" t="s">
        <v>76</v>
      </c>
      <c r="E100" s="6" t="s">
        <v>13</v>
      </c>
      <c r="F100" s="7">
        <v>41026</v>
      </c>
      <c r="G100" s="8">
        <f t="shared" si="2"/>
        <v>4</v>
      </c>
      <c r="H100" s="9">
        <v>16</v>
      </c>
      <c r="I100" s="10">
        <v>4.5</v>
      </c>
      <c r="J100" s="11">
        <f t="shared" si="3"/>
        <v>72</v>
      </c>
    </row>
    <row r="101" spans="1:10" x14ac:dyDescent="0.25">
      <c r="A101" s="6">
        <v>23322</v>
      </c>
      <c r="B101" s="6" t="s">
        <v>206</v>
      </c>
      <c r="C101" s="6" t="s">
        <v>78</v>
      </c>
      <c r="D101" s="6" t="s">
        <v>135</v>
      </c>
      <c r="E101" s="6" t="s">
        <v>19</v>
      </c>
      <c r="F101" s="7">
        <v>41009</v>
      </c>
      <c r="G101" s="8">
        <f t="shared" si="2"/>
        <v>4</v>
      </c>
      <c r="H101" s="9">
        <v>20</v>
      </c>
      <c r="I101" s="10">
        <v>3</v>
      </c>
      <c r="J101" s="11">
        <f t="shared" si="3"/>
        <v>60</v>
      </c>
    </row>
    <row r="102" spans="1:10" x14ac:dyDescent="0.25">
      <c r="A102" s="6">
        <v>23298</v>
      </c>
      <c r="B102" s="6" t="s">
        <v>207</v>
      </c>
      <c r="C102" s="6" t="s">
        <v>208</v>
      </c>
      <c r="D102" s="6" t="s">
        <v>76</v>
      </c>
      <c r="E102" s="6" t="s">
        <v>16</v>
      </c>
      <c r="F102" s="7">
        <v>41118</v>
      </c>
      <c r="G102" s="8">
        <f t="shared" si="2"/>
        <v>7</v>
      </c>
      <c r="H102" s="9">
        <v>12</v>
      </c>
      <c r="I102" s="10">
        <v>4.5</v>
      </c>
      <c r="J102" s="11">
        <f t="shared" si="3"/>
        <v>54</v>
      </c>
    </row>
    <row r="103" spans="1:10" x14ac:dyDescent="0.25">
      <c r="A103" s="6">
        <v>23367</v>
      </c>
      <c r="B103" s="6" t="s">
        <v>209</v>
      </c>
      <c r="C103" s="6" t="s">
        <v>210</v>
      </c>
      <c r="D103" s="6" t="s">
        <v>76</v>
      </c>
      <c r="E103" s="6" t="s">
        <v>19</v>
      </c>
      <c r="F103" s="7">
        <v>41023</v>
      </c>
      <c r="G103" s="8">
        <f t="shared" si="2"/>
        <v>4</v>
      </c>
      <c r="H103" s="9">
        <v>10</v>
      </c>
      <c r="I103" s="10">
        <v>4.5</v>
      </c>
      <c r="J103" s="11">
        <f t="shared" si="3"/>
        <v>45</v>
      </c>
    </row>
    <row r="104" spans="1:10" x14ac:dyDescent="0.25">
      <c r="A104" s="6">
        <v>23334</v>
      </c>
      <c r="B104" s="6" t="s">
        <v>211</v>
      </c>
      <c r="C104" s="6" t="s">
        <v>106</v>
      </c>
      <c r="D104" s="6" t="s">
        <v>135</v>
      </c>
      <c r="E104" s="6" t="s">
        <v>13</v>
      </c>
      <c r="F104" s="7">
        <v>41260</v>
      </c>
      <c r="G104" s="8">
        <f t="shared" si="2"/>
        <v>12</v>
      </c>
      <c r="H104" s="9">
        <v>14</v>
      </c>
      <c r="I104" s="10">
        <v>3</v>
      </c>
      <c r="J104" s="11">
        <f t="shared" si="3"/>
        <v>42</v>
      </c>
    </row>
    <row r="105" spans="1:10" x14ac:dyDescent="0.25">
      <c r="A105" s="6">
        <v>23285</v>
      </c>
      <c r="B105" s="6" t="s">
        <v>212</v>
      </c>
      <c r="C105" s="6" t="s">
        <v>126</v>
      </c>
      <c r="D105" s="6" t="s">
        <v>98</v>
      </c>
      <c r="E105" s="6" t="s">
        <v>19</v>
      </c>
      <c r="F105" s="7">
        <v>41114</v>
      </c>
      <c r="G105" s="8">
        <f t="shared" si="2"/>
        <v>7</v>
      </c>
      <c r="H105" s="9">
        <v>9</v>
      </c>
      <c r="I105" s="10">
        <v>4.5</v>
      </c>
      <c r="J105" s="11">
        <f t="shared" si="3"/>
        <v>40.5</v>
      </c>
    </row>
    <row r="106" spans="1:10" x14ac:dyDescent="0.25">
      <c r="A106" s="6">
        <v>23375</v>
      </c>
      <c r="B106" s="6" t="s">
        <v>213</v>
      </c>
      <c r="C106" s="6" t="s">
        <v>114</v>
      </c>
      <c r="D106" s="6" t="s">
        <v>51</v>
      </c>
      <c r="E106" s="6" t="s">
        <v>19</v>
      </c>
      <c r="F106" s="7">
        <v>41029</v>
      </c>
      <c r="G106" s="8">
        <f t="shared" si="2"/>
        <v>4</v>
      </c>
      <c r="H106" s="9">
        <v>5</v>
      </c>
      <c r="I106" s="10">
        <v>6.99</v>
      </c>
      <c r="J106" s="11">
        <f t="shared" si="3"/>
        <v>34.950000000000003</v>
      </c>
    </row>
    <row r="107" spans="1:10" x14ac:dyDescent="0.25">
      <c r="A107" s="6">
        <v>23336</v>
      </c>
      <c r="B107" s="6" t="s">
        <v>214</v>
      </c>
      <c r="C107" s="6" t="s">
        <v>215</v>
      </c>
      <c r="D107" s="6" t="s">
        <v>98</v>
      </c>
      <c r="E107" s="6" t="s">
        <v>19</v>
      </c>
      <c r="F107" s="7">
        <v>41091</v>
      </c>
      <c r="G107" s="8">
        <f t="shared" si="2"/>
        <v>7</v>
      </c>
      <c r="H107" s="9">
        <v>7</v>
      </c>
      <c r="I107" s="10">
        <v>4.5</v>
      </c>
      <c r="J107" s="11">
        <f t="shared" si="3"/>
        <v>31.5</v>
      </c>
    </row>
    <row r="108" spans="1:10" x14ac:dyDescent="0.25">
      <c r="A108" s="6">
        <v>23279</v>
      </c>
      <c r="B108" s="6" t="s">
        <v>216</v>
      </c>
      <c r="C108" s="6" t="s">
        <v>189</v>
      </c>
      <c r="D108" s="6" t="s">
        <v>135</v>
      </c>
      <c r="E108" s="6" t="s">
        <v>13</v>
      </c>
      <c r="F108" s="7">
        <v>41020</v>
      </c>
      <c r="G108" s="8">
        <f t="shared" si="2"/>
        <v>4</v>
      </c>
      <c r="H108" s="9">
        <v>10</v>
      </c>
      <c r="I108" s="10">
        <v>3</v>
      </c>
      <c r="J108" s="11">
        <f t="shared" si="3"/>
        <v>30</v>
      </c>
    </row>
  </sheetData>
  <conditionalFormatting sqref="A2:J108">
    <cfRule type="expression" dxfId="0" priority="1">
      <formula>MOD(ROW(A2),2)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30D5-F599-4CF9-B3D8-CCE66C323326}">
  <dimension ref="A1:F77"/>
  <sheetViews>
    <sheetView showGridLines="0" workbookViewId="0">
      <selection activeCell="B10" sqref="B10"/>
    </sheetView>
  </sheetViews>
  <sheetFormatPr defaultRowHeight="15" x14ac:dyDescent="0.25"/>
  <cols>
    <col min="2" max="2" width="30.42578125" customWidth="1"/>
    <col min="3" max="3" width="20.42578125" customWidth="1"/>
    <col min="4" max="4" width="25.5703125" customWidth="1"/>
    <col min="5" max="5" width="28.7109375" customWidth="1"/>
    <col min="6" max="6" width="29.5703125" customWidth="1"/>
  </cols>
  <sheetData>
    <row r="1" spans="1:6" ht="18.75" x14ac:dyDescent="0.3">
      <c r="A1" s="14"/>
      <c r="B1" s="15" t="s">
        <v>217</v>
      </c>
      <c r="C1" s="14"/>
      <c r="D1" s="14"/>
      <c r="E1" s="14"/>
      <c r="F1" s="14"/>
    </row>
    <row r="2" spans="1:6" x14ac:dyDescent="0.25">
      <c r="A2" s="14"/>
      <c r="B2" s="16"/>
      <c r="C2" s="16"/>
      <c r="D2" s="16"/>
      <c r="E2" s="14"/>
      <c r="F2" s="14"/>
    </row>
    <row r="3" spans="1:6" x14ac:dyDescent="0.25">
      <c r="A3" s="14"/>
      <c r="B3" s="21"/>
      <c r="C3" s="21"/>
      <c r="D3" s="21"/>
      <c r="E3" s="14"/>
      <c r="F3" s="14"/>
    </row>
    <row r="4" spans="1:6" x14ac:dyDescent="0.25">
      <c r="A4" s="14"/>
      <c r="B4" s="21"/>
      <c r="C4" s="21"/>
      <c r="D4" s="21"/>
      <c r="E4" s="14"/>
      <c r="F4" s="14"/>
    </row>
    <row r="5" spans="1:6" x14ac:dyDescent="0.25">
      <c r="A5" s="14"/>
      <c r="B5" s="17" t="s">
        <v>218</v>
      </c>
      <c r="C5" s="22"/>
      <c r="D5" s="22"/>
      <c r="E5" s="14"/>
      <c r="F5" s="14"/>
    </row>
    <row r="6" spans="1:6" x14ac:dyDescent="0.25">
      <c r="A6" s="14"/>
      <c r="B6" s="17" t="s">
        <v>219</v>
      </c>
      <c r="C6" s="18"/>
      <c r="D6" s="18"/>
      <c r="E6" s="14"/>
      <c r="F6" s="14"/>
    </row>
    <row r="7" spans="1:6" x14ac:dyDescent="0.25">
      <c r="A7" s="14"/>
      <c r="B7" s="23"/>
      <c r="C7" s="24"/>
      <c r="D7" s="24"/>
      <c r="E7" s="14"/>
      <c r="F7" s="14"/>
    </row>
    <row r="8" spans="1:6" x14ac:dyDescent="0.25">
      <c r="A8" s="14"/>
      <c r="B8" s="25" t="s">
        <v>0</v>
      </c>
      <c r="C8" s="25" t="s">
        <v>220</v>
      </c>
      <c r="D8" s="14"/>
      <c r="E8" s="14"/>
      <c r="F8" s="14"/>
    </row>
    <row r="9" spans="1:6" x14ac:dyDescent="0.25">
      <c r="A9" s="14"/>
      <c r="B9" s="20">
        <v>23265</v>
      </c>
      <c r="C9" s="20"/>
      <c r="D9" s="14"/>
      <c r="E9" s="14"/>
      <c r="F9" s="14"/>
    </row>
    <row r="10" spans="1:6" x14ac:dyDescent="0.25">
      <c r="A10" s="14"/>
      <c r="B10" s="20">
        <v>23315</v>
      </c>
      <c r="C10" s="20"/>
      <c r="D10" s="14"/>
      <c r="E10" s="14"/>
      <c r="F10" s="14"/>
    </row>
    <row r="11" spans="1:6" x14ac:dyDescent="0.25">
      <c r="A11" s="14"/>
      <c r="B11" s="14"/>
      <c r="C11" s="14"/>
      <c r="D11" s="14"/>
      <c r="E11" s="14"/>
      <c r="F11" s="14"/>
    </row>
    <row r="12" spans="1:6" x14ac:dyDescent="0.25">
      <c r="A12" s="14"/>
      <c r="B12" s="14"/>
      <c r="C12" s="14"/>
      <c r="D12" s="14"/>
      <c r="E12" s="14"/>
      <c r="F12" s="14"/>
    </row>
    <row r="13" spans="1:6" x14ac:dyDescent="0.25">
      <c r="A13" s="14"/>
      <c r="B13" s="14"/>
      <c r="C13" s="14"/>
      <c r="D13" s="14"/>
      <c r="E13" s="14"/>
      <c r="F13" s="14"/>
    </row>
    <row r="14" spans="1:6" ht="18.75" x14ac:dyDescent="0.3">
      <c r="A14" s="14"/>
      <c r="B14" s="15" t="s">
        <v>221</v>
      </c>
      <c r="C14" s="14"/>
      <c r="D14" s="14"/>
      <c r="E14" s="14"/>
      <c r="F14" s="14"/>
    </row>
    <row r="15" spans="1:6" ht="18.75" x14ac:dyDescent="0.3">
      <c r="A15" s="14"/>
      <c r="B15" s="15"/>
      <c r="C15" s="14"/>
      <c r="D15" s="14"/>
      <c r="E15" s="14"/>
      <c r="F15" s="14"/>
    </row>
    <row r="16" spans="1:6" x14ac:dyDescent="0.25">
      <c r="A16" s="14"/>
      <c r="B16" s="17" t="s">
        <v>222</v>
      </c>
      <c r="C16" s="14"/>
      <c r="D16" s="14"/>
      <c r="E16" s="14"/>
      <c r="F16" s="14"/>
    </row>
    <row r="17" spans="1:6" ht="18.75" x14ac:dyDescent="0.3">
      <c r="A17" s="14"/>
      <c r="B17" s="15"/>
      <c r="C17" s="14"/>
      <c r="D17" s="14"/>
      <c r="E17" s="14"/>
      <c r="F17" s="14"/>
    </row>
    <row r="18" spans="1:6" x14ac:dyDescent="0.25">
      <c r="A18" s="14"/>
      <c r="B18" s="25" t="s">
        <v>0</v>
      </c>
      <c r="C18" s="25" t="s">
        <v>4</v>
      </c>
      <c r="D18" s="14"/>
      <c r="E18" s="14"/>
      <c r="F18" s="14"/>
    </row>
    <row r="19" spans="1:6" x14ac:dyDescent="0.25">
      <c r="A19" s="14"/>
      <c r="B19" s="20">
        <v>23265</v>
      </c>
      <c r="C19" s="20"/>
      <c r="D19" s="14"/>
      <c r="E19" s="14"/>
      <c r="F19" s="14"/>
    </row>
    <row r="20" spans="1:6" x14ac:dyDescent="0.25">
      <c r="A20" s="14"/>
      <c r="B20" s="20">
        <v>23378</v>
      </c>
      <c r="C20" s="20"/>
      <c r="D20" s="14"/>
      <c r="E20" s="14"/>
      <c r="F20" s="14"/>
    </row>
    <row r="21" spans="1:6" x14ac:dyDescent="0.25">
      <c r="A21" s="14"/>
      <c r="B21" s="20">
        <v>23288</v>
      </c>
      <c r="C21" s="20"/>
      <c r="D21" s="14"/>
      <c r="E21" s="14"/>
      <c r="F21" s="14"/>
    </row>
    <row r="22" spans="1:6" x14ac:dyDescent="0.25">
      <c r="A22" s="14"/>
      <c r="B22" s="20">
        <v>23347</v>
      </c>
      <c r="C22" s="20"/>
      <c r="D22" s="14"/>
      <c r="E22" s="14"/>
      <c r="F22" s="14"/>
    </row>
    <row r="23" spans="1:6" x14ac:dyDescent="0.25">
      <c r="A23" s="14"/>
      <c r="B23" s="22"/>
      <c r="C23" s="22"/>
      <c r="D23" s="14"/>
      <c r="E23" s="14"/>
      <c r="F23" s="14"/>
    </row>
    <row r="24" spans="1:6" x14ac:dyDescent="0.25">
      <c r="A24" s="14"/>
      <c r="B24" s="22"/>
      <c r="C24" s="22"/>
      <c r="D24" s="14"/>
      <c r="E24" s="14"/>
      <c r="F24" s="14"/>
    </row>
    <row r="25" spans="1:6" x14ac:dyDescent="0.25">
      <c r="A25" s="14"/>
      <c r="B25" s="21"/>
      <c r="C25" s="21"/>
      <c r="D25" s="21"/>
      <c r="E25" s="14"/>
      <c r="F25" s="14"/>
    </row>
    <row r="26" spans="1:6" x14ac:dyDescent="0.25">
      <c r="A26" s="14"/>
      <c r="B26" s="26" t="s">
        <v>0</v>
      </c>
      <c r="C26" s="26" t="s">
        <v>4</v>
      </c>
      <c r="D26" s="26" t="s">
        <v>7</v>
      </c>
      <c r="E26" s="26" t="s">
        <v>9</v>
      </c>
      <c r="F26" s="27"/>
    </row>
    <row r="27" spans="1:6" x14ac:dyDescent="0.25">
      <c r="A27" s="14"/>
      <c r="B27" s="19">
        <v>23353</v>
      </c>
      <c r="C27" s="19"/>
      <c r="D27" s="20"/>
      <c r="E27" s="20"/>
      <c r="F27" s="14"/>
    </row>
    <row r="28" spans="1:6" x14ac:dyDescent="0.25">
      <c r="A28" s="14"/>
      <c r="B28" s="20">
        <v>23289</v>
      </c>
      <c r="C28" s="20"/>
      <c r="D28" s="22"/>
      <c r="E28" s="22"/>
      <c r="F28" s="14"/>
    </row>
    <row r="29" spans="1:6" x14ac:dyDescent="0.25">
      <c r="A29" s="14"/>
      <c r="B29" s="19">
        <v>23378</v>
      </c>
      <c r="C29" s="19"/>
      <c r="D29" s="19"/>
      <c r="E29" s="19"/>
      <c r="F29" s="14"/>
    </row>
    <row r="30" spans="1:6" x14ac:dyDescent="0.25">
      <c r="A30" s="14"/>
      <c r="B30" s="20">
        <v>23283</v>
      </c>
      <c r="C30" s="20"/>
      <c r="D30" s="22"/>
      <c r="E30" s="22"/>
      <c r="F30" s="14"/>
    </row>
    <row r="31" spans="1:6" x14ac:dyDescent="0.25">
      <c r="A31" s="14"/>
      <c r="B31" s="19">
        <v>23324</v>
      </c>
      <c r="C31" s="19"/>
      <c r="D31" s="19"/>
      <c r="E31" s="19"/>
      <c r="F31" s="14"/>
    </row>
    <row r="32" spans="1:6" x14ac:dyDescent="0.25">
      <c r="A32" s="14"/>
      <c r="B32" s="19">
        <v>23303</v>
      </c>
      <c r="C32" s="19"/>
      <c r="D32" s="19"/>
      <c r="E32" s="19"/>
      <c r="F32" s="14"/>
    </row>
    <row r="33" spans="1:6" x14ac:dyDescent="0.25">
      <c r="A33" s="14"/>
      <c r="B33" s="14"/>
      <c r="C33" s="14"/>
      <c r="D33" s="14"/>
      <c r="E33" s="14"/>
      <c r="F33" s="14"/>
    </row>
    <row r="34" spans="1:6" ht="18.75" x14ac:dyDescent="0.3">
      <c r="A34" s="14"/>
      <c r="B34" s="15"/>
      <c r="C34" s="14"/>
      <c r="D34" s="14"/>
      <c r="E34" s="14"/>
      <c r="F34" s="14"/>
    </row>
    <row r="35" spans="1:6" ht="18.75" x14ac:dyDescent="0.3">
      <c r="A35" s="14"/>
      <c r="B35" s="15"/>
      <c r="C35" s="14"/>
      <c r="D35" s="14"/>
      <c r="E35" s="14"/>
      <c r="F35" s="14"/>
    </row>
    <row r="36" spans="1:6" ht="18.75" x14ac:dyDescent="0.3">
      <c r="A36" s="14"/>
      <c r="B36" s="15" t="s">
        <v>223</v>
      </c>
      <c r="C36" s="14"/>
      <c r="D36" s="14"/>
      <c r="E36" s="14"/>
      <c r="F36" s="14"/>
    </row>
    <row r="37" spans="1:6" ht="18.75" x14ac:dyDescent="0.3">
      <c r="A37" s="14"/>
      <c r="B37" s="15"/>
      <c r="C37" s="14"/>
      <c r="D37" s="14"/>
      <c r="E37" s="14"/>
      <c r="F37" s="14"/>
    </row>
    <row r="38" spans="1:6" x14ac:dyDescent="0.25">
      <c r="A38" s="14"/>
      <c r="B38" s="17" t="s">
        <v>224</v>
      </c>
      <c r="C38" s="14"/>
      <c r="D38" s="14"/>
      <c r="E38" s="14"/>
      <c r="F38" s="14"/>
    </row>
    <row r="39" spans="1:6" ht="18.75" x14ac:dyDescent="0.3">
      <c r="A39" s="14"/>
      <c r="B39" s="15"/>
      <c r="C39" s="14"/>
      <c r="D39" s="14"/>
      <c r="E39" s="14"/>
      <c r="F39" s="14"/>
    </row>
    <row r="40" spans="1:6" x14ac:dyDescent="0.25">
      <c r="A40" s="14"/>
      <c r="B40" s="17"/>
      <c r="C40" s="17"/>
      <c r="D40" s="18"/>
      <c r="E40" s="14"/>
      <c r="F40" s="14"/>
    </row>
    <row r="41" spans="1:6" x14ac:dyDescent="0.25">
      <c r="A41" s="14"/>
      <c r="B41" s="25" t="s">
        <v>0</v>
      </c>
      <c r="C41" s="25" t="s">
        <v>2</v>
      </c>
      <c r="D41" s="25" t="s">
        <v>220</v>
      </c>
      <c r="E41" s="25" t="s">
        <v>9</v>
      </c>
      <c r="F41" s="14"/>
    </row>
    <row r="42" spans="1:6" x14ac:dyDescent="0.25">
      <c r="A42" s="14"/>
      <c r="B42" s="20">
        <v>23265</v>
      </c>
      <c r="C42" s="20"/>
      <c r="D42" s="22"/>
      <c r="E42" s="28"/>
      <c r="F42" s="14"/>
    </row>
    <row r="43" spans="1:6" x14ac:dyDescent="0.25">
      <c r="A43" s="14"/>
      <c r="B43" s="19">
        <v>23315</v>
      </c>
      <c r="C43" s="20"/>
      <c r="D43" s="19"/>
      <c r="E43" s="28"/>
      <c r="F43" s="14"/>
    </row>
    <row r="44" spans="1:6" x14ac:dyDescent="0.25">
      <c r="A44" s="14"/>
      <c r="B44" s="19">
        <v>30000</v>
      </c>
      <c r="C44" s="20"/>
      <c r="D44" s="20"/>
      <c r="E44" s="29"/>
      <c r="F44" s="14"/>
    </row>
    <row r="45" spans="1:6" x14ac:dyDescent="0.25">
      <c r="A45" s="14"/>
      <c r="B45" s="19">
        <v>40000</v>
      </c>
      <c r="C45" s="20"/>
      <c r="D45" s="20"/>
      <c r="E45" s="29"/>
      <c r="F45" s="14"/>
    </row>
    <row r="46" spans="1:6" x14ac:dyDescent="0.25">
      <c r="A46" s="14"/>
      <c r="B46" s="19">
        <v>23367</v>
      </c>
      <c r="C46" s="20"/>
      <c r="D46" s="20"/>
      <c r="E46" s="29"/>
      <c r="F46" s="14"/>
    </row>
    <row r="47" spans="1:6" x14ac:dyDescent="0.25">
      <c r="A47" s="14"/>
      <c r="B47" s="19">
        <v>23326</v>
      </c>
      <c r="C47" s="20"/>
      <c r="D47" s="20"/>
      <c r="E47" s="29"/>
      <c r="F47" s="14"/>
    </row>
    <row r="48" spans="1:6" x14ac:dyDescent="0.25">
      <c r="A48" s="14"/>
      <c r="B48" s="19">
        <v>35000</v>
      </c>
      <c r="C48" s="20"/>
      <c r="D48" s="20"/>
      <c r="E48" s="29"/>
      <c r="F48" s="14"/>
    </row>
    <row r="49" spans="1:6" x14ac:dyDescent="0.25">
      <c r="A49" s="14"/>
      <c r="B49" s="21"/>
      <c r="C49" s="21"/>
      <c r="D49" s="30" t="s">
        <v>225</v>
      </c>
      <c r="E49" s="31"/>
      <c r="F49" s="14"/>
    </row>
    <row r="50" spans="1:6" x14ac:dyDescent="0.25">
      <c r="A50" s="14"/>
      <c r="B50" s="21"/>
      <c r="C50" s="21"/>
      <c r="D50" s="21"/>
      <c r="E50" s="14"/>
      <c r="F50" s="14"/>
    </row>
    <row r="51" spans="1:6" x14ac:dyDescent="0.25">
      <c r="A51" s="14"/>
      <c r="B51" s="17" t="s">
        <v>218</v>
      </c>
      <c r="C51" s="22"/>
      <c r="D51" s="22"/>
      <c r="E51" s="14"/>
      <c r="F51" s="14"/>
    </row>
    <row r="52" spans="1:6" x14ac:dyDescent="0.25">
      <c r="A52" s="14"/>
      <c r="B52" s="17" t="s">
        <v>219</v>
      </c>
      <c r="C52" s="18"/>
      <c r="D52" s="18"/>
      <c r="E52" s="14"/>
      <c r="F52" s="14"/>
    </row>
    <row r="53" spans="1:6" x14ac:dyDescent="0.25">
      <c r="A53" s="14"/>
      <c r="B53" s="23"/>
      <c r="C53" s="24"/>
      <c r="D53" s="24"/>
      <c r="E53" s="14"/>
      <c r="F53" s="14"/>
    </row>
    <row r="54" spans="1:6" x14ac:dyDescent="0.25">
      <c r="A54" s="14"/>
      <c r="B54" s="25" t="s">
        <v>0</v>
      </c>
      <c r="C54" s="25" t="s">
        <v>220</v>
      </c>
      <c r="D54" s="25" t="s">
        <v>9</v>
      </c>
      <c r="E54" s="14"/>
      <c r="F54" s="14"/>
    </row>
    <row r="55" spans="1:6" x14ac:dyDescent="0.25">
      <c r="A55" s="14"/>
      <c r="B55" s="20">
        <v>23265</v>
      </c>
      <c r="C55" s="20"/>
      <c r="D55" s="20"/>
      <c r="E55" s="14"/>
      <c r="F55" s="14"/>
    </row>
    <row r="56" spans="1:6" x14ac:dyDescent="0.25">
      <c r="A56" s="14"/>
      <c r="B56" s="20">
        <v>40000</v>
      </c>
      <c r="C56" s="20"/>
      <c r="D56" s="20"/>
      <c r="E56" s="14"/>
      <c r="F56" s="14"/>
    </row>
    <row r="57" spans="1:6" x14ac:dyDescent="0.25">
      <c r="A57" s="14"/>
      <c r="B57" s="20">
        <v>23367</v>
      </c>
      <c r="C57" s="20"/>
      <c r="D57" s="20"/>
      <c r="E57" s="14"/>
      <c r="F57" s="14"/>
    </row>
    <row r="58" spans="1:6" x14ac:dyDescent="0.25">
      <c r="A58" s="14"/>
      <c r="B58" s="22"/>
      <c r="C58" s="22"/>
      <c r="D58" s="22"/>
      <c r="E58" s="14"/>
      <c r="F58" s="14"/>
    </row>
    <row r="59" spans="1:6" x14ac:dyDescent="0.25">
      <c r="A59" s="14"/>
      <c r="B59" s="22"/>
      <c r="C59" s="22"/>
      <c r="D59" s="22"/>
      <c r="E59" s="14"/>
      <c r="F59" s="14"/>
    </row>
    <row r="60" spans="1:6" x14ac:dyDescent="0.25">
      <c r="A60" s="14"/>
      <c r="B60" s="22"/>
      <c r="C60" s="30" t="s">
        <v>225</v>
      </c>
      <c r="D60" s="32"/>
      <c r="E60" s="14"/>
      <c r="F60" s="14"/>
    </row>
    <row r="61" spans="1:6" x14ac:dyDescent="0.25">
      <c r="A61" s="14"/>
      <c r="B61" s="22"/>
      <c r="C61" s="22"/>
      <c r="D61" s="22"/>
      <c r="E61" s="14"/>
      <c r="F61" s="14"/>
    </row>
    <row r="62" spans="1:6" x14ac:dyDescent="0.25">
      <c r="A62" s="14"/>
      <c r="B62" s="14"/>
      <c r="C62" s="14"/>
      <c r="D62" s="14"/>
      <c r="E62" s="14"/>
      <c r="F62" s="14"/>
    </row>
    <row r="63" spans="1:6" ht="18.75" x14ac:dyDescent="0.3">
      <c r="A63" s="14"/>
      <c r="B63" s="15" t="s">
        <v>226</v>
      </c>
      <c r="C63" s="14"/>
      <c r="D63" s="14"/>
      <c r="E63" s="14"/>
      <c r="F63" s="14"/>
    </row>
    <row r="64" spans="1:6" ht="18.75" x14ac:dyDescent="0.3">
      <c r="A64" s="14"/>
      <c r="B64" s="15"/>
      <c r="C64" s="14"/>
      <c r="D64" s="14"/>
      <c r="E64" s="14"/>
      <c r="F64" s="14"/>
    </row>
    <row r="65" spans="1:6" x14ac:dyDescent="0.25">
      <c r="A65" s="14"/>
      <c r="B65" s="17" t="s">
        <v>227</v>
      </c>
      <c r="C65" s="14"/>
      <c r="D65" s="14"/>
      <c r="E65" s="14"/>
      <c r="F65" s="14"/>
    </row>
    <row r="66" spans="1:6" x14ac:dyDescent="0.25">
      <c r="A66" s="14"/>
      <c r="B66" s="14"/>
      <c r="C66" s="14"/>
      <c r="D66" s="14"/>
      <c r="E66" s="14"/>
      <c r="F66" s="14"/>
    </row>
    <row r="67" spans="1:6" x14ac:dyDescent="0.25">
      <c r="A67" s="14"/>
      <c r="B67" s="25" t="s">
        <v>0</v>
      </c>
      <c r="C67" s="25" t="s">
        <v>8</v>
      </c>
      <c r="D67" s="14"/>
      <c r="E67" s="14"/>
      <c r="F67" s="14"/>
    </row>
    <row r="68" spans="1:6" x14ac:dyDescent="0.25">
      <c r="A68" s="14"/>
      <c r="B68" s="20">
        <v>23265</v>
      </c>
      <c r="C68" s="33"/>
      <c r="D68" s="14"/>
      <c r="E68" s="14"/>
      <c r="F68" s="14"/>
    </row>
    <row r="69" spans="1:6" x14ac:dyDescent="0.25">
      <c r="A69" s="14"/>
      <c r="B69" s="20">
        <v>23315</v>
      </c>
      <c r="C69" s="33"/>
      <c r="D69" s="14"/>
      <c r="E69" s="14"/>
      <c r="F69" s="14"/>
    </row>
    <row r="70" spans="1:6" x14ac:dyDescent="0.25">
      <c r="A70" s="14"/>
      <c r="B70" s="20">
        <v>30000</v>
      </c>
      <c r="C70" s="33"/>
      <c r="D70" s="14"/>
      <c r="E70" s="14"/>
      <c r="F70" s="14"/>
    </row>
    <row r="71" spans="1:6" x14ac:dyDescent="0.25">
      <c r="A71" s="14"/>
      <c r="B71" s="20">
        <v>23377</v>
      </c>
      <c r="C71" s="33"/>
      <c r="D71" s="14"/>
      <c r="E71" s="14"/>
      <c r="F71" s="14"/>
    </row>
    <row r="72" spans="1:6" x14ac:dyDescent="0.25">
      <c r="A72" s="14"/>
      <c r="B72" s="20">
        <v>23311</v>
      </c>
      <c r="C72" s="33"/>
      <c r="D72" s="14"/>
      <c r="E72" s="14"/>
      <c r="F72" s="14"/>
    </row>
    <row r="73" spans="1:6" x14ac:dyDescent="0.25">
      <c r="A73" s="14"/>
      <c r="B73" s="20">
        <v>23371.5</v>
      </c>
      <c r="C73" s="33"/>
      <c r="D73" s="14"/>
      <c r="E73" s="14"/>
      <c r="F73" s="14"/>
    </row>
    <row r="74" spans="1:6" x14ac:dyDescent="0.25">
      <c r="A74" s="14"/>
      <c r="B74" s="14"/>
      <c r="C74" s="14"/>
      <c r="D74" s="14"/>
      <c r="E74" s="14"/>
      <c r="F74" s="14"/>
    </row>
    <row r="75" spans="1:6" x14ac:dyDescent="0.25">
      <c r="A75" s="14"/>
      <c r="B75" s="30" t="s">
        <v>228</v>
      </c>
      <c r="C75" s="31"/>
      <c r="D75" s="14"/>
      <c r="E75" s="14"/>
      <c r="F75" s="14"/>
    </row>
    <row r="76" spans="1:6" x14ac:dyDescent="0.25">
      <c r="A76" s="14"/>
      <c r="B76" s="14"/>
      <c r="C76" s="14"/>
      <c r="D76" s="14"/>
      <c r="E76" s="14"/>
      <c r="F76" s="14"/>
    </row>
    <row r="77" spans="1:6" x14ac:dyDescent="0.25">
      <c r="A77" s="14"/>
      <c r="B77" s="14"/>
      <c r="C77" s="14"/>
      <c r="D77" s="14"/>
      <c r="E77" s="14"/>
      <c r="F7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540F-9C00-4174-BFDD-64E9F7265C2F}">
  <dimension ref="A1:F77"/>
  <sheetViews>
    <sheetView showGridLines="0" workbookViewId="0">
      <selection activeCell="B53" sqref="B53"/>
    </sheetView>
  </sheetViews>
  <sheetFormatPr defaultRowHeight="15" x14ac:dyDescent="0.25"/>
  <cols>
    <col min="2" max="2" width="30.42578125" customWidth="1"/>
    <col min="3" max="3" width="20.42578125" customWidth="1"/>
    <col min="4" max="4" width="25.5703125" customWidth="1"/>
    <col min="5" max="5" width="28.7109375" customWidth="1"/>
    <col min="6" max="6" width="29.5703125" customWidth="1"/>
  </cols>
  <sheetData>
    <row r="1" spans="1:6" ht="18.75" x14ac:dyDescent="0.3">
      <c r="A1" s="14"/>
      <c r="B1" s="15" t="s">
        <v>217</v>
      </c>
      <c r="C1" s="14"/>
      <c r="D1" s="14"/>
      <c r="E1" s="14"/>
      <c r="F1" s="14"/>
    </row>
    <row r="2" spans="1:6" x14ac:dyDescent="0.25">
      <c r="A2" s="14"/>
      <c r="B2" s="16"/>
      <c r="C2" s="16"/>
      <c r="D2" s="16"/>
      <c r="E2" s="14"/>
      <c r="F2" s="14"/>
    </row>
    <row r="3" spans="1:6" x14ac:dyDescent="0.25">
      <c r="A3" s="14"/>
      <c r="B3" s="21"/>
      <c r="C3" s="21"/>
      <c r="D3" s="21"/>
      <c r="E3" s="14"/>
      <c r="F3" s="14"/>
    </row>
    <row r="4" spans="1:6" x14ac:dyDescent="0.25">
      <c r="A4" s="14"/>
      <c r="B4" s="21"/>
      <c r="C4" s="21"/>
      <c r="D4" s="21"/>
      <c r="E4" s="14"/>
      <c r="F4" s="14"/>
    </row>
    <row r="5" spans="1:6" x14ac:dyDescent="0.25">
      <c r="A5" s="14"/>
      <c r="B5" s="17" t="s">
        <v>218</v>
      </c>
      <c r="C5" s="22"/>
      <c r="D5" s="22"/>
      <c r="E5" s="14"/>
      <c r="F5" s="14"/>
    </row>
    <row r="6" spans="1:6" x14ac:dyDescent="0.25">
      <c r="A6" s="14"/>
      <c r="B6" s="17" t="s">
        <v>229</v>
      </c>
      <c r="C6" s="18"/>
      <c r="D6" s="18"/>
      <c r="E6" s="14"/>
      <c r="F6" s="14"/>
    </row>
    <row r="7" spans="1:6" x14ac:dyDescent="0.25">
      <c r="A7" s="14"/>
      <c r="B7" s="23"/>
      <c r="C7" s="24"/>
      <c r="D7" s="24"/>
      <c r="E7" s="14"/>
      <c r="F7" s="14"/>
    </row>
    <row r="8" spans="1:6" x14ac:dyDescent="0.25">
      <c r="A8" s="14"/>
      <c r="B8" s="25" t="s">
        <v>0</v>
      </c>
      <c r="C8" s="25" t="s">
        <v>220</v>
      </c>
      <c r="D8" s="14"/>
      <c r="E8" s="14"/>
      <c r="F8" s="14"/>
    </row>
    <row r="9" spans="1:6" x14ac:dyDescent="0.25">
      <c r="A9" s="14"/>
      <c r="B9" s="20">
        <v>23265</v>
      </c>
      <c r="C9" s="20"/>
      <c r="D9" s="14"/>
      <c r="E9" s="14"/>
      <c r="F9" s="14"/>
    </row>
    <row r="10" spans="1:6" x14ac:dyDescent="0.25">
      <c r="A10" s="14"/>
      <c r="B10" s="20">
        <v>23315</v>
      </c>
      <c r="C10" s="20"/>
      <c r="D10" s="14"/>
      <c r="E10" s="14"/>
      <c r="F10" s="14"/>
    </row>
    <row r="11" spans="1:6" x14ac:dyDescent="0.25">
      <c r="A11" s="14"/>
      <c r="B11" s="14"/>
      <c r="C11" s="14"/>
      <c r="D11" s="14"/>
      <c r="E11" s="14"/>
      <c r="F11" s="14"/>
    </row>
    <row r="12" spans="1:6" x14ac:dyDescent="0.25">
      <c r="A12" s="14"/>
      <c r="B12" s="14"/>
      <c r="C12" s="14"/>
      <c r="D12" s="14"/>
      <c r="E12" s="14"/>
      <c r="F12" s="14"/>
    </row>
    <row r="13" spans="1:6" x14ac:dyDescent="0.25">
      <c r="A13" s="14"/>
      <c r="B13" s="14"/>
      <c r="C13" s="14"/>
      <c r="D13" s="14"/>
      <c r="E13" s="14"/>
      <c r="F13" s="14"/>
    </row>
    <row r="14" spans="1:6" ht="18.75" x14ac:dyDescent="0.3">
      <c r="A14" s="14"/>
      <c r="B14" s="15" t="s">
        <v>221</v>
      </c>
      <c r="C14" s="14"/>
      <c r="D14" s="14"/>
      <c r="E14" s="14"/>
      <c r="F14" s="14"/>
    </row>
    <row r="15" spans="1:6" ht="18.75" x14ac:dyDescent="0.3">
      <c r="A15" s="14"/>
      <c r="B15" s="15"/>
      <c r="C15" s="14"/>
      <c r="D15" s="14"/>
      <c r="E15" s="14"/>
      <c r="F15" s="14"/>
    </row>
    <row r="16" spans="1:6" x14ac:dyDescent="0.25">
      <c r="A16" s="14"/>
      <c r="B16" s="17" t="s">
        <v>222</v>
      </c>
      <c r="C16" s="14"/>
      <c r="D16" s="14"/>
      <c r="E16" s="14"/>
      <c r="F16" s="14"/>
    </row>
    <row r="17" spans="1:6" ht="18.75" x14ac:dyDescent="0.3">
      <c r="A17" s="14"/>
      <c r="B17" s="15"/>
      <c r="C17" s="14"/>
      <c r="D17" s="14"/>
      <c r="E17" s="14"/>
      <c r="F17" s="14"/>
    </row>
    <row r="18" spans="1:6" x14ac:dyDescent="0.25">
      <c r="A18" s="14"/>
      <c r="B18" s="25" t="s">
        <v>0</v>
      </c>
      <c r="C18" s="25" t="s">
        <v>4</v>
      </c>
      <c r="D18" s="14"/>
      <c r="E18" s="14"/>
      <c r="F18" s="14"/>
    </row>
    <row r="19" spans="1:6" x14ac:dyDescent="0.25">
      <c r="A19" s="14"/>
      <c r="B19" s="20">
        <v>23265</v>
      </c>
      <c r="C19" s="20"/>
      <c r="D19" s="14"/>
      <c r="E19" s="14"/>
      <c r="F19" s="14"/>
    </row>
    <row r="20" spans="1:6" x14ac:dyDescent="0.25">
      <c r="A20" s="14"/>
      <c r="B20" s="20">
        <v>23378</v>
      </c>
      <c r="C20" s="20"/>
      <c r="D20" s="14"/>
      <c r="E20" s="14"/>
      <c r="F20" s="14"/>
    </row>
    <row r="21" spans="1:6" x14ac:dyDescent="0.25">
      <c r="A21" s="14"/>
      <c r="B21" s="20">
        <v>23288</v>
      </c>
      <c r="C21" s="20"/>
      <c r="D21" s="14"/>
      <c r="E21" s="14"/>
      <c r="F21" s="14"/>
    </row>
    <row r="22" spans="1:6" x14ac:dyDescent="0.25">
      <c r="A22" s="14"/>
      <c r="B22" s="20">
        <v>23347</v>
      </c>
      <c r="C22" s="20"/>
      <c r="D22" s="14"/>
      <c r="E22" s="14"/>
      <c r="F22" s="14"/>
    </row>
    <row r="23" spans="1:6" x14ac:dyDescent="0.25">
      <c r="A23" s="14"/>
      <c r="B23" s="22"/>
      <c r="C23" s="22"/>
      <c r="D23" s="14"/>
      <c r="E23" s="14"/>
      <c r="F23" s="14"/>
    </row>
    <row r="24" spans="1:6" x14ac:dyDescent="0.25">
      <c r="A24" s="14"/>
      <c r="B24" s="22"/>
      <c r="C24" s="22"/>
      <c r="D24" s="14"/>
      <c r="E24" s="14"/>
      <c r="F24" s="14"/>
    </row>
    <row r="25" spans="1:6" x14ac:dyDescent="0.25">
      <c r="A25" s="14"/>
      <c r="B25" s="21"/>
      <c r="C25" s="21"/>
      <c r="D25" s="21"/>
      <c r="E25" s="14"/>
      <c r="F25" s="14"/>
    </row>
    <row r="26" spans="1:6" x14ac:dyDescent="0.25">
      <c r="A26" s="14"/>
      <c r="B26" s="26" t="s">
        <v>0</v>
      </c>
      <c r="C26" s="26" t="s">
        <v>4</v>
      </c>
      <c r="D26" s="26" t="s">
        <v>7</v>
      </c>
      <c r="E26" s="26" t="s">
        <v>9</v>
      </c>
      <c r="F26" s="27"/>
    </row>
    <row r="27" spans="1:6" x14ac:dyDescent="0.25">
      <c r="A27" s="14"/>
      <c r="B27" s="19">
        <v>23353</v>
      </c>
      <c r="C27" s="19"/>
      <c r="D27" s="20"/>
      <c r="E27" s="20"/>
      <c r="F27" s="14"/>
    </row>
    <row r="28" spans="1:6" x14ac:dyDescent="0.25">
      <c r="A28" s="14"/>
      <c r="B28" s="20">
        <v>23289</v>
      </c>
      <c r="C28" s="20"/>
      <c r="D28" s="22"/>
      <c r="E28" s="22"/>
      <c r="F28" s="14"/>
    </row>
    <row r="29" spans="1:6" x14ac:dyDescent="0.25">
      <c r="A29" s="14"/>
      <c r="B29" s="19">
        <v>23378</v>
      </c>
      <c r="C29" s="19"/>
      <c r="D29" s="19"/>
      <c r="E29" s="19"/>
      <c r="F29" s="14"/>
    </row>
    <row r="30" spans="1:6" x14ac:dyDescent="0.25">
      <c r="A30" s="14"/>
      <c r="B30" s="20">
        <v>23283</v>
      </c>
      <c r="C30" s="20"/>
      <c r="D30" s="22"/>
      <c r="E30" s="22"/>
      <c r="F30" s="14"/>
    </row>
    <row r="31" spans="1:6" x14ac:dyDescent="0.25">
      <c r="A31" s="14"/>
      <c r="B31" s="19">
        <v>23324</v>
      </c>
      <c r="C31" s="19"/>
      <c r="D31" s="19"/>
      <c r="E31" s="19"/>
      <c r="F31" s="14"/>
    </row>
    <row r="32" spans="1:6" x14ac:dyDescent="0.25">
      <c r="A32" s="14"/>
      <c r="B32" s="19">
        <v>23303</v>
      </c>
      <c r="C32" s="19"/>
      <c r="D32" s="19"/>
      <c r="E32" s="19"/>
      <c r="F32" s="14"/>
    </row>
    <row r="33" spans="1:6" x14ac:dyDescent="0.25">
      <c r="A33" s="14"/>
      <c r="B33" s="14"/>
      <c r="C33" s="14"/>
      <c r="D33" s="14"/>
      <c r="E33" s="14"/>
      <c r="F33" s="14"/>
    </row>
    <row r="34" spans="1:6" ht="18.75" x14ac:dyDescent="0.3">
      <c r="A34" s="14"/>
      <c r="B34" s="15"/>
      <c r="C34" s="14"/>
      <c r="D34" s="14"/>
      <c r="E34" s="14"/>
      <c r="F34" s="14"/>
    </row>
    <row r="35" spans="1:6" ht="18.75" x14ac:dyDescent="0.3">
      <c r="A35" s="14"/>
      <c r="B35" s="15"/>
      <c r="C35" s="14"/>
      <c r="D35" s="14"/>
      <c r="E35" s="14"/>
      <c r="F35" s="14"/>
    </row>
    <row r="36" spans="1:6" ht="18.75" x14ac:dyDescent="0.3">
      <c r="A36" s="14"/>
      <c r="B36" s="15" t="s">
        <v>223</v>
      </c>
      <c r="C36" s="14"/>
      <c r="D36" s="14"/>
      <c r="E36" s="14"/>
      <c r="F36" s="14"/>
    </row>
    <row r="37" spans="1:6" ht="18.75" x14ac:dyDescent="0.3">
      <c r="A37" s="14"/>
      <c r="B37" s="15"/>
      <c r="C37" s="14"/>
      <c r="D37" s="14"/>
      <c r="E37" s="14"/>
      <c r="F37" s="14"/>
    </row>
    <row r="38" spans="1:6" x14ac:dyDescent="0.25">
      <c r="A38" s="14"/>
      <c r="B38" s="17" t="s">
        <v>230</v>
      </c>
      <c r="C38" s="14"/>
      <c r="D38" s="14"/>
      <c r="E38" s="14"/>
      <c r="F38" s="14"/>
    </row>
    <row r="39" spans="1:6" ht="18.75" x14ac:dyDescent="0.3">
      <c r="A39" s="14"/>
      <c r="B39" s="15"/>
      <c r="C39" s="14"/>
      <c r="D39" s="14"/>
      <c r="E39" s="14"/>
      <c r="F39" s="14"/>
    </row>
    <row r="40" spans="1:6" x14ac:dyDescent="0.25">
      <c r="A40" s="14"/>
      <c r="B40" s="17"/>
      <c r="C40" s="17"/>
      <c r="D40" s="18"/>
      <c r="E40" s="14"/>
      <c r="F40" s="14"/>
    </row>
    <row r="41" spans="1:6" x14ac:dyDescent="0.25">
      <c r="A41" s="14"/>
      <c r="B41" s="25" t="s">
        <v>0</v>
      </c>
      <c r="C41" s="25" t="s">
        <v>2</v>
      </c>
      <c r="D41" s="25" t="s">
        <v>220</v>
      </c>
      <c r="E41" s="25" t="s">
        <v>9</v>
      </c>
      <c r="F41" s="14"/>
    </row>
    <row r="42" spans="1:6" x14ac:dyDescent="0.25">
      <c r="A42" s="14"/>
      <c r="B42" s="20">
        <v>23265</v>
      </c>
      <c r="C42" s="20"/>
      <c r="D42" s="22"/>
      <c r="E42" s="28"/>
      <c r="F42" s="14"/>
    </row>
    <row r="43" spans="1:6" x14ac:dyDescent="0.25">
      <c r="A43" s="14"/>
      <c r="B43" s="19">
        <v>23315</v>
      </c>
      <c r="C43" s="20"/>
      <c r="D43" s="19"/>
      <c r="E43" s="28"/>
      <c r="F43" s="14"/>
    </row>
    <row r="44" spans="1:6" x14ac:dyDescent="0.25">
      <c r="A44" s="14"/>
      <c r="B44" s="19">
        <v>30000</v>
      </c>
      <c r="C44" s="20"/>
      <c r="D44" s="20"/>
      <c r="E44" s="29"/>
      <c r="F44" s="14"/>
    </row>
    <row r="45" spans="1:6" x14ac:dyDescent="0.25">
      <c r="A45" s="14"/>
      <c r="B45" s="19">
        <v>40000</v>
      </c>
      <c r="C45" s="20"/>
      <c r="D45" s="20"/>
      <c r="E45" s="29"/>
      <c r="F45" s="14"/>
    </row>
    <row r="46" spans="1:6" x14ac:dyDescent="0.25">
      <c r="A46" s="14"/>
      <c r="B46" s="19">
        <v>23367</v>
      </c>
      <c r="C46" s="20"/>
      <c r="D46" s="20"/>
      <c r="E46" s="29"/>
      <c r="F46" s="14"/>
    </row>
    <row r="47" spans="1:6" x14ac:dyDescent="0.25">
      <c r="A47" s="14"/>
      <c r="B47" s="19">
        <v>23326</v>
      </c>
      <c r="C47" s="20"/>
      <c r="D47" s="20"/>
      <c r="E47" s="29"/>
      <c r="F47" s="14"/>
    </row>
    <row r="48" spans="1:6" x14ac:dyDescent="0.25">
      <c r="A48" s="14"/>
      <c r="B48" s="19">
        <v>35000</v>
      </c>
      <c r="C48" s="20"/>
      <c r="D48" s="20"/>
      <c r="E48" s="29"/>
      <c r="F48" s="14"/>
    </row>
    <row r="49" spans="1:6" x14ac:dyDescent="0.25">
      <c r="A49" s="14"/>
      <c r="B49" s="21"/>
      <c r="C49" s="21"/>
      <c r="D49" s="30" t="s">
        <v>225</v>
      </c>
      <c r="E49" s="31"/>
      <c r="F49" s="14"/>
    </row>
    <row r="50" spans="1:6" x14ac:dyDescent="0.25">
      <c r="A50" s="14"/>
      <c r="B50" s="21"/>
      <c r="C50" s="21"/>
      <c r="D50" s="21"/>
      <c r="E50" s="14"/>
      <c r="F50" s="14"/>
    </row>
    <row r="51" spans="1:6" x14ac:dyDescent="0.25">
      <c r="A51" s="14"/>
      <c r="B51" s="17" t="s">
        <v>218</v>
      </c>
      <c r="C51" s="22"/>
      <c r="D51" s="22"/>
      <c r="E51" s="14"/>
      <c r="F51" s="14"/>
    </row>
    <row r="52" spans="1:6" x14ac:dyDescent="0.25">
      <c r="A52" s="14"/>
      <c r="B52" s="17" t="s">
        <v>231</v>
      </c>
      <c r="C52" s="18"/>
      <c r="D52" s="18"/>
      <c r="E52" s="14"/>
      <c r="F52" s="14"/>
    </row>
    <row r="53" spans="1:6" x14ac:dyDescent="0.25">
      <c r="A53" s="14"/>
      <c r="B53" s="23"/>
      <c r="C53" s="24"/>
      <c r="D53" s="24"/>
      <c r="E53" s="14"/>
      <c r="F53" s="14"/>
    </row>
    <row r="54" spans="1:6" x14ac:dyDescent="0.25">
      <c r="A54" s="14"/>
      <c r="B54" s="25" t="s">
        <v>0</v>
      </c>
      <c r="C54" s="25" t="s">
        <v>220</v>
      </c>
      <c r="D54" s="25" t="s">
        <v>9</v>
      </c>
      <c r="E54" s="14"/>
      <c r="F54" s="14"/>
    </row>
    <row r="55" spans="1:6" x14ac:dyDescent="0.25">
      <c r="A55" s="14"/>
      <c r="B55" s="20">
        <v>23265</v>
      </c>
      <c r="C55" s="20"/>
      <c r="D55" s="20"/>
      <c r="E55" s="14"/>
      <c r="F55" s="14"/>
    </row>
    <row r="56" spans="1:6" x14ac:dyDescent="0.25">
      <c r="A56" s="14"/>
      <c r="B56" s="20">
        <v>40000</v>
      </c>
      <c r="C56" s="20"/>
      <c r="D56" s="20"/>
      <c r="E56" s="14"/>
      <c r="F56" s="14"/>
    </row>
    <row r="57" spans="1:6" x14ac:dyDescent="0.25">
      <c r="A57" s="14"/>
      <c r="B57" s="20">
        <v>23367</v>
      </c>
      <c r="C57" s="20"/>
      <c r="D57" s="20"/>
      <c r="E57" s="14"/>
      <c r="F57" s="14"/>
    </row>
    <row r="58" spans="1:6" x14ac:dyDescent="0.25">
      <c r="A58" s="14"/>
      <c r="B58" s="22"/>
      <c r="C58" s="22"/>
      <c r="D58" s="22"/>
      <c r="E58" s="14"/>
      <c r="F58" s="14"/>
    </row>
    <row r="59" spans="1:6" x14ac:dyDescent="0.25">
      <c r="A59" s="14"/>
      <c r="B59" s="22"/>
      <c r="C59" s="22"/>
      <c r="D59" s="22"/>
      <c r="E59" s="14"/>
      <c r="F59" s="14"/>
    </row>
    <row r="60" spans="1:6" x14ac:dyDescent="0.25">
      <c r="A60" s="14"/>
      <c r="B60" s="22"/>
      <c r="C60" s="30" t="s">
        <v>225</v>
      </c>
      <c r="D60" s="32"/>
      <c r="E60" s="14"/>
      <c r="F60" s="14"/>
    </row>
    <row r="61" spans="1:6" x14ac:dyDescent="0.25">
      <c r="A61" s="14"/>
      <c r="B61" s="22"/>
      <c r="C61" s="22"/>
      <c r="D61" s="22"/>
      <c r="E61" s="14"/>
      <c r="F61" s="14"/>
    </row>
    <row r="62" spans="1:6" x14ac:dyDescent="0.25">
      <c r="A62" s="14"/>
      <c r="B62" s="14"/>
      <c r="C62" s="14"/>
      <c r="D62" s="14"/>
      <c r="E62" s="14"/>
      <c r="F62" s="14"/>
    </row>
    <row r="63" spans="1:6" ht="18.75" x14ac:dyDescent="0.3">
      <c r="A63" s="14"/>
      <c r="B63" s="15" t="s">
        <v>226</v>
      </c>
      <c r="C63" s="14"/>
      <c r="D63" s="14"/>
      <c r="E63" s="14"/>
      <c r="F63" s="14"/>
    </row>
    <row r="64" spans="1:6" ht="18.75" x14ac:dyDescent="0.3">
      <c r="A64" s="14"/>
      <c r="B64" s="15"/>
      <c r="C64" s="14"/>
      <c r="D64" s="14"/>
      <c r="E64" s="14"/>
      <c r="F64" s="14"/>
    </row>
    <row r="65" spans="1:6" x14ac:dyDescent="0.25">
      <c r="A65" s="14"/>
      <c r="B65" s="17" t="s">
        <v>227</v>
      </c>
      <c r="C65" s="14"/>
      <c r="D65" s="14"/>
      <c r="E65" s="14"/>
      <c r="F65" s="14"/>
    </row>
    <row r="66" spans="1:6" x14ac:dyDescent="0.25">
      <c r="A66" s="14"/>
      <c r="B66" s="14"/>
      <c r="C66" s="14"/>
      <c r="D66" s="14"/>
      <c r="E66" s="14"/>
      <c r="F66" s="14"/>
    </row>
    <row r="67" spans="1:6" x14ac:dyDescent="0.25">
      <c r="A67" s="14"/>
      <c r="B67" s="25" t="s">
        <v>0</v>
      </c>
      <c r="C67" s="25" t="s">
        <v>8</v>
      </c>
      <c r="D67" s="14"/>
      <c r="E67" s="14"/>
      <c r="F67" s="14"/>
    </row>
    <row r="68" spans="1:6" x14ac:dyDescent="0.25">
      <c r="A68" s="14"/>
      <c r="B68" s="20">
        <v>23265</v>
      </c>
      <c r="C68" s="33"/>
      <c r="D68" s="14"/>
      <c r="E68" s="14"/>
      <c r="F68" s="14"/>
    </row>
    <row r="69" spans="1:6" x14ac:dyDescent="0.25">
      <c r="A69" s="14"/>
      <c r="B69" s="20">
        <v>23315</v>
      </c>
      <c r="C69" s="33"/>
      <c r="D69" s="14"/>
      <c r="E69" s="14"/>
      <c r="F69" s="14"/>
    </row>
    <row r="70" spans="1:6" x14ac:dyDescent="0.25">
      <c r="A70" s="14"/>
      <c r="B70" s="20">
        <v>30000</v>
      </c>
      <c r="C70" s="33"/>
      <c r="D70" s="14"/>
      <c r="E70" s="14"/>
      <c r="F70" s="14"/>
    </row>
    <row r="71" spans="1:6" x14ac:dyDescent="0.25">
      <c r="A71" s="14"/>
      <c r="B71" s="20">
        <v>23377</v>
      </c>
      <c r="C71" s="33"/>
      <c r="D71" s="14"/>
      <c r="E71" s="14"/>
      <c r="F71" s="14"/>
    </row>
    <row r="72" spans="1:6" x14ac:dyDescent="0.25">
      <c r="A72" s="14"/>
      <c r="B72" s="20">
        <v>23311</v>
      </c>
      <c r="C72" s="33"/>
      <c r="D72" s="14"/>
      <c r="E72" s="14"/>
      <c r="F72" s="14"/>
    </row>
    <row r="73" spans="1:6" x14ac:dyDescent="0.25">
      <c r="A73" s="14"/>
      <c r="B73" s="20">
        <v>23371.5</v>
      </c>
      <c r="C73" s="33"/>
      <c r="D73" s="14"/>
      <c r="E73" s="14"/>
      <c r="F73" s="14"/>
    </row>
    <row r="74" spans="1:6" x14ac:dyDescent="0.25">
      <c r="A74" s="14"/>
      <c r="B74" s="14"/>
      <c r="C74" s="14"/>
      <c r="D74" s="14"/>
      <c r="E74" s="14"/>
      <c r="F74" s="14"/>
    </row>
    <row r="75" spans="1:6" x14ac:dyDescent="0.25">
      <c r="A75" s="14"/>
      <c r="B75" s="30" t="s">
        <v>228</v>
      </c>
      <c r="C75" s="31"/>
      <c r="D75" s="14"/>
      <c r="E75" s="14"/>
      <c r="F75" s="14"/>
    </row>
    <row r="76" spans="1:6" x14ac:dyDescent="0.25">
      <c r="A76" s="14"/>
      <c r="B76" s="14"/>
      <c r="C76" s="14"/>
      <c r="D76" s="14"/>
      <c r="E76" s="14"/>
      <c r="F76" s="14"/>
    </row>
    <row r="77" spans="1:6" x14ac:dyDescent="0.25">
      <c r="A77" s="14"/>
      <c r="B77" s="14"/>
      <c r="C77" s="14"/>
      <c r="D77" s="14"/>
      <c r="E77" s="14"/>
      <c r="F7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VLOOKUP</vt:lpstr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Adeiza Suleman</dc:creator>
  <cp:lastModifiedBy>USER</cp:lastModifiedBy>
  <dcterms:created xsi:type="dcterms:W3CDTF">2019-11-02T05:48:40Z</dcterms:created>
  <dcterms:modified xsi:type="dcterms:W3CDTF">2022-08-02T20:22:03Z</dcterms:modified>
</cp:coreProperties>
</file>