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8"/>
  <workbookPr defaultThemeVersion="166925"/>
  <xr:revisionPtr revIDLastSave="0" documentId="8_{D0825D8F-FFF5-432F-BA43-8AE20EF0E923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B14" i="2" l="1"/>
  <c r="B11" i="2"/>
  <c r="D47" i="1"/>
  <c r="D42" i="1"/>
  <c r="D31" i="1"/>
  <c r="B30" i="1"/>
  <c r="C30" i="1" s="1"/>
  <c r="B32" i="1" s="1"/>
  <c r="C32" i="1" s="1"/>
  <c r="B33" i="1" s="1"/>
  <c r="C33" i="1" s="1"/>
  <c r="B34" i="1" s="1"/>
  <c r="C34" i="1" s="1"/>
  <c r="D27" i="1"/>
  <c r="D17" i="1"/>
  <c r="D13" i="1"/>
  <c r="C10" i="1"/>
  <c r="B11" i="1" s="1"/>
  <c r="C11" i="1" s="1"/>
  <c r="B12" i="1" s="1"/>
  <c r="C12" i="1" s="1"/>
  <c r="B14" i="1" s="1"/>
  <c r="C14" i="1" s="1"/>
  <c r="B15" i="1" s="1"/>
  <c r="C15" i="1" s="1"/>
  <c r="B16" i="1" s="1"/>
  <c r="C16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8" i="1" s="1"/>
  <c r="C28" i="1" s="1"/>
  <c r="B29" i="1" s="1"/>
  <c r="D9" i="1"/>
  <c r="C35" i="1" l="1"/>
  <c r="B36" i="1" s="1"/>
  <c r="C36" i="1" s="1"/>
  <c r="B37" i="1" s="1"/>
  <c r="C37" i="1" s="1"/>
  <c r="B38" i="1" s="1"/>
  <c r="C38" i="1" s="1"/>
  <c r="B40" i="1" s="1"/>
  <c r="C40" i="1" s="1"/>
  <c r="B41" i="1" s="1"/>
  <c r="C41" i="1" s="1"/>
  <c r="B43" i="1" s="1"/>
  <c r="C43" i="1" s="1"/>
  <c r="B48" i="1" s="1"/>
  <c r="C48" i="1" s="1"/>
  <c r="B35" i="1"/>
  <c r="D52" i="1"/>
  <c r="B49" i="1" l="1"/>
  <c r="C49" i="1" s="1"/>
  <c r="B50" i="1" s="1"/>
  <c r="C50" i="1" s="1"/>
  <c r="B44" i="1"/>
  <c r="C44" i="1" s="1"/>
  <c r="B45" i="1" s="1"/>
  <c r="C45" i="1" s="1"/>
  <c r="B51" i="1" s="1"/>
  <c r="C51" i="1" s="1"/>
</calcChain>
</file>

<file path=xl/sharedStrings.xml><?xml version="1.0" encoding="utf-8"?>
<sst xmlns="http://schemas.openxmlformats.org/spreadsheetml/2006/main" count="201" uniqueCount="94">
  <si>
    <t>Name</t>
  </si>
  <si>
    <t>Start Date</t>
  </si>
  <si>
    <t>End Date</t>
  </si>
  <si>
    <t>Duration</t>
  </si>
  <si>
    <t>Projects</t>
  </si>
  <si>
    <t>Comments</t>
  </si>
  <si>
    <t>Mock-Up</t>
  </si>
  <si>
    <t>Sundry HR Recruitment Portal</t>
  </si>
  <si>
    <t>DONE</t>
  </si>
  <si>
    <t>Mock-Up Design.</t>
  </si>
  <si>
    <t>Review and approve mock-up.</t>
  </si>
  <si>
    <t>Applicant Portal Module (Stage 1)</t>
  </si>
  <si>
    <t>Prospective Applicant to search Job by title.</t>
  </si>
  <si>
    <t>Prospective Applicant to search Job by location.</t>
  </si>
  <si>
    <t>Prospective Applicant to search by keywords.</t>
  </si>
  <si>
    <t>Applicant Portal Module (Stage 2)</t>
  </si>
  <si>
    <t>Design and Implement applicant Login</t>
  </si>
  <si>
    <t>Design and Implement Answer, Submit CBT and Get Score</t>
  </si>
  <si>
    <t>Initially built but customer requested a different implementation. (Assigned to Dozie)</t>
  </si>
  <si>
    <t>Design and Implement applicant video upload</t>
  </si>
  <si>
    <t>Applicant Portal Module (Stage 3)</t>
  </si>
  <si>
    <t>Design and Implement function for applicant to view interview information (type, location, date, requirements).</t>
  </si>
  <si>
    <t>DAVE TO IMPLEMENT</t>
  </si>
  <si>
    <t>Design and Implement function for applicant to view evaluation feedback where applicable.</t>
  </si>
  <si>
    <t>Design and Implement function for applicant to view, sign and accept offers.</t>
  </si>
  <si>
    <t>FRANCIS (16th August), Dave (16th August)</t>
  </si>
  <si>
    <t>Admin Portal Module (Stage 1)</t>
  </si>
  <si>
    <t>Design and Implement function to Add, Update, set hiring goal (time or number of applications) and choose workflow for job listing.</t>
  </si>
  <si>
    <t>Design and Implement function to Create questions for job roles.</t>
  </si>
  <si>
    <t>Implement sharing of posts to social media (Facebook and LinkedIn).</t>
  </si>
  <si>
    <t>Design and Implement viewing of posted job listing on the portal and dashboard.</t>
  </si>
  <si>
    <t>Design and Implement monitoring of applications as they come in.</t>
  </si>
  <si>
    <t>Design and Implement starring (archiving) applications with reasons.</t>
  </si>
  <si>
    <t>Design and Implement searching and filtering applications by keywords.</t>
  </si>
  <si>
    <t>Implement approval of suitable candidates for stage 2.</t>
  </si>
  <si>
    <t>Implement monitoring of candidate progress.</t>
  </si>
  <si>
    <t>Admin Portal Module (Stage 2)</t>
  </si>
  <si>
    <t>Design and Implement creating, editing and updating CBTs on the platform OR create video interview questions.</t>
  </si>
  <si>
    <t>Implement function for sharing of resumes with hiring managers.</t>
  </si>
  <si>
    <t>Implement function for approval of candidate for Stage 3 (Interview).</t>
  </si>
  <si>
    <t>Admin Portal Module (Stage 3)</t>
  </si>
  <si>
    <t>Design and Implement creating, editing and updating interview scorecard/job preview template on the platform.</t>
  </si>
  <si>
    <t>Implement sharing of resumes with hiring managers for final interview selection.</t>
  </si>
  <si>
    <t>Implement approval of candidates for interview and interview type.</t>
  </si>
  <si>
    <t>Implement notification of hiring manager and other interview panelists for interviews.</t>
  </si>
  <si>
    <t>Design and Implement creating and updating of hiring notes.</t>
  </si>
  <si>
    <t>Design and Implement creating, editing and updating of offer acceptance templates.</t>
  </si>
  <si>
    <t>Implement extending of offers directly to successful candidates.</t>
  </si>
  <si>
    <t>Implement recruitment of applicant with just the click of a button.</t>
  </si>
  <si>
    <t>Implement routing of candidate to practical evaluation module.</t>
  </si>
  <si>
    <t>FRANCIS and DAVE</t>
  </si>
  <si>
    <t>Design and Implement evaluation functions from Job Preview Evaluators.</t>
  </si>
  <si>
    <t>DAVE and DOZIE</t>
  </si>
  <si>
    <t>Other Functions</t>
  </si>
  <si>
    <t>Implement duplicate detection: See where a candidate has applied for more than one role or more than one time in a space of 6 months.</t>
  </si>
  <si>
    <t>API READY DAVE TO IMPLEMENT</t>
  </si>
  <si>
    <t>Design and Implement creating and updating feedback templates.</t>
  </si>
  <si>
    <t>Design and Implement sending of periodic email updates to applicants.</t>
  </si>
  <si>
    <t>Design and Implement Reporting Module</t>
  </si>
  <si>
    <t>Implement pipeline Per Job report.</t>
  </si>
  <si>
    <t>Report: number of new hires (monthly), number of applications (monthly) per job, most frequently applied job and least frequently applied jobs.</t>
  </si>
  <si>
    <t>Number of unsuccessful vs successful candidates.</t>
  </si>
  <si>
    <t>Design and implement viewing of consolidated reports.</t>
  </si>
  <si>
    <t>Total</t>
  </si>
  <si>
    <t>Duration(days)</t>
  </si>
  <si>
    <t>Mock Up</t>
  </si>
  <si>
    <t>Queue Management System</t>
  </si>
  <si>
    <t>Done</t>
  </si>
  <si>
    <t>Mock Up Design</t>
  </si>
  <si>
    <t>13/09/2019</t>
  </si>
  <si>
    <t>14/09/2019</t>
  </si>
  <si>
    <t>Store Front</t>
  </si>
  <si>
    <t>Design of Order Queue board</t>
  </si>
  <si>
    <t>16/09/2019</t>
  </si>
  <si>
    <t>17/09/2019</t>
  </si>
  <si>
    <t>API integration of order status(to display on board)</t>
  </si>
  <si>
    <t>18/09/2019</t>
  </si>
  <si>
    <t>Kitchen(Admin)</t>
  </si>
  <si>
    <t>Design(frontend) and implement(backend) form for order details (Cashier end)</t>
  </si>
  <si>
    <t>20/09/2019</t>
  </si>
  <si>
    <t xml:space="preserve">Design of admin interface </t>
  </si>
  <si>
    <t>21/09/2019</t>
  </si>
  <si>
    <t>Implement viewing of orders as they come in (frontend and backend)</t>
  </si>
  <si>
    <t>23/09/2019</t>
  </si>
  <si>
    <t>25/09/2019</t>
  </si>
  <si>
    <t>Implement update of order status (frontend and backend)</t>
  </si>
  <si>
    <t>27/09/2019</t>
  </si>
  <si>
    <t>Implement removal of order from queue on completion(frontend and backend)</t>
  </si>
  <si>
    <t>28/09/2019</t>
  </si>
  <si>
    <t>Implement process time count down(frontend and backend)</t>
  </si>
  <si>
    <t>30/09/2019</t>
  </si>
  <si>
    <t>Extras</t>
  </si>
  <si>
    <t>Application review and testing</t>
  </si>
  <si>
    <t>Documentation (Manual)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</si>
</sst>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Fill="1"/>
    <xf numFmtId="1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8" workbookViewId="0">
      <selection activeCell="B10" sqref="B10"/>
    </sheetView>
  </sheetViews>
  <sheetFormatPr defaultRowHeight="15"/>
  <cols>
    <col min="1" max="1" width="52.5703125" customWidth="1"/>
    <col min="2" max="2" width="20.85546875" customWidth="1"/>
    <col min="3" max="3" width="17.85546875" customWidth="1"/>
    <col min="4" max="4" width="15.28515625" customWidth="1"/>
    <col min="5" max="5" width="31.5703125" customWidth="1"/>
    <col min="6" max="6" width="37.8554687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</row>
    <row r="2" spans="1:6">
      <c r="A2" s="4" t="s">
        <v>6</v>
      </c>
      <c r="B2" s="5"/>
      <c r="C2" s="5"/>
      <c r="D2" s="6"/>
      <c r="E2" s="4" t="s">
        <v>7</v>
      </c>
      <c r="F2" s="4" t="s">
        <v>8</v>
      </c>
    </row>
    <row r="3" spans="1:6">
      <c r="A3" s="4" t="s">
        <v>9</v>
      </c>
      <c r="B3" s="5"/>
      <c r="C3" s="5"/>
      <c r="D3" s="6"/>
      <c r="E3" s="4" t="s">
        <v>7</v>
      </c>
      <c r="F3" s="4" t="s">
        <v>8</v>
      </c>
    </row>
    <row r="4" spans="1:6">
      <c r="A4" s="4" t="s">
        <v>10</v>
      </c>
      <c r="B4" s="5"/>
      <c r="C4" s="5"/>
      <c r="D4" s="6"/>
      <c r="E4" s="4" t="s">
        <v>7</v>
      </c>
      <c r="F4" s="4" t="s">
        <v>8</v>
      </c>
    </row>
    <row r="5" spans="1:6">
      <c r="A5" s="7" t="s">
        <v>11</v>
      </c>
      <c r="B5" s="8"/>
      <c r="C5" s="8"/>
      <c r="D5" s="9"/>
      <c r="E5" s="7" t="s">
        <v>7</v>
      </c>
      <c r="F5" s="7" t="s">
        <v>8</v>
      </c>
    </row>
    <row r="6" spans="1:6">
      <c r="A6" s="4" t="s">
        <v>12</v>
      </c>
      <c r="B6" s="5"/>
      <c r="C6" s="5"/>
      <c r="D6" s="6"/>
      <c r="E6" s="4" t="s">
        <v>7</v>
      </c>
      <c r="F6" s="4" t="s">
        <v>8</v>
      </c>
    </row>
    <row r="7" spans="1:6">
      <c r="A7" s="4" t="s">
        <v>13</v>
      </c>
      <c r="B7" s="5"/>
      <c r="C7" s="5"/>
      <c r="D7" s="6"/>
      <c r="E7" s="4" t="s">
        <v>7</v>
      </c>
      <c r="F7" s="4" t="s">
        <v>8</v>
      </c>
    </row>
    <row r="8" spans="1:6">
      <c r="A8" s="4" t="s">
        <v>14</v>
      </c>
      <c r="B8" s="5"/>
      <c r="C8" s="5"/>
      <c r="D8" s="6"/>
      <c r="E8" s="4" t="s">
        <v>7</v>
      </c>
      <c r="F8" s="4" t="s">
        <v>8</v>
      </c>
    </row>
    <row r="9" spans="1:6">
      <c r="A9" s="1" t="s">
        <v>15</v>
      </c>
      <c r="B9" s="2"/>
      <c r="C9" s="2"/>
      <c r="D9" s="10">
        <f>SUM(D10:D12)</f>
        <v>7</v>
      </c>
      <c r="E9" s="1" t="s">
        <v>7</v>
      </c>
      <c r="F9" s="1" t="s">
        <v>8</v>
      </c>
    </row>
    <row r="10" spans="1:6">
      <c r="A10" t="s">
        <v>16</v>
      </c>
      <c r="B10" s="11">
        <v>43598</v>
      </c>
      <c r="C10" s="11">
        <f>B10+D10</f>
        <v>43599</v>
      </c>
      <c r="D10" s="12">
        <v>1</v>
      </c>
      <c r="E10" t="s">
        <v>7</v>
      </c>
      <c r="F10" s="4" t="s">
        <v>8</v>
      </c>
    </row>
    <row r="11" spans="1:6">
      <c r="A11" s="13" t="s">
        <v>17</v>
      </c>
      <c r="B11" s="14">
        <f>C10+1</f>
        <v>43600</v>
      </c>
      <c r="C11" s="14">
        <f>B11+D11</f>
        <v>43604</v>
      </c>
      <c r="D11" s="15">
        <v>4</v>
      </c>
      <c r="E11" s="13" t="s">
        <v>7</v>
      </c>
      <c r="F11" s="13" t="s">
        <v>18</v>
      </c>
    </row>
    <row r="12" spans="1:6">
      <c r="A12" t="s">
        <v>19</v>
      </c>
      <c r="B12" s="11">
        <f>C11+1</f>
        <v>43605</v>
      </c>
      <c r="C12" s="11">
        <f>B12+D12</f>
        <v>43607</v>
      </c>
      <c r="D12" s="12">
        <v>2</v>
      </c>
      <c r="E12" t="s">
        <v>7</v>
      </c>
      <c r="F12" s="4" t="s">
        <v>8</v>
      </c>
    </row>
    <row r="13" spans="1:6">
      <c r="A13" s="1" t="s">
        <v>20</v>
      </c>
      <c r="B13" s="2"/>
      <c r="C13" s="2"/>
      <c r="D13" s="3">
        <f>SUM(D14:D16)</f>
        <v>3</v>
      </c>
      <c r="E13" s="1" t="s">
        <v>7</v>
      </c>
      <c r="F13" s="1"/>
    </row>
    <row r="14" spans="1:6">
      <c r="A14" s="13" t="s">
        <v>21</v>
      </c>
      <c r="B14" s="14">
        <f>C12+1</f>
        <v>43608</v>
      </c>
      <c r="C14" s="14">
        <f>B14+D14</f>
        <v>43609</v>
      </c>
      <c r="D14" s="15">
        <v>1</v>
      </c>
      <c r="E14" s="13" t="s">
        <v>7</v>
      </c>
      <c r="F14" s="13" t="s">
        <v>22</v>
      </c>
    </row>
    <row r="15" spans="1:6">
      <c r="A15" s="13" t="s">
        <v>23</v>
      </c>
      <c r="B15" s="14">
        <f>C14+1</f>
        <v>43610</v>
      </c>
      <c r="C15" s="14">
        <f>B15+D15</f>
        <v>43611</v>
      </c>
      <c r="D15" s="15">
        <v>1</v>
      </c>
      <c r="E15" s="13" t="s">
        <v>7</v>
      </c>
      <c r="F15" s="13" t="s">
        <v>22</v>
      </c>
    </row>
    <row r="16" spans="1:6">
      <c r="A16" s="13" t="s">
        <v>24</v>
      </c>
      <c r="B16" s="14">
        <f>C15+1</f>
        <v>43612</v>
      </c>
      <c r="C16" s="14">
        <f>B16+D16</f>
        <v>43613</v>
      </c>
      <c r="D16" s="15">
        <v>1</v>
      </c>
      <c r="E16" s="13" t="s">
        <v>7</v>
      </c>
      <c r="F16" s="13" t="s">
        <v>25</v>
      </c>
    </row>
    <row r="17" spans="1:6">
      <c r="A17" s="1" t="s">
        <v>26</v>
      </c>
      <c r="B17" s="2"/>
      <c r="C17" s="2"/>
      <c r="D17" s="10">
        <f>SUM(D18:D26)</f>
        <v>12</v>
      </c>
      <c r="E17" s="1" t="s">
        <v>7</v>
      </c>
      <c r="F17" s="1"/>
    </row>
    <row r="18" spans="1:6">
      <c r="A18" t="s">
        <v>27</v>
      </c>
      <c r="B18" s="11">
        <f>C16+1</f>
        <v>43614</v>
      </c>
      <c r="C18" s="11">
        <f t="shared" ref="C18:C26" si="0">B18+D18</f>
        <v>43615</v>
      </c>
      <c r="D18" s="12">
        <v>1</v>
      </c>
      <c r="E18" t="s">
        <v>7</v>
      </c>
      <c r="F18" t="s">
        <v>8</v>
      </c>
    </row>
    <row r="19" spans="1:6">
      <c r="A19" t="s">
        <v>28</v>
      </c>
      <c r="B19" s="11">
        <f t="shared" ref="B19:B26" si="1">C18+1</f>
        <v>43616</v>
      </c>
      <c r="C19" s="11">
        <f t="shared" si="0"/>
        <v>43617</v>
      </c>
      <c r="D19" s="12">
        <v>1</v>
      </c>
      <c r="E19" t="s">
        <v>7</v>
      </c>
      <c r="F19" t="s">
        <v>8</v>
      </c>
    </row>
    <row r="20" spans="1:6">
      <c r="A20" s="16" t="s">
        <v>29</v>
      </c>
      <c r="B20" s="17">
        <f t="shared" si="1"/>
        <v>43618</v>
      </c>
      <c r="C20" s="17">
        <f t="shared" si="0"/>
        <v>43620</v>
      </c>
      <c r="D20" s="18">
        <v>2</v>
      </c>
      <c r="E20" s="16" t="s">
        <v>7</v>
      </c>
      <c r="F20" s="16"/>
    </row>
    <row r="21" spans="1:6">
      <c r="A21" t="s">
        <v>30</v>
      </c>
      <c r="B21" s="11">
        <f t="shared" si="1"/>
        <v>43621</v>
      </c>
      <c r="C21" s="11">
        <f t="shared" si="0"/>
        <v>43622</v>
      </c>
      <c r="D21" s="12">
        <v>1</v>
      </c>
      <c r="E21" t="s">
        <v>7</v>
      </c>
      <c r="F21" t="s">
        <v>8</v>
      </c>
    </row>
    <row r="22" spans="1:6">
      <c r="A22" t="s">
        <v>31</v>
      </c>
      <c r="B22" s="11">
        <f t="shared" si="1"/>
        <v>43623</v>
      </c>
      <c r="C22" s="11">
        <f t="shared" si="0"/>
        <v>43624</v>
      </c>
      <c r="D22" s="12">
        <v>1</v>
      </c>
      <c r="E22" t="s">
        <v>7</v>
      </c>
      <c r="F22" t="s">
        <v>8</v>
      </c>
    </row>
    <row r="23" spans="1:6">
      <c r="A23" t="s">
        <v>32</v>
      </c>
      <c r="B23" s="11">
        <f t="shared" si="1"/>
        <v>43625</v>
      </c>
      <c r="C23" s="11">
        <f t="shared" si="0"/>
        <v>43627</v>
      </c>
      <c r="D23" s="12">
        <v>2</v>
      </c>
      <c r="E23" t="s">
        <v>7</v>
      </c>
      <c r="F23" t="s">
        <v>8</v>
      </c>
    </row>
    <row r="24" spans="1:6">
      <c r="A24" t="s">
        <v>33</v>
      </c>
      <c r="B24" s="11">
        <f t="shared" si="1"/>
        <v>43628</v>
      </c>
      <c r="C24" s="11">
        <f t="shared" si="0"/>
        <v>43629</v>
      </c>
      <c r="D24" s="12">
        <v>1</v>
      </c>
      <c r="E24" t="s">
        <v>7</v>
      </c>
      <c r="F24" t="s">
        <v>8</v>
      </c>
    </row>
    <row r="25" spans="1:6">
      <c r="A25" t="s">
        <v>34</v>
      </c>
      <c r="B25" s="11">
        <f t="shared" si="1"/>
        <v>43630</v>
      </c>
      <c r="C25" s="11">
        <f t="shared" si="0"/>
        <v>43631</v>
      </c>
      <c r="D25" s="12">
        <v>1</v>
      </c>
      <c r="E25" t="s">
        <v>7</v>
      </c>
      <c r="F25" t="s">
        <v>8</v>
      </c>
    </row>
    <row r="26" spans="1:6">
      <c r="A26" t="s">
        <v>35</v>
      </c>
      <c r="B26" s="11">
        <f t="shared" si="1"/>
        <v>43632</v>
      </c>
      <c r="C26" s="11">
        <f t="shared" si="0"/>
        <v>43634</v>
      </c>
      <c r="D26" s="12">
        <v>2</v>
      </c>
      <c r="E26" t="s">
        <v>7</v>
      </c>
      <c r="F26" t="s">
        <v>8</v>
      </c>
    </row>
    <row r="27" spans="1:6">
      <c r="A27" s="1" t="s">
        <v>36</v>
      </c>
      <c r="B27" s="2"/>
      <c r="C27" s="2"/>
      <c r="D27" s="10">
        <f>SUM(D28:D30)</f>
        <v>5</v>
      </c>
      <c r="E27" s="1" t="s">
        <v>7</v>
      </c>
      <c r="F27" s="1" t="s">
        <v>8</v>
      </c>
    </row>
    <row r="28" spans="1:6">
      <c r="A28" t="s">
        <v>37</v>
      </c>
      <c r="B28" s="11">
        <f>C26+1</f>
        <v>43635</v>
      </c>
      <c r="C28" s="11">
        <f>B28+D28</f>
        <v>43637</v>
      </c>
      <c r="D28" s="12">
        <v>2</v>
      </c>
      <c r="E28" t="s">
        <v>7</v>
      </c>
      <c r="F28" t="s">
        <v>8</v>
      </c>
    </row>
    <row r="29" spans="1:6">
      <c r="A29" t="s">
        <v>38</v>
      </c>
      <c r="B29" s="11">
        <f>C28+1</f>
        <v>43638</v>
      </c>
      <c r="C29" s="11">
        <v>43640</v>
      </c>
      <c r="D29" s="12">
        <v>1</v>
      </c>
      <c r="E29" t="s">
        <v>7</v>
      </c>
      <c r="F29" t="s">
        <v>8</v>
      </c>
    </row>
    <row r="30" spans="1:6">
      <c r="A30" t="s">
        <v>39</v>
      </c>
      <c r="B30" s="11">
        <f>C29+1</f>
        <v>43641</v>
      </c>
      <c r="C30" s="11">
        <f>B30+D30</f>
        <v>43643</v>
      </c>
      <c r="D30" s="12">
        <v>2</v>
      </c>
      <c r="E30" t="s">
        <v>7</v>
      </c>
      <c r="F30" t="s">
        <v>8</v>
      </c>
    </row>
    <row r="31" spans="1:6">
      <c r="A31" s="1" t="s">
        <v>40</v>
      </c>
      <c r="B31" s="2"/>
      <c r="C31" s="2"/>
      <c r="D31" s="10">
        <f>SUM(D32:D41)</f>
        <v>17</v>
      </c>
      <c r="E31" s="1" t="s">
        <v>7</v>
      </c>
      <c r="F31" s="1"/>
    </row>
    <row r="32" spans="1:6">
      <c r="A32" s="13" t="s">
        <v>41</v>
      </c>
      <c r="B32" s="14">
        <f>C30+1</f>
        <v>43644</v>
      </c>
      <c r="C32" s="14">
        <f>B32+ D32</f>
        <v>43646</v>
      </c>
      <c r="D32" s="15">
        <v>2</v>
      </c>
      <c r="E32" s="13" t="s">
        <v>7</v>
      </c>
      <c r="F32" s="13" t="s">
        <v>22</v>
      </c>
    </row>
    <row r="33" spans="1:6">
      <c r="A33" t="s">
        <v>42</v>
      </c>
      <c r="B33" s="11">
        <f t="shared" ref="B33:B38" si="2">C32+1</f>
        <v>43647</v>
      </c>
      <c r="C33" s="11">
        <f>B33+D33</f>
        <v>43648</v>
      </c>
      <c r="D33" s="12">
        <v>1</v>
      </c>
      <c r="E33" t="s">
        <v>7</v>
      </c>
      <c r="F33" t="s">
        <v>8</v>
      </c>
    </row>
    <row r="34" spans="1:6">
      <c r="A34" t="s">
        <v>43</v>
      </c>
      <c r="B34" s="11">
        <f t="shared" si="2"/>
        <v>43649</v>
      </c>
      <c r="C34" s="11">
        <f>B34+D34</f>
        <v>43651</v>
      </c>
      <c r="D34" s="12">
        <v>2</v>
      </c>
      <c r="E34" t="s">
        <v>7</v>
      </c>
      <c r="F34" t="s">
        <v>8</v>
      </c>
    </row>
    <row r="35" spans="1:6">
      <c r="A35" t="s">
        <v>44</v>
      </c>
      <c r="B35" s="11">
        <f t="shared" si="2"/>
        <v>43652</v>
      </c>
      <c r="C35" s="11">
        <f>C34+D34</f>
        <v>43653</v>
      </c>
      <c r="D35" s="12">
        <v>2</v>
      </c>
      <c r="E35" t="s">
        <v>7</v>
      </c>
      <c r="F35" t="s">
        <v>8</v>
      </c>
    </row>
    <row r="36" spans="1:6">
      <c r="A36" t="s">
        <v>45</v>
      </c>
      <c r="B36" s="11">
        <f>C35+1</f>
        <v>43654</v>
      </c>
      <c r="C36" s="11">
        <f>B36+D36</f>
        <v>43656</v>
      </c>
      <c r="D36" s="12">
        <v>2</v>
      </c>
      <c r="E36" t="s">
        <v>7</v>
      </c>
      <c r="F36" t="s">
        <v>8</v>
      </c>
    </row>
    <row r="37" spans="1:6">
      <c r="A37" t="s">
        <v>46</v>
      </c>
      <c r="B37" s="11">
        <f t="shared" si="2"/>
        <v>43657</v>
      </c>
      <c r="C37" s="11">
        <f>B37+D37</f>
        <v>43659</v>
      </c>
      <c r="D37" s="12">
        <v>2</v>
      </c>
      <c r="E37" t="s">
        <v>7</v>
      </c>
      <c r="F37" t="s">
        <v>8</v>
      </c>
    </row>
    <row r="38" spans="1:6">
      <c r="A38" t="s">
        <v>47</v>
      </c>
      <c r="B38" s="11">
        <f t="shared" si="2"/>
        <v>43660</v>
      </c>
      <c r="C38" s="11">
        <f>B38+D38</f>
        <v>43661</v>
      </c>
      <c r="D38" s="12">
        <v>1</v>
      </c>
      <c r="E38" t="s">
        <v>7</v>
      </c>
      <c r="F38" t="s">
        <v>8</v>
      </c>
    </row>
    <row r="39" spans="1:6">
      <c r="A39" s="4" t="s">
        <v>48</v>
      </c>
      <c r="B39" s="5"/>
      <c r="C39" s="5"/>
      <c r="D39" s="6">
        <v>0</v>
      </c>
      <c r="E39" s="4" t="s">
        <v>7</v>
      </c>
      <c r="F39" s="4" t="s">
        <v>8</v>
      </c>
    </row>
    <row r="40" spans="1:6">
      <c r="A40" s="13" t="s">
        <v>49</v>
      </c>
      <c r="B40" s="14">
        <f>C38+1</f>
        <v>43662</v>
      </c>
      <c r="C40" s="14">
        <f>B40+D40</f>
        <v>43664</v>
      </c>
      <c r="D40" s="15">
        <v>2</v>
      </c>
      <c r="E40" s="13" t="s">
        <v>7</v>
      </c>
      <c r="F40" s="13" t="s">
        <v>50</v>
      </c>
    </row>
    <row r="41" spans="1:6">
      <c r="A41" s="13" t="s">
        <v>51</v>
      </c>
      <c r="B41" s="14">
        <f>C40+1</f>
        <v>43665</v>
      </c>
      <c r="C41" s="14">
        <f>B41+D41</f>
        <v>43668</v>
      </c>
      <c r="D41" s="15">
        <v>3</v>
      </c>
      <c r="E41" s="13" t="s">
        <v>7</v>
      </c>
      <c r="F41" s="13" t="s">
        <v>52</v>
      </c>
    </row>
    <row r="42" spans="1:6">
      <c r="A42" s="1" t="s">
        <v>53</v>
      </c>
      <c r="B42" s="2"/>
      <c r="C42" s="2"/>
      <c r="D42" s="10">
        <f>SUM(D43:D45)</f>
        <v>5</v>
      </c>
      <c r="E42" s="1" t="s">
        <v>7</v>
      </c>
      <c r="F42" s="1"/>
    </row>
    <row r="43" spans="1:6">
      <c r="A43" s="16" t="s">
        <v>54</v>
      </c>
      <c r="B43" s="17">
        <f>C41+1</f>
        <v>43669</v>
      </c>
      <c r="C43" s="17">
        <f>B43+D43</f>
        <v>43671</v>
      </c>
      <c r="D43" s="18">
        <v>2</v>
      </c>
      <c r="E43" s="16" t="s">
        <v>7</v>
      </c>
      <c r="F43" s="16" t="s">
        <v>55</v>
      </c>
    </row>
    <row r="44" spans="1:6">
      <c r="A44" t="s">
        <v>56</v>
      </c>
      <c r="B44" s="11">
        <f>C48+1</f>
        <v>43675</v>
      </c>
      <c r="C44" s="11">
        <f>B44+D44</f>
        <v>43676</v>
      </c>
      <c r="D44" s="12">
        <v>1</v>
      </c>
      <c r="E44" t="s">
        <v>7</v>
      </c>
      <c r="F44" t="s">
        <v>8</v>
      </c>
    </row>
    <row r="45" spans="1:6">
      <c r="A45" t="s">
        <v>57</v>
      </c>
      <c r="B45" s="11">
        <f>C44+1</f>
        <v>43677</v>
      </c>
      <c r="C45" s="11">
        <f>B45+D45</f>
        <v>43679</v>
      </c>
      <c r="D45" s="12">
        <v>2</v>
      </c>
      <c r="E45" t="s">
        <v>7</v>
      </c>
      <c r="F45" t="s">
        <v>8</v>
      </c>
    </row>
    <row r="46" spans="1:6">
      <c r="B46" s="11"/>
      <c r="C46" s="11"/>
      <c r="D46" s="12"/>
      <c r="E46" t="s">
        <v>7</v>
      </c>
    </row>
    <row r="47" spans="1:6">
      <c r="A47" s="1" t="s">
        <v>58</v>
      </c>
      <c r="B47" s="2"/>
      <c r="C47" s="2"/>
      <c r="D47" s="10">
        <f>SUM(D48:D51)</f>
        <v>9</v>
      </c>
      <c r="E47" t="s">
        <v>7</v>
      </c>
      <c r="F47" s="1"/>
    </row>
    <row r="48" spans="1:6">
      <c r="A48" t="s">
        <v>59</v>
      </c>
      <c r="B48" s="11">
        <f>C43+1</f>
        <v>43672</v>
      </c>
      <c r="C48" s="11">
        <f>B48+D48</f>
        <v>43674</v>
      </c>
      <c r="D48" s="12">
        <v>2</v>
      </c>
      <c r="E48" t="s">
        <v>7</v>
      </c>
      <c r="F48" t="s">
        <v>8</v>
      </c>
    </row>
    <row r="49" spans="1:6">
      <c r="A49" t="s">
        <v>60</v>
      </c>
      <c r="B49" s="11">
        <f>C48+1</f>
        <v>43675</v>
      </c>
      <c r="C49" s="11">
        <f>B49+D49</f>
        <v>43677</v>
      </c>
      <c r="D49" s="12">
        <v>2</v>
      </c>
      <c r="E49" t="s">
        <v>7</v>
      </c>
      <c r="F49" t="s">
        <v>8</v>
      </c>
    </row>
    <row r="50" spans="1:6">
      <c r="A50" s="16" t="s">
        <v>61</v>
      </c>
      <c r="B50" s="17">
        <f>C49+1</f>
        <v>43678</v>
      </c>
      <c r="C50" s="17">
        <f>B50+D50</f>
        <v>43679</v>
      </c>
      <c r="D50" s="18">
        <v>1</v>
      </c>
      <c r="E50" s="16" t="s">
        <v>7</v>
      </c>
    </row>
    <row r="51" spans="1:6">
      <c r="A51" t="s">
        <v>62</v>
      </c>
      <c r="B51" s="11">
        <f>C45+1</f>
        <v>43680</v>
      </c>
      <c r="C51" s="11">
        <f>B51+D51</f>
        <v>43684</v>
      </c>
      <c r="D51" s="12">
        <v>4</v>
      </c>
      <c r="E51" t="s">
        <v>7</v>
      </c>
    </row>
    <row r="52" spans="1:6">
      <c r="A52" s="1"/>
      <c r="B52" s="22" t="s">
        <v>63</v>
      </c>
      <c r="C52" s="22"/>
      <c r="D52" s="3">
        <f>D31+D27+D17+D9+D42+D47</f>
        <v>55</v>
      </c>
    </row>
  </sheetData>
  <mergeCells count="1">
    <mergeCell ref="B52:C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AAAC-AE09-4514-A167-D8EB8CFCBBEE}">
  <dimension ref="A1:F21"/>
  <sheetViews>
    <sheetView tabSelected="1" topLeftCell="A9" workbookViewId="0">
      <selection activeCell="A22" sqref="A22"/>
    </sheetView>
  </sheetViews>
  <sheetFormatPr defaultRowHeight="15"/>
  <cols>
    <col min="1" max="1" width="67.140625" customWidth="1"/>
    <col min="2" max="2" width="13.28515625" customWidth="1"/>
    <col min="3" max="3" width="16.42578125" customWidth="1"/>
    <col min="4" max="4" width="12.28515625" customWidth="1"/>
    <col min="5" max="5" width="26.7109375" customWidth="1"/>
    <col min="6" max="6" width="50.4257812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64</v>
      </c>
      <c r="E1" s="1" t="s">
        <v>4</v>
      </c>
      <c r="F1" s="1" t="s">
        <v>5</v>
      </c>
    </row>
    <row r="2" spans="1:6">
      <c r="A2" t="s">
        <v>65</v>
      </c>
      <c r="B2" s="20"/>
      <c r="E2" t="s">
        <v>66</v>
      </c>
      <c r="F2" t="s">
        <v>67</v>
      </c>
    </row>
    <row r="3" spans="1:6">
      <c r="A3" t="s">
        <v>68</v>
      </c>
      <c r="E3" t="s">
        <v>66</v>
      </c>
      <c r="F3" t="s">
        <v>67</v>
      </c>
    </row>
    <row r="4" spans="1:6">
      <c r="A4" s="19" t="s">
        <v>10</v>
      </c>
      <c r="B4" s="21" t="s">
        <v>69</v>
      </c>
      <c r="C4" s="20" t="s">
        <v>70</v>
      </c>
      <c r="D4">
        <v>1</v>
      </c>
      <c r="E4" t="s">
        <v>66</v>
      </c>
    </row>
    <row r="5" spans="1:6">
      <c r="B5" s="20"/>
    </row>
    <row r="6" spans="1:6">
      <c r="A6" s="1" t="s">
        <v>71</v>
      </c>
      <c r="E6" t="s">
        <v>66</v>
      </c>
    </row>
    <row r="7" spans="1:6">
      <c r="A7" t="s">
        <v>72</v>
      </c>
      <c r="B7" s="20" t="s">
        <v>73</v>
      </c>
      <c r="C7" t="s">
        <v>74</v>
      </c>
      <c r="D7">
        <v>1</v>
      </c>
      <c r="E7" t="s">
        <v>66</v>
      </c>
    </row>
    <row r="8" spans="1:6">
      <c r="A8" t="s">
        <v>75</v>
      </c>
      <c r="B8" t="s">
        <v>74</v>
      </c>
      <c r="C8" t="s">
        <v>76</v>
      </c>
      <c r="D8">
        <v>1</v>
      </c>
      <c r="E8" t="s">
        <v>66</v>
      </c>
    </row>
    <row r="10" spans="1:6">
      <c r="A10" s="1" t="s">
        <v>77</v>
      </c>
      <c r="E10" t="s">
        <v>66</v>
      </c>
    </row>
    <row r="11" spans="1:6">
      <c r="A11" t="s">
        <v>78</v>
      </c>
      <c r="B11" t="str">
        <f>C8</f>
        <v>18/09/2019</v>
      </c>
      <c r="C11" t="s">
        <v>79</v>
      </c>
      <c r="D11">
        <v>2</v>
      </c>
      <c r="E11" t="s">
        <v>66</v>
      </c>
    </row>
    <row r="12" spans="1:6">
      <c r="A12" t="s">
        <v>80</v>
      </c>
      <c r="B12" t="s">
        <v>79</v>
      </c>
      <c r="C12" t="s">
        <v>81</v>
      </c>
      <c r="D12">
        <v>1</v>
      </c>
      <c r="E12" t="s">
        <v>66</v>
      </c>
    </row>
    <row r="13" spans="1:6">
      <c r="A13" t="s">
        <v>82</v>
      </c>
      <c r="B13" t="s">
        <v>83</v>
      </c>
      <c r="C13" t="s">
        <v>84</v>
      </c>
      <c r="D13">
        <v>2</v>
      </c>
      <c r="E13" t="s">
        <v>66</v>
      </c>
    </row>
    <row r="14" spans="1:6">
      <c r="A14" t="s">
        <v>85</v>
      </c>
      <c r="B14" t="str">
        <f>C13</f>
        <v>25/09/2019</v>
      </c>
      <c r="C14" t="s">
        <v>86</v>
      </c>
      <c r="D14">
        <v>2</v>
      </c>
      <c r="E14" t="s">
        <v>66</v>
      </c>
    </row>
    <row r="15" spans="1:6">
      <c r="A15" t="s">
        <v>87</v>
      </c>
      <c r="B15" t="s">
        <v>86</v>
      </c>
      <c r="C15" t="s">
        <v>88</v>
      </c>
      <c r="D15">
        <v>1</v>
      </c>
      <c r="E15" t="s">
        <v>66</v>
      </c>
    </row>
    <row r="16" spans="1:6">
      <c r="A16" t="s">
        <v>89</v>
      </c>
      <c r="B16" t="s">
        <v>88</v>
      </c>
      <c r="C16" t="s">
        <v>90</v>
      </c>
      <c r="D16">
        <v>2</v>
      </c>
      <c r="E16" t="s">
        <v>66</v>
      </c>
    </row>
    <row r="18" spans="1:4">
      <c r="A18" s="1" t="s">
        <v>91</v>
      </c>
    </row>
    <row r="19" spans="1:4">
      <c r="A19" t="s">
        <v>92</v>
      </c>
    </row>
    <row r="20" spans="1:4">
      <c r="A20" t="s">
        <v>93</v>
      </c>
    </row>
    <row r="21" spans="1:4">
      <c r="C21" s="1" t="s">
        <v>63</v>
      </c>
      <c r="D21" s="1">
        <f>SUM(D7:D16)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2019-09-11T15:04:00Z</dcterms:created>
  <dcterms:modified xsi:type="dcterms:W3CDTF">2019-09-12T09:26:53Z</dcterms:modified>
  <cp:category/>
  <cp:contentStatus/>
</cp:coreProperties>
</file>