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gen/Downloads/"/>
    </mc:Choice>
  </mc:AlternateContent>
  <xr:revisionPtr revIDLastSave="0" documentId="13_ncr:1_{FAC562BC-863E-9046-9DCA-6646A2516911}" xr6:coauthVersionLast="47" xr6:coauthVersionMax="47" xr10:uidLastSave="{00000000-0000-0000-0000-000000000000}"/>
  <bookViews>
    <workbookView xWindow="9360" yWindow="500" windowWidth="40360" windowHeight="21060" xr2:uid="{C4BB516A-62E9-E44D-88C4-9810A5C86AB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  <c r="F2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  <c r="E2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</calcChain>
</file>

<file path=xl/sharedStrings.xml><?xml version="1.0" encoding="utf-8"?>
<sst xmlns="http://schemas.openxmlformats.org/spreadsheetml/2006/main" count="27" uniqueCount="27">
  <si>
    <t>Rank</t>
  </si>
  <si>
    <t>Word</t>
  </si>
  <si>
    <t>Frequency</t>
  </si>
  <si>
    <t>the</t>
  </si>
  <si>
    <t>that</t>
  </si>
  <si>
    <t>for</t>
  </si>
  <si>
    <t>is</t>
  </si>
  <si>
    <t>said</t>
  </si>
  <si>
    <t>on</t>
  </si>
  <si>
    <t>in</t>
  </si>
  <si>
    <t>it</t>
  </si>
  <si>
    <t>by</t>
  </si>
  <si>
    <t>from</t>
  </si>
  <si>
    <t>million</t>
  </si>
  <si>
    <t>at</t>
  </si>
  <si>
    <t>as</t>
  </si>
  <si>
    <t>with</t>
  </si>
  <si>
    <t>a</t>
  </si>
  <si>
    <t>was</t>
  </si>
  <si>
    <t>Total (V)</t>
  </si>
  <si>
    <t>Total (T)</t>
  </si>
  <si>
    <t>P(w)</t>
  </si>
  <si>
    <t>ln(P(w))</t>
  </si>
  <si>
    <t>c (Approx)</t>
  </si>
  <si>
    <t>c (Inferred)</t>
  </si>
  <si>
    <t>Expected (c approx)</t>
  </si>
  <si>
    <t>Expected (c inferred)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</si>
</sst>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"/>
    <numFmt numFmtId="168" formatCode="0.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7" fontId="0" fillId="0" borderId="0" xfId="0" applyNumberFormat="1"/>
    <xf numFmtId="16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v>Expectedc approx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15</c:v>
                </c:pt>
                <c:pt idx="11">
                  <c:v>16</c:v>
                </c:pt>
                <c:pt idx="12">
                  <c:v>18</c:v>
                </c:pt>
                <c:pt idx="13">
                  <c:v>20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Tabelle1!$G$2:$G$17</c:f>
              <c:numCache>
                <c:formatCode>0.000</c:formatCode>
                <c:ptCount val="16"/>
                <c:pt idx="0">
                  <c:v>-2.381375781933921</c:v>
                </c:pt>
                <c:pt idx="1">
                  <c:v>-3.0745229624938664</c:v>
                </c:pt>
                <c:pt idx="2">
                  <c:v>-3.4799880706020305</c:v>
                </c:pt>
                <c:pt idx="3">
                  <c:v>-3.7676701430538113</c:v>
                </c:pt>
                <c:pt idx="4">
                  <c:v>-3.990813694368021</c:v>
                </c:pt>
                <c:pt idx="5">
                  <c:v>-4.1731352511619759</c:v>
                </c:pt>
                <c:pt idx="6">
                  <c:v>-4.4608173236137567</c:v>
                </c:pt>
                <c:pt idx="7">
                  <c:v>-4.5786003592701405</c:v>
                </c:pt>
                <c:pt idx="8">
                  <c:v>-4.6839608749279673</c:v>
                </c:pt>
                <c:pt idx="9">
                  <c:v>-4.8662824317219213</c:v>
                </c:pt>
                <c:pt idx="10">
                  <c:v>-5.089425983036131</c:v>
                </c:pt>
                <c:pt idx="11">
                  <c:v>-5.1539645041737021</c:v>
                </c:pt>
                <c:pt idx="12">
                  <c:v>-5.2717475398300859</c:v>
                </c:pt>
                <c:pt idx="13">
                  <c:v>-5.3771080554879118</c:v>
                </c:pt>
                <c:pt idx="14">
                  <c:v>-5.5594296122818667</c:v>
                </c:pt>
                <c:pt idx="15">
                  <c:v>-5.6002516068021215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40-0841-BF0F-7C0F5EE100C9}"/>
            </c:ext>
          </c:extLst>
        </c:ser>
        <c:ser>
          <c:idx val="2"/>
          <c:order val="1"/>
          <c:tx>
            <c:v>Expected (c inferred)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15</c:v>
                </c:pt>
                <c:pt idx="11">
                  <c:v>16</c:v>
                </c:pt>
                <c:pt idx="12">
                  <c:v>18</c:v>
                </c:pt>
                <c:pt idx="13">
                  <c:v>20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Tabelle1!$H$2:$H$17</c:f>
              <c:numCache>
                <c:formatCode>0.000</c:formatCode>
                <c:ptCount val="16"/>
                <c:pt idx="0">
                  <c:v>-2.6310891599660815</c:v>
                </c:pt>
                <c:pt idx="1">
                  <c:v>-3.3242363405260269</c:v>
                </c:pt>
                <c:pt idx="2">
                  <c:v>-3.7297014486341915</c:v>
                </c:pt>
                <c:pt idx="3">
                  <c:v>-4.0173835210859723</c:v>
                </c:pt>
                <c:pt idx="4">
                  <c:v>-4.240527072400182</c:v>
                </c:pt>
                <c:pt idx="5">
                  <c:v>-4.4228486291941369</c:v>
                </c:pt>
                <c:pt idx="6">
                  <c:v>-4.7105307016459168</c:v>
                </c:pt>
                <c:pt idx="7">
                  <c:v>-4.8283137373023006</c:v>
                </c:pt>
                <c:pt idx="8">
                  <c:v>-4.9336742529601274</c:v>
                </c:pt>
                <c:pt idx="9">
                  <c:v>-5.1159958097540823</c:v>
                </c:pt>
                <c:pt idx="10">
                  <c:v>-5.3391393610682911</c:v>
                </c:pt>
                <c:pt idx="11">
                  <c:v>-5.4036778822058622</c:v>
                </c:pt>
                <c:pt idx="12">
                  <c:v>-5.521460917862246</c:v>
                </c:pt>
                <c:pt idx="13">
                  <c:v>-5.6268214335200728</c:v>
                </c:pt>
                <c:pt idx="14">
                  <c:v>-5.8091429903140277</c:v>
                </c:pt>
                <c:pt idx="15">
                  <c:v>-5.8499649848342816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40-0841-BF0F-7C0F5EE100C9}"/>
            </c:ext>
          </c:extLst>
        </c:ser>
        <c:ser>
          <c:idx val="0"/>
          <c:order val="2"/>
          <c:tx>
            <c:v>ln(P(w))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15</c:v>
                </c:pt>
                <c:pt idx="11">
                  <c:v>16</c:v>
                </c:pt>
                <c:pt idx="12">
                  <c:v>18</c:v>
                </c:pt>
                <c:pt idx="13">
                  <c:v>20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Tabelle1!$F$2:$F$17</c:f>
              <c:numCache>
                <c:formatCode>0.000</c:formatCode>
                <c:ptCount val="16"/>
                <c:pt idx="0">
                  <c:v>-2.6310891599660819</c:v>
                </c:pt>
                <c:pt idx="1">
                  <c:v>-3.3242363405260273</c:v>
                </c:pt>
                <c:pt idx="2">
                  <c:v>-3.7297014486341915</c:v>
                </c:pt>
                <c:pt idx="3">
                  <c:v>-4.0173835210859723</c:v>
                </c:pt>
                <c:pt idx="4">
                  <c:v>-4.240527072400182</c:v>
                </c:pt>
                <c:pt idx="5">
                  <c:v>-4.4228486291941369</c:v>
                </c:pt>
                <c:pt idx="6">
                  <c:v>-4.7105307016459177</c:v>
                </c:pt>
                <c:pt idx="7">
                  <c:v>-4.8283137373023015</c:v>
                </c:pt>
                <c:pt idx="8">
                  <c:v>-4.9336742529601274</c:v>
                </c:pt>
                <c:pt idx="9">
                  <c:v>-5.1159958097540823</c:v>
                </c:pt>
                <c:pt idx="10">
                  <c:v>-5.339139361068292</c:v>
                </c:pt>
                <c:pt idx="11">
                  <c:v>-5.4036778822058631</c:v>
                </c:pt>
                <c:pt idx="12">
                  <c:v>-5.521460917862246</c:v>
                </c:pt>
                <c:pt idx="13">
                  <c:v>-5.6268214335200728</c:v>
                </c:pt>
                <c:pt idx="14">
                  <c:v>-5.8091429903140277</c:v>
                </c:pt>
                <c:pt idx="15">
                  <c:v>-5.8499649848342825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40-0841-BF0F-7C0F5EE10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024752"/>
        <c:axId val="559026464"/>
      </c:scatterChart>
      <c:valAx>
        <c:axId val="559024752"/>
        <c:scaling>
          <c:logBase val="10"/>
          <c:orientation val="minMax"/>
          <c:max val="25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9026464"/>
        <c:crosses val="autoZero"/>
        <c:crossBetween val="midCat"/>
      </c:valAx>
      <c:valAx>
        <c:axId val="559026464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9024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12700</xdr:colOff>
      <xdr:row>1</xdr:row>
      <xdr:rowOff>12700</xdr:rowOff>
    </xdr:from>
    <xdr:to>
      <xdr:col>17</xdr:col>
      <xdr:colOff>38100</xdr:colOff>
      <xdr:row>27</xdr:row>
      <xdr:rowOff>190500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BE9A59C9-8EC2-993A-AF7F-B7D9E508C6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9AD1-7FBD-9F47-973B-3D0C30D21C9B}">
  <dimension ref="A1:H20"/>
  <sheetViews>
    <sheetView tabSelected="1" zoomScale="159" zoomScaleNormal="160" workbookViewId="0">
      <selection activeCell="E24" sqref="E24"/>
    </sheetView>
  </sheetViews>
  <sheetFormatPr baseColWidth="10" defaultRowHeight="16" x14ac:dyDescent="0.2"/>
  <cols>
    <col min="4" max="4" width="1.5" customWidth="1"/>
    <col min="6" max="6" width="12.1640625" bestFit="1" customWidth="1"/>
    <col min="7" max="7" width="17.33203125" bestFit="1" customWidth="1"/>
    <col min="8" max="8" width="18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E1" s="1" t="s">
        <v>21</v>
      </c>
      <c r="F1" s="1" t="s">
        <v>22</v>
      </c>
      <c r="G1" s="1" t="s">
        <v>25</v>
      </c>
      <c r="H1" s="1" t="s">
        <v>26</v>
      </c>
    </row>
    <row r="2" spans="1:8" x14ac:dyDescent="0.2">
      <c r="A2">
        <v>1</v>
      </c>
      <c r="B2" t="s">
        <v>3</v>
      </c>
      <c r="C2">
        <v>36000</v>
      </c>
      <c r="E2" s="2">
        <f>C2/$C$20</f>
        <v>7.1999999999999995E-2</v>
      </c>
      <c r="F2" s="3">
        <f>LN(E2)</f>
        <v>-2.6310891599660819</v>
      </c>
      <c r="G2" s="3">
        <f>LN($E$20)-LN(A2)</f>
        <v>-2.381375781933921</v>
      </c>
      <c r="H2" s="3">
        <f>LN($F$20)-LN(A2)</f>
        <v>-2.6310891599660815</v>
      </c>
    </row>
    <row r="3" spans="1:8" x14ac:dyDescent="0.2">
      <c r="A3">
        <v>2</v>
      </c>
      <c r="B3" t="s">
        <v>4</v>
      </c>
      <c r="C3">
        <v>18000</v>
      </c>
      <c r="E3" s="2">
        <f t="shared" ref="E3:E17" si="0">C3/$C$20</f>
        <v>3.5999999999999997E-2</v>
      </c>
      <c r="F3" s="3">
        <f t="shared" ref="F3:F17" si="1">LN(E3)</f>
        <v>-3.3242363405260273</v>
      </c>
      <c r="G3" s="3">
        <f t="shared" ref="G3:H17" si="2">LN($E$20)-LN(A3)</f>
        <v>-3.0745229624938664</v>
      </c>
      <c r="H3" s="3">
        <f t="shared" ref="H3:H17" si="3">LN($F$20)-LN(A3)</f>
        <v>-3.3242363405260269</v>
      </c>
    </row>
    <row r="4" spans="1:8" x14ac:dyDescent="0.2">
      <c r="A4">
        <v>3</v>
      </c>
      <c r="B4" t="s">
        <v>5</v>
      </c>
      <c r="C4">
        <v>12000</v>
      </c>
      <c r="E4" s="2">
        <f t="shared" si="0"/>
        <v>2.4E-2</v>
      </c>
      <c r="F4" s="3">
        <f t="shared" si="1"/>
        <v>-3.7297014486341915</v>
      </c>
      <c r="G4" s="3">
        <f t="shared" si="2"/>
        <v>-3.4799880706020305</v>
      </c>
      <c r="H4" s="3">
        <f t="shared" si="3"/>
        <v>-3.7297014486341915</v>
      </c>
    </row>
    <row r="5" spans="1:8" x14ac:dyDescent="0.2">
      <c r="A5">
        <v>4</v>
      </c>
      <c r="B5" t="s">
        <v>6</v>
      </c>
      <c r="C5">
        <v>9000</v>
      </c>
      <c r="E5" s="2">
        <f t="shared" si="0"/>
        <v>1.7999999999999999E-2</v>
      </c>
      <c r="F5" s="3">
        <f t="shared" si="1"/>
        <v>-4.0173835210859723</v>
      </c>
      <c r="G5" s="3">
        <f t="shared" si="2"/>
        <v>-3.7676701430538113</v>
      </c>
      <c r="H5" s="3">
        <f t="shared" si="3"/>
        <v>-4.0173835210859723</v>
      </c>
    </row>
    <row r="6" spans="1:8" x14ac:dyDescent="0.2">
      <c r="A6">
        <v>5</v>
      </c>
      <c r="B6" t="s">
        <v>7</v>
      </c>
      <c r="C6">
        <v>7200</v>
      </c>
      <c r="E6" s="2">
        <f t="shared" si="0"/>
        <v>1.44E-2</v>
      </c>
      <c r="F6" s="3">
        <f t="shared" si="1"/>
        <v>-4.240527072400182</v>
      </c>
      <c r="G6" s="3">
        <f t="shared" si="2"/>
        <v>-3.990813694368021</v>
      </c>
      <c r="H6" s="3">
        <f t="shared" si="3"/>
        <v>-4.240527072400182</v>
      </c>
    </row>
    <row r="7" spans="1:8" x14ac:dyDescent="0.2">
      <c r="A7">
        <v>6</v>
      </c>
      <c r="B7" t="s">
        <v>8</v>
      </c>
      <c r="C7">
        <v>6000</v>
      </c>
      <c r="E7" s="2">
        <f t="shared" si="0"/>
        <v>1.2E-2</v>
      </c>
      <c r="F7" s="3">
        <f t="shared" si="1"/>
        <v>-4.4228486291941369</v>
      </c>
      <c r="G7" s="3">
        <f t="shared" si="2"/>
        <v>-4.1731352511619759</v>
      </c>
      <c r="H7" s="3">
        <f t="shared" si="3"/>
        <v>-4.4228486291941369</v>
      </c>
    </row>
    <row r="8" spans="1:8" x14ac:dyDescent="0.2">
      <c r="A8">
        <v>8</v>
      </c>
      <c r="B8" t="s">
        <v>9</v>
      </c>
      <c r="C8">
        <v>4500</v>
      </c>
      <c r="E8" s="2">
        <f t="shared" si="0"/>
        <v>8.9999999999999993E-3</v>
      </c>
      <c r="F8" s="3">
        <f t="shared" si="1"/>
        <v>-4.7105307016459177</v>
      </c>
      <c r="G8" s="3">
        <f t="shared" si="2"/>
        <v>-4.4608173236137567</v>
      </c>
      <c r="H8" s="3">
        <f t="shared" si="3"/>
        <v>-4.7105307016459168</v>
      </c>
    </row>
    <row r="9" spans="1:8" x14ac:dyDescent="0.2">
      <c r="A9">
        <v>9</v>
      </c>
      <c r="B9" t="s">
        <v>10</v>
      </c>
      <c r="C9">
        <v>4000</v>
      </c>
      <c r="E9" s="2">
        <f t="shared" si="0"/>
        <v>8.0000000000000002E-3</v>
      </c>
      <c r="F9" s="3">
        <f t="shared" si="1"/>
        <v>-4.8283137373023015</v>
      </c>
      <c r="G9" s="3">
        <f t="shared" si="2"/>
        <v>-4.5786003592701405</v>
      </c>
      <c r="H9" s="3">
        <f t="shared" si="3"/>
        <v>-4.8283137373023006</v>
      </c>
    </row>
    <row r="10" spans="1:8" x14ac:dyDescent="0.2">
      <c r="A10">
        <v>10</v>
      </c>
      <c r="B10" t="s">
        <v>11</v>
      </c>
      <c r="C10">
        <v>3600</v>
      </c>
      <c r="E10" s="2">
        <f t="shared" si="0"/>
        <v>7.1999999999999998E-3</v>
      </c>
      <c r="F10" s="3">
        <f t="shared" si="1"/>
        <v>-4.9336742529601274</v>
      </c>
      <c r="G10" s="3">
        <f t="shared" si="2"/>
        <v>-4.6839608749279673</v>
      </c>
      <c r="H10" s="3">
        <f t="shared" si="3"/>
        <v>-4.9336742529601274</v>
      </c>
    </row>
    <row r="11" spans="1:8" x14ac:dyDescent="0.2">
      <c r="A11">
        <v>12</v>
      </c>
      <c r="B11" t="s">
        <v>12</v>
      </c>
      <c r="C11">
        <v>3000</v>
      </c>
      <c r="E11" s="2">
        <f t="shared" si="0"/>
        <v>6.0000000000000001E-3</v>
      </c>
      <c r="F11" s="3">
        <f t="shared" si="1"/>
        <v>-5.1159958097540823</v>
      </c>
      <c r="G11" s="3">
        <f t="shared" si="2"/>
        <v>-4.8662824317219213</v>
      </c>
      <c r="H11" s="3">
        <f t="shared" si="3"/>
        <v>-5.1159958097540823</v>
      </c>
    </row>
    <row r="12" spans="1:8" x14ac:dyDescent="0.2">
      <c r="A12">
        <v>15</v>
      </c>
      <c r="B12" t="s">
        <v>13</v>
      </c>
      <c r="C12">
        <v>2400</v>
      </c>
      <c r="E12" s="2">
        <f t="shared" si="0"/>
        <v>4.7999999999999996E-3</v>
      </c>
      <c r="F12" s="3">
        <f t="shared" si="1"/>
        <v>-5.339139361068292</v>
      </c>
      <c r="G12" s="3">
        <f t="shared" si="2"/>
        <v>-5.089425983036131</v>
      </c>
      <c r="H12" s="3">
        <f t="shared" si="3"/>
        <v>-5.3391393610682911</v>
      </c>
    </row>
    <row r="13" spans="1:8" x14ac:dyDescent="0.2">
      <c r="A13">
        <v>16</v>
      </c>
      <c r="B13" t="s">
        <v>14</v>
      </c>
      <c r="C13">
        <v>2250</v>
      </c>
      <c r="E13" s="2">
        <f t="shared" si="0"/>
        <v>4.4999999999999997E-3</v>
      </c>
      <c r="F13" s="3">
        <f t="shared" si="1"/>
        <v>-5.4036778822058631</v>
      </c>
      <c r="G13" s="3">
        <f t="shared" si="2"/>
        <v>-5.1539645041737021</v>
      </c>
      <c r="H13" s="3">
        <f t="shared" si="3"/>
        <v>-5.4036778822058622</v>
      </c>
    </row>
    <row r="14" spans="1:8" x14ac:dyDescent="0.2">
      <c r="A14">
        <v>18</v>
      </c>
      <c r="B14" t="s">
        <v>15</v>
      </c>
      <c r="C14">
        <v>2000</v>
      </c>
      <c r="E14" s="2">
        <f t="shared" si="0"/>
        <v>4.0000000000000001E-3</v>
      </c>
      <c r="F14" s="3">
        <f t="shared" si="1"/>
        <v>-5.521460917862246</v>
      </c>
      <c r="G14" s="3">
        <f t="shared" si="2"/>
        <v>-5.2717475398300859</v>
      </c>
      <c r="H14" s="3">
        <f t="shared" si="3"/>
        <v>-5.521460917862246</v>
      </c>
    </row>
    <row r="15" spans="1:8" x14ac:dyDescent="0.2">
      <c r="A15">
        <v>20</v>
      </c>
      <c r="B15" t="s">
        <v>16</v>
      </c>
      <c r="C15">
        <v>1800</v>
      </c>
      <c r="E15" s="2">
        <f t="shared" si="0"/>
        <v>3.5999999999999999E-3</v>
      </c>
      <c r="F15" s="3">
        <f t="shared" si="1"/>
        <v>-5.6268214335200728</v>
      </c>
      <c r="G15" s="3">
        <f t="shared" si="2"/>
        <v>-5.3771080554879118</v>
      </c>
      <c r="H15" s="3">
        <f t="shared" si="3"/>
        <v>-5.6268214335200728</v>
      </c>
    </row>
    <row r="16" spans="1:8" x14ac:dyDescent="0.2">
      <c r="A16">
        <v>24</v>
      </c>
      <c r="B16" t="s">
        <v>17</v>
      </c>
      <c r="C16">
        <v>1500</v>
      </c>
      <c r="E16" s="2">
        <f t="shared" si="0"/>
        <v>3.0000000000000001E-3</v>
      </c>
      <c r="F16" s="3">
        <f t="shared" si="1"/>
        <v>-5.8091429903140277</v>
      </c>
      <c r="G16" s="3">
        <f t="shared" si="2"/>
        <v>-5.5594296122818667</v>
      </c>
      <c r="H16" s="3">
        <f t="shared" si="3"/>
        <v>-5.8091429903140277</v>
      </c>
    </row>
    <row r="17" spans="1:8" x14ac:dyDescent="0.2">
      <c r="A17">
        <v>25</v>
      </c>
      <c r="B17" t="s">
        <v>18</v>
      </c>
      <c r="C17">
        <v>1440</v>
      </c>
      <c r="E17" s="2">
        <f t="shared" si="0"/>
        <v>2.8800000000000002E-3</v>
      </c>
      <c r="F17" s="3">
        <f t="shared" si="1"/>
        <v>-5.8499649848342825</v>
      </c>
      <c r="G17" s="3">
        <f t="shared" si="2"/>
        <v>-5.6002516068021215</v>
      </c>
      <c r="H17" s="3">
        <f t="shared" si="3"/>
        <v>-5.8499649848342816</v>
      </c>
    </row>
    <row r="19" spans="1:8" x14ac:dyDescent="0.2">
      <c r="B19" s="1" t="s">
        <v>19</v>
      </c>
      <c r="C19" s="1" t="s">
        <v>20</v>
      </c>
      <c r="E19" s="1" t="s">
        <v>23</v>
      </c>
      <c r="F19" s="1" t="s">
        <v>24</v>
      </c>
    </row>
    <row r="20" spans="1:8" x14ac:dyDescent="0.2">
      <c r="B20">
        <v>50000</v>
      </c>
      <c r="C20">
        <v>500000</v>
      </c>
      <c r="E20" s="3">
        <f>1/LN(B20)</f>
        <v>9.2423335646429433E-2</v>
      </c>
      <c r="F20">
        <f>SUMPRODUCT(A2:A17,E2:E17)/COUNT(A2:A17)</f>
        <v>7.2000000000000008E-2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Hagen</dc:creator>
  <cp:lastModifiedBy>Tim Hagen</cp:lastModifiedBy>
  <dcterms:created xsi:type="dcterms:W3CDTF">2025-05-27T07:46:26Z</dcterms:created>
  <dcterms:modified xsi:type="dcterms:W3CDTF">2025-05-30T05:43:15Z</dcterms:modified>
</cp:coreProperties>
</file>