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"/>
    </mc:Choice>
  </mc:AlternateContent>
  <xr:revisionPtr revIDLastSave="0" documentId="13_ncr:1_{3E7EA8B3-03A0-408F-8545-8E3CD4D735B2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6" i="1" a="1"/>
  <c r="M5" i="1" a="1"/>
  <c r="N5" i="1" a="1"/>
  <c r="M4" i="1" a="1"/>
  <c r="M6" i="1" a="1"/>
  <c r="N3" i="1" a="1"/>
  <c r="M3" i="1" a="1"/>
  <c r="AA5" i="1" a="1"/>
  <c r="AB5" i="1" a="1"/>
  <c r="Z5" i="1" a="1"/>
  <c r="Y5" i="1" a="1"/>
  <c r="X5" i="1" a="1"/>
  <c r="H5" i="1" a="1"/>
  <c r="H6" i="1" a="1"/>
  <c r="H4" i="1" a="1"/>
  <c r="H3" i="1" a="1"/>
  <c r="N4" i="1" l="1"/>
  <c r="N6" i="1"/>
  <c r="M6" i="1"/>
  <c r="M4" i="1"/>
  <c r="N5" i="1"/>
  <c r="M5" i="1"/>
  <c r="N3" i="1"/>
  <c r="M3" i="1"/>
  <c r="AA5" i="1"/>
  <c r="AB5" i="1"/>
  <c r="Z5" i="1"/>
  <c r="Y5" i="1"/>
  <c r="X5" i="1"/>
  <c r="H6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<sst xmlns="http://schemas.openxmlformats.org/spreadsheetml/2006/main" count="29" uniqueCount="24">
  <si>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</si>
  <si>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</si>
  <si>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</si>
  <si>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</si>
  <si>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</si>
  <si>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</si>
  <si>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</si>
  <si>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</si>
  <si>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</si>
  <si>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</si>
  <si>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</si>
  <si>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</si>
  <si>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</si>
  <si>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</si>
  <si>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</si>
  <si>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</si>
  <si>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</si>
  <si>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</si>
  <si>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</si>
  <si>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</si>
  <si>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</si>
  <si>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sigmaVM [Pa]</t>
  </si>
  <si>
    <t>Label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</si>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</sst>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defaultGridColor="0" colorId="23" workbookViewId="0">
      <selection activeCell="K13" sqref="K13"/>
    </sheetView>
  </sheetViews>
  <sheetFormatPr defaultRowHeight="14.4" x14ac:dyDescent="0.3"/>
  <cols>
    <col min="1" max="1" width="18" style="10" customWidth="1"/>
    <col min="2" max="2" width="14.88671875" style="11" customWidth="1"/>
    <col min="3" max="3" width="12.44140625" style="12" customWidth="1"/>
    <col min="4" max="4" width="14.6640625" style="13" customWidth="1"/>
    <col min="5" max="5" width="12.5546875" style="13" customWidth="1"/>
    <col min="6" max="6" width="11.6640625" style="14" customWidth="1"/>
    <col min="7" max="7" width="8.88671875" style="14"/>
    <col min="8" max="8" width="10.33203125" style="48" customWidth="1"/>
    <col min="9" max="9" width="10.33203125" style="15" customWidth="1"/>
    <col min="10" max="10" width="21.88671875" style="29" customWidth="1"/>
    <col min="11" max="11" width="18.33203125" style="29" customWidth="1"/>
    <col min="12" max="12" width="12.77734375" style="29" customWidth="1"/>
    <col min="13" max="13" width="8.88671875" style="46"/>
    <col min="14" max="14" width="11.33203125" style="47" customWidth="1"/>
    <col min="15" max="15" width="3.88671875" customWidth="1"/>
    <col min="16" max="16" width="2.33203125" customWidth="1"/>
    <col min="17" max="17" width="2.109375" customWidth="1"/>
    <col min="18" max="18" width="2" customWidth="1"/>
    <col min="19" max="19" width="6.5546875" customWidth="1"/>
    <col min="20" max="20" width="10.5546875" customWidth="1"/>
  </cols>
  <sheetData>
    <row r="1" spans="1:28" x14ac:dyDescent="0.3">
      <c r="A1" s="2" t="s">
        <v>0</v>
      </c>
      <c r="B1" s="16" t="s">
        <v>1</v>
      </c>
      <c r="C1" s="17"/>
      <c r="D1" s="18" t="s">
        <v>5</v>
      </c>
      <c r="E1" s="18"/>
      <c r="F1" s="30" t="s">
        <v>5</v>
      </c>
      <c r="G1" s="36"/>
      <c r="H1" s="40" t="s">
        <v>4</v>
      </c>
      <c r="I1" s="19"/>
      <c r="J1" s="38" t="s">
        <v>7</v>
      </c>
      <c r="K1" s="31"/>
      <c r="L1" s="31"/>
      <c r="M1" s="31"/>
      <c r="N1" s="32"/>
    </row>
    <row r="2" spans="1:28" ht="15" thickBot="1" x14ac:dyDescent="0.35">
      <c r="A2" s="3"/>
      <c r="B2" s="20" t="s">
        <v>2</v>
      </c>
      <c r="C2" s="21" t="s">
        <v>3</v>
      </c>
      <c r="D2" s="22" t="s">
        <v>2</v>
      </c>
      <c r="E2" s="22" t="s">
        <v>3</v>
      </c>
      <c r="F2" s="23" t="s">
        <v>10</v>
      </c>
      <c r="G2" s="37" t="s">
        <v>6</v>
      </c>
      <c r="H2" s="41" t="s">
        <v>22</v>
      </c>
      <c r="I2" s="42" t="s">
        <v>23</v>
      </c>
      <c r="J2" s="39" t="s">
        <v>8</v>
      </c>
      <c r="K2" s="33" t="s">
        <v>9</v>
      </c>
      <c r="L2" s="33" t="s">
        <v>21</v>
      </c>
      <c r="M2" s="33" t="s">
        <v>12</v>
      </c>
      <c r="N2" s="34" t="s">
        <v>13</v>
      </c>
      <c r="S2" s="24" t="s">
        <v>23</v>
      </c>
      <c r="T2" s="24" t="s">
        <v>4</v>
      </c>
      <c r="U2" s="24" t="s">
        <v>19</v>
      </c>
      <c r="V2" s="24" t="s">
        <v>20</v>
      </c>
      <c r="X2" s="25" t="s">
        <v>14</v>
      </c>
      <c r="Y2" s="25" t="s">
        <v>15</v>
      </c>
      <c r="Z2" s="25" t="s">
        <v>16</v>
      </c>
      <c r="AA2" s="25" t="s">
        <v>17</v>
      </c>
      <c r="AB2" s="25" t="s">
        <v>18</v>
      </c>
    </row>
    <row r="3" spans="1:28" x14ac:dyDescent="0.3">
      <c r="A3" s="4">
        <v>1</v>
      </c>
      <c r="B3" s="5"/>
      <c r="C3" s="6"/>
      <c r="D3" s="7"/>
      <c r="E3" s="7"/>
      <c r="F3" s="8"/>
      <c r="G3" s="8"/>
      <c r="H3" s="43" t="str" cm="1">
        <f t="array" aca="1" ref="H3" ca="1">INDIRECT(ADDRESS(I3+2,20))</f>
        <v>AL 7075 T6</v>
      </c>
      <c r="I3" s="9">
        <v>1</v>
      </c>
      <c r="J3" s="28"/>
      <c r="K3" s="28"/>
      <c r="L3" s="35">
        <v>100000000</v>
      </c>
      <c r="M3" s="44" cm="1">
        <f t="array" aca="1" ref="M3" ca="1">INDIRECT(ADDRESS(I3+2,21))/(L3*INDIRECT(ADDRESS(3,24))*INDIRECT(ADDRESS(3,25))*INDIRECT(ADDRESS(3,26))*INDIRECT(ADDRESS(3,27))) -1</f>
        <v>2.1492612071124455</v>
      </c>
      <c r="N3" s="45" cm="1">
        <f t="array" aca="1" ref="N3" ca="1">INDIRECT(ADDRESS(I3+2,22))/(L3*INDIRECT(ADDRESS(3,24))*INDIRECT(ADDRESS(3,25))*INDIRECT(ADDRESS(3,26))*INDIRECT(ADDRESS(3,28))) -1</f>
        <v>2.1515151515151509</v>
      </c>
      <c r="S3" s="26">
        <v>1</v>
      </c>
      <c r="T3" s="26" t="s">
        <v>11</v>
      </c>
      <c r="U3" s="27">
        <v>503000000</v>
      </c>
      <c r="V3" s="27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3">
      <c r="A4" s="10">
        <v>2</v>
      </c>
      <c r="H4" s="43" t="str" cm="1">
        <f t="array" aca="1" ref="H4" ca="1">INDIRECT(ADDRESS(I4+2,20))</f>
        <v>AL 7075 T6</v>
      </c>
      <c r="I4" s="15">
        <v>1</v>
      </c>
      <c r="L4" s="35">
        <v>200000000</v>
      </c>
      <c r="M4" s="44" cm="1">
        <f t="array" aca="1" ref="M4" ca="1">INDIRECT(ADDRESS(I4+2,21))/(L4*INDIRECT(ADDRESS(3,24))*INDIRECT(ADDRESS(3,25))*INDIRECT(ADDRESS(3,26))*INDIRECT(ADDRESS(3,27))) -1</f>
        <v>0.57463060355622275</v>
      </c>
      <c r="N4" s="45" cm="1">
        <f t="array" aca="1" ref="N4" ca="1">INDIRECT(ADDRESS(I4+2,22))/(L4*INDIRECT(ADDRESS(3,24))*INDIRECT(ADDRESS(3,25))*INDIRECT(ADDRESS(3,26))*INDIRECT(ADDRESS(3,28))) -1</f>
        <v>0.57575757575757547</v>
      </c>
      <c r="S4" s="26">
        <v>2</v>
      </c>
      <c r="T4" s="26"/>
      <c r="U4" s="27"/>
      <c r="V4" s="27"/>
    </row>
    <row r="5" spans="1:28" x14ac:dyDescent="0.3">
      <c r="A5" s="10">
        <v>3</v>
      </c>
      <c r="H5" s="43" t="str" cm="1">
        <f t="array" aca="1" ref="H5" ca="1">INDIRECT(ADDRESS(I5+2,20))</f>
        <v>AL 7075 T6</v>
      </c>
      <c r="I5" s="15">
        <v>1</v>
      </c>
      <c r="L5" s="35">
        <v>300000000</v>
      </c>
      <c r="M5" s="44" cm="1">
        <f t="array" aca="1" ref="M5" ca="1">INDIRECT(ADDRESS(I5+2,21))/(L5*INDIRECT(ADDRESS(3,24))*INDIRECT(ADDRESS(3,25))*INDIRECT(ADDRESS(3,26))*INDIRECT(ADDRESS(3,27))) -1</f>
        <v>4.9753735704148649E-2</v>
      </c>
      <c r="N5" s="45" cm="1">
        <f t="array" aca="1" ref="N5" ca="1">INDIRECT(ADDRESS(I5+2,22))/(L5*INDIRECT(ADDRESS(3,24))*INDIRECT(ADDRESS(3,25))*INDIRECT(ADDRESS(3,26))*INDIRECT(ADDRESS(3,28))) -1</f>
        <v>5.0505050505050164E-2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x14ac:dyDescent="0.3">
      <c r="A6" s="10">
        <v>4</v>
      </c>
      <c r="H6" s="43" t="str" cm="1">
        <f t="array" aca="1" ref="H6" ca="1">INDIRECT(ADDRESS(I6+2,20))</f>
        <v>AL 7075 T6</v>
      </c>
      <c r="I6" s="15">
        <v>1</v>
      </c>
      <c r="L6" s="35">
        <v>400000000</v>
      </c>
      <c r="M6" s="44" cm="1">
        <f t="array" aca="1" ref="M6" ca="1">INDIRECT(ADDRESS(I6+2,21))/(L6*INDIRECT(ADDRESS(3,24))*INDIRECT(ADDRESS(3,25))*INDIRECT(ADDRESS(3,26))*INDIRECT(ADDRESS(3,27))) -1</f>
        <v>-0.21268469822188862</v>
      </c>
      <c r="N6" s="45" cm="1">
        <f t="array" aca="1" ref="N6" ca="1">INDIRECT(ADDRESS(I6+2,22))/(L6*INDIRECT(ADDRESS(3,24))*INDIRECT(ADDRESS(3,25))*INDIRECT(ADDRESS(3,26))*INDIRECT(ADDRESS(3,28))) -1</f>
        <v>-0.21212121212121227</v>
      </c>
    </row>
    <row r="7" spans="1:28" x14ac:dyDescent="0.3">
      <c r="A7" s="10">
        <v>5</v>
      </c>
      <c r="L7" s="35"/>
      <c r="M7" s="44"/>
      <c r="N7" s="45"/>
    </row>
    <row r="8" spans="1:28" x14ac:dyDescent="0.3">
      <c r="A8" s="10">
        <v>6</v>
      </c>
      <c r="L8" s="35"/>
      <c r="M8" s="44"/>
      <c r="N8" s="45"/>
    </row>
  </sheetData>
  <mergeCells count="6">
    <mergeCell ref="B1:C1"/>
    <mergeCell ref="A1:A2"/>
    <mergeCell ref="D1:E1"/>
    <mergeCell ref="H1:I1"/>
    <mergeCell ref="J1:N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2021-04-30T11:25:16Z</dcterms:modified>
</cp:coreProperties>
</file>