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Andres\1_Universidad\MUSE\EUE\Practica2_EUE\Bandeja_B\Tablas\"/>
    </mc:Choice>
  </mc:AlternateContent>
  <xr:revisionPtr revIDLastSave="0" documentId="13_ncr:1_{BC9BDC72-399A-499B-A321-4ECEB845B1CA}" xr6:coauthVersionLast="46" xr6:coauthVersionMax="46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<sst xmlns="http://schemas.openxmlformats.org/spreadsheetml/2006/main" count="143" uniqueCount="85">
  <si>
    <t xml:space="preserve">Número de iteración </t>
  </si>
  <si>
    <t>Rigidizador exterior</t>
  </si>
  <si>
    <t>Rigidizador interior</t>
  </si>
  <si>
    <t>Bandeja</t>
  </si>
  <si>
    <t>Material</t>
  </si>
  <si>
    <t>ANALISIS</t>
  </si>
  <si>
    <t>Forma del perifl</t>
  </si>
  <si>
    <t>Dimensiones</t>
  </si>
  <si>
    <t>Geometría</t>
  </si>
  <si>
    <t>Longitudinal Z [Hz]</t>
  </si>
  <si>
    <t>Lateral XY [Hz]</t>
  </si>
  <si>
    <t>MoSy</t>
  </si>
  <si>
    <t>MoSu</t>
  </si>
  <si>
    <t>Masa[kg]</t>
  </si>
  <si>
    <t>10x10</t>
  </si>
  <si>
    <t>I1</t>
  </si>
  <si>
    <t>Al_3</t>
  </si>
  <si>
    <t>Al_4</t>
  </si>
  <si>
    <t>Al_1</t>
  </si>
  <si>
    <t>26x10</t>
  </si>
  <si>
    <t>10x26</t>
  </si>
  <si>
    <t>10x10_comp</t>
  </si>
  <si>
    <t>I3_comp</t>
  </si>
  <si>
    <t>Comp_26</t>
  </si>
  <si>
    <t>5x5_comp</t>
  </si>
  <si>
    <t>Comp_13</t>
  </si>
  <si>
    <t>2x2_comp</t>
  </si>
  <si>
    <t>I5_comp</t>
  </si>
  <si>
    <t>Comp_104</t>
  </si>
  <si>
    <t>AL 7075 T6</t>
  </si>
  <si>
    <t>CFRP</t>
  </si>
  <si>
    <t>Más alta</t>
  </si>
  <si>
    <t>Más ancha</t>
  </si>
  <si>
    <t>Más espesor</t>
  </si>
  <si>
    <t>Referencia</t>
  </si>
  <si>
    <t>Más alta pero con el mismo espesor</t>
  </si>
  <si>
    <t>I</t>
  </si>
  <si>
    <t>OMEGA</t>
  </si>
  <si>
    <t>Resultado</t>
  </si>
  <si>
    <t>Frecuencia</t>
  </si>
  <si>
    <t>MoS</t>
  </si>
  <si>
    <t>Masa</t>
  </si>
  <si>
    <t>Sube</t>
  </si>
  <si>
    <t>Sube mucho</t>
  </si>
  <si>
    <t>Baja un poco</t>
  </si>
  <si>
    <t>Baja mucho respecto AL 7075</t>
  </si>
  <si>
    <t>Baja</t>
  </si>
  <si>
    <t>Sube demasiado la masa</t>
  </si>
  <si>
    <t>Baja algo la masa respecto a 16</t>
  </si>
  <si>
    <t>Baja un poco respecto a 1</t>
  </si>
  <si>
    <t>Sube la masa respecto a 1</t>
  </si>
  <si>
    <t>Sube algo respecto a 1</t>
  </si>
  <si>
    <t>Sube algo respecto a 5</t>
  </si>
  <si>
    <t>Sube poco respecto a 1</t>
  </si>
  <si>
    <t>Baja pero no demasiado</t>
  </si>
  <si>
    <t xml:space="preserve">Baja </t>
  </si>
  <si>
    <t>Prácticamente igual que 1</t>
  </si>
  <si>
    <t>Sube muchísimo</t>
  </si>
  <si>
    <t>Baja algo respecto a 1</t>
  </si>
  <si>
    <t>Baja algo más respecto a 1</t>
  </si>
  <si>
    <t>Sube respecto a 3</t>
  </si>
  <si>
    <t>Baja respecto a 3</t>
  </si>
  <si>
    <t xml:space="preserve">Baja muchísimo </t>
  </si>
  <si>
    <t>Baja muchísimo también</t>
  </si>
  <si>
    <t>Sigue bajando</t>
  </si>
  <si>
    <t>Frecuencias propias</t>
  </si>
  <si>
    <t>Efecto</t>
  </si>
  <si>
    <t>Aumentan</t>
  </si>
  <si>
    <t>Aumenta mucho</t>
  </si>
  <si>
    <t>Aumenta</t>
  </si>
  <si>
    <t>Aumentan mucho</t>
  </si>
  <si>
    <t>Aumenta levemente</t>
  </si>
  <si>
    <t>Incremento de altura</t>
  </si>
  <si>
    <t>Incremento de anchura</t>
  </si>
  <si>
    <t>Incremento de espesor</t>
  </si>
  <si>
    <t>Incremento del espesor</t>
  </si>
  <si>
    <t>$\Omega$ respecto a I</t>
  </si>
  <si>
    <t>Fibra de carbono respecto a aluminio</t>
  </si>
  <si>
    <t>Aumentan levemente</t>
  </si>
  <si>
    <t>Aumentan ligeramente</t>
  </si>
  <si>
    <t>Prácticamente sin efecto</t>
  </si>
  <si>
    <t>Baja ligeramente</t>
  </si>
  <si>
    <t>Disminuye levemente</t>
  </si>
  <si>
    <t>Disminuyen</t>
  </si>
  <si>
    <t>Baja mucho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</si>
</sst>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A7A6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3" xfId="0" applyBorder="1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7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B6" workbookViewId="0">
      <selection activeCell="F31" sqref="F31"/>
    </sheetView>
  </sheetViews>
  <sheetFormatPr defaultRowHeight="14.4" x14ac:dyDescent="0.3"/>
  <cols>
    <col min="2" max="2" width="18.33203125" customWidth="1"/>
    <col min="3" max="3" width="24.21875" customWidth="1"/>
    <col min="4" max="4" width="20.44140625" customWidth="1"/>
    <col min="5" max="5" width="21.44140625" customWidth="1"/>
    <col min="6" max="6" width="16" customWidth="1"/>
    <col min="13" max="13" width="21.6640625" customWidth="1"/>
    <col min="14" max="14" width="21.77734375" customWidth="1"/>
    <col min="15" max="15" width="14" customWidth="1"/>
  </cols>
  <sheetData>
    <row r="1" spans="1:17" x14ac:dyDescent="0.3">
      <c r="A1" s="2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 t="s">
        <v>4</v>
      </c>
      <c r="H1" s="20" t="s">
        <v>5</v>
      </c>
      <c r="I1" s="21"/>
      <c r="J1" s="21"/>
      <c r="K1" s="21"/>
      <c r="L1" s="21"/>
      <c r="M1" s="31" t="s">
        <v>38</v>
      </c>
      <c r="N1" s="31"/>
      <c r="O1" s="31"/>
    </row>
    <row r="2" spans="1:17" ht="15" thickBot="1" x14ac:dyDescent="0.35">
      <c r="A2" s="3"/>
      <c r="B2" s="11" t="s">
        <v>6</v>
      </c>
      <c r="C2" s="11" t="s">
        <v>7</v>
      </c>
      <c r="D2" s="11" t="s">
        <v>6</v>
      </c>
      <c r="E2" s="11" t="s">
        <v>7</v>
      </c>
      <c r="F2" s="11" t="s">
        <v>8</v>
      </c>
      <c r="G2" s="11"/>
      <c r="H2" s="11" t="s">
        <v>9</v>
      </c>
      <c r="I2" s="11" t="s">
        <v>10</v>
      </c>
      <c r="J2" s="11" t="s">
        <v>11</v>
      </c>
      <c r="K2" s="11" t="s">
        <v>12</v>
      </c>
      <c r="L2" s="28" t="s">
        <v>13</v>
      </c>
      <c r="M2" s="32" t="s">
        <v>39</v>
      </c>
      <c r="N2" s="32" t="s">
        <v>40</v>
      </c>
      <c r="O2" s="32" t="s">
        <v>41</v>
      </c>
    </row>
    <row r="3" spans="1:17" x14ac:dyDescent="0.3">
      <c r="A3" s="4">
        <v>1</v>
      </c>
      <c r="B3" s="12" t="s">
        <v>14</v>
      </c>
      <c r="C3" s="12"/>
      <c r="D3" s="12" t="s">
        <v>36</v>
      </c>
      <c r="E3" s="11" t="s">
        <v>34</v>
      </c>
      <c r="F3" s="12" t="s">
        <v>16</v>
      </c>
      <c r="G3" s="12" t="s">
        <v>29</v>
      </c>
      <c r="H3" s="11">
        <v>126.4606</v>
      </c>
      <c r="I3" s="11">
        <v>651.89840000000004</v>
      </c>
      <c r="J3" s="11">
        <v>5.6022247528562801</v>
      </c>
      <c r="K3" s="11">
        <v>5.6069500031764168</v>
      </c>
      <c r="L3" s="28">
        <v>16.691759999999999</v>
      </c>
      <c r="M3" s="24"/>
      <c r="N3" s="24"/>
      <c r="O3" s="24"/>
      <c r="P3" s="23"/>
    </row>
    <row r="4" spans="1:17" x14ac:dyDescent="0.3">
      <c r="A4" s="5">
        <f>A3+1</f>
        <v>2</v>
      </c>
      <c r="B4" s="12"/>
      <c r="C4" s="12"/>
      <c r="D4" s="12"/>
      <c r="E4" s="11" t="s">
        <v>31</v>
      </c>
      <c r="F4" s="12"/>
      <c r="G4" s="12"/>
      <c r="H4" s="11">
        <v>257.48950000000002</v>
      </c>
      <c r="I4" s="11">
        <v>1057.298</v>
      </c>
      <c r="J4" s="11">
        <v>14.82543320157008</v>
      </c>
      <c r="K4" s="11">
        <v>14.836759555352517</v>
      </c>
      <c r="L4" s="28">
        <v>18.247150000000001</v>
      </c>
      <c r="M4" s="24" t="s">
        <v>43</v>
      </c>
      <c r="N4" s="24" t="s">
        <v>43</v>
      </c>
      <c r="O4" s="24" t="s">
        <v>42</v>
      </c>
      <c r="P4" s="23"/>
    </row>
    <row r="5" spans="1:17" x14ac:dyDescent="0.3">
      <c r="A5" s="5">
        <f t="shared" ref="A5:A19" si="0">A4+1</f>
        <v>3</v>
      </c>
      <c r="B5" s="12"/>
      <c r="C5" s="12"/>
      <c r="D5" s="12"/>
      <c r="E5" s="11" t="s">
        <v>32</v>
      </c>
      <c r="F5" s="12"/>
      <c r="G5" s="12"/>
      <c r="H5" s="27">
        <v>148.0548</v>
      </c>
      <c r="I5" s="27">
        <v>686.71209999999996</v>
      </c>
      <c r="J5" s="27">
        <v>7.3313788547948313</v>
      </c>
      <c r="K5" s="27">
        <v>7.3373416706750021</v>
      </c>
      <c r="L5" s="29">
        <v>18.149940000000001</v>
      </c>
      <c r="M5" s="24" t="s">
        <v>51</v>
      </c>
      <c r="N5" s="24" t="s">
        <v>42</v>
      </c>
      <c r="O5" s="24" t="s">
        <v>42</v>
      </c>
      <c r="P5" s="23"/>
      <c r="Q5" s="26"/>
    </row>
    <row r="6" spans="1:17" ht="15" thickBot="1" x14ac:dyDescent="0.35">
      <c r="A6" s="6">
        <f t="shared" si="0"/>
        <v>4</v>
      </c>
      <c r="B6" s="14"/>
      <c r="C6" s="14"/>
      <c r="D6" s="14"/>
      <c r="E6" s="15" t="s">
        <v>33</v>
      </c>
      <c r="F6" s="12"/>
      <c r="G6" s="12"/>
      <c r="H6" s="15">
        <v>161.90629999999999</v>
      </c>
      <c r="I6" s="15">
        <v>684.91539999999998</v>
      </c>
      <c r="J6" s="15">
        <v>7.1587077904467513</v>
      </c>
      <c r="K6" s="15">
        <v>7.1645470246506502</v>
      </c>
      <c r="L6" s="30">
        <v>19.70532</v>
      </c>
      <c r="M6" s="35" t="s">
        <v>42</v>
      </c>
      <c r="N6" s="35" t="s">
        <v>42</v>
      </c>
      <c r="O6" s="35" t="s">
        <v>43</v>
      </c>
      <c r="P6" s="23"/>
    </row>
    <row r="7" spans="1:17" x14ac:dyDescent="0.3">
      <c r="A7" s="7">
        <f t="shared" si="0"/>
        <v>5</v>
      </c>
      <c r="B7" s="16" t="s">
        <v>14</v>
      </c>
      <c r="C7" s="16"/>
      <c r="D7" s="16" t="s">
        <v>37</v>
      </c>
      <c r="E7" s="17" t="s">
        <v>34</v>
      </c>
      <c r="F7" s="12"/>
      <c r="G7" s="12"/>
      <c r="H7" s="17">
        <v>126.8723</v>
      </c>
      <c r="I7" s="17">
        <v>673.61019999999996</v>
      </c>
      <c r="J7" s="17">
        <v>5.4009374128301744</v>
      </c>
      <c r="K7" s="17">
        <v>5.4055186006405505</v>
      </c>
      <c r="L7" s="25">
        <v>16.302910000000001</v>
      </c>
      <c r="M7" s="34" t="s">
        <v>51</v>
      </c>
      <c r="N7" s="34" t="s">
        <v>56</v>
      </c>
      <c r="O7" s="34" t="s">
        <v>49</v>
      </c>
      <c r="P7" s="23"/>
    </row>
    <row r="8" spans="1:17" x14ac:dyDescent="0.3">
      <c r="A8" s="5">
        <f t="shared" si="0"/>
        <v>6</v>
      </c>
      <c r="B8" s="12"/>
      <c r="C8" s="12"/>
      <c r="D8" s="12"/>
      <c r="E8" s="11" t="s">
        <v>31</v>
      </c>
      <c r="F8" s="12"/>
      <c r="G8" s="12"/>
      <c r="H8" s="11">
        <v>265.91219999999998</v>
      </c>
      <c r="I8" s="11">
        <v>1073.2860000000001</v>
      </c>
      <c r="J8" s="11">
        <v>15.23330519130127</v>
      </c>
      <c r="K8" s="11">
        <v>15.244923461418303</v>
      </c>
      <c r="L8" s="28">
        <v>17.987919999999999</v>
      </c>
      <c r="M8" s="33" t="s">
        <v>43</v>
      </c>
      <c r="N8" s="33" t="s">
        <v>43</v>
      </c>
      <c r="O8" s="24" t="s">
        <v>42</v>
      </c>
      <c r="P8" s="23"/>
    </row>
    <row r="9" spans="1:17" x14ac:dyDescent="0.3">
      <c r="A9" s="5">
        <f t="shared" si="0"/>
        <v>7</v>
      </c>
      <c r="B9" s="12"/>
      <c r="C9" s="12"/>
      <c r="D9" s="12"/>
      <c r="E9" s="11" t="s">
        <v>32</v>
      </c>
      <c r="F9" s="12"/>
      <c r="G9" s="12"/>
      <c r="H9" s="11">
        <v>146.1568</v>
      </c>
      <c r="I9" s="11">
        <v>714.84889999999996</v>
      </c>
      <c r="J9" s="11">
        <v>39.016025503334767</v>
      </c>
      <c r="K9" s="11">
        <v>39.044665203496209</v>
      </c>
      <c r="L9" s="28">
        <v>17.30743</v>
      </c>
      <c r="M9" s="33" t="s">
        <v>52</v>
      </c>
      <c r="N9" s="33" t="s">
        <v>57</v>
      </c>
      <c r="O9" s="24" t="s">
        <v>42</v>
      </c>
      <c r="P9" s="23"/>
    </row>
    <row r="10" spans="1:17" ht="15" thickBot="1" x14ac:dyDescent="0.35">
      <c r="A10" s="6">
        <f t="shared" si="0"/>
        <v>8</v>
      </c>
      <c r="B10" s="12"/>
      <c r="C10" s="12"/>
      <c r="D10" s="14"/>
      <c r="E10" s="15" t="s">
        <v>33</v>
      </c>
      <c r="F10" s="14"/>
      <c r="G10" s="12"/>
      <c r="H10" s="15">
        <v>183.85769999999999</v>
      </c>
      <c r="I10" s="15">
        <v>720.61429999999996</v>
      </c>
      <c r="J10" s="15">
        <v>7.9214198501769015</v>
      </c>
      <c r="K10" s="15">
        <v>7.9278049617992945</v>
      </c>
      <c r="L10" s="30">
        <v>21.163499999999999</v>
      </c>
      <c r="M10" s="35" t="s">
        <v>42</v>
      </c>
      <c r="N10" s="35" t="s">
        <v>42</v>
      </c>
      <c r="O10" s="35" t="s">
        <v>43</v>
      </c>
      <c r="P10" s="23"/>
    </row>
    <row r="11" spans="1:17" x14ac:dyDescent="0.3">
      <c r="A11" s="7">
        <f t="shared" si="0"/>
        <v>9</v>
      </c>
      <c r="B11" s="12"/>
      <c r="C11" s="12"/>
      <c r="D11" s="16" t="s">
        <v>15</v>
      </c>
      <c r="E11" s="16"/>
      <c r="F11" s="22" t="s">
        <v>17</v>
      </c>
      <c r="G11" s="12"/>
      <c r="H11" s="17">
        <v>130.42359999999999</v>
      </c>
      <c r="I11" s="17">
        <v>639.75260000000003</v>
      </c>
      <c r="J11" s="17">
        <v>5.5202095385350836</v>
      </c>
      <c r="K11" s="17">
        <v>5.5248760900934801</v>
      </c>
      <c r="L11" s="25">
        <v>17.70326</v>
      </c>
      <c r="M11" s="34" t="s">
        <v>51</v>
      </c>
      <c r="N11" s="34" t="s">
        <v>56</v>
      </c>
      <c r="O11" s="34" t="s">
        <v>42</v>
      </c>
      <c r="P11" s="23"/>
    </row>
    <row r="12" spans="1:17" ht="15" thickBot="1" x14ac:dyDescent="0.35">
      <c r="A12" s="6">
        <f t="shared" si="0"/>
        <v>10</v>
      </c>
      <c r="B12" s="14"/>
      <c r="C12" s="14"/>
      <c r="D12" s="12"/>
      <c r="E12" s="12"/>
      <c r="F12" s="19" t="s">
        <v>18</v>
      </c>
      <c r="G12" s="12"/>
      <c r="H12" s="15">
        <v>116.18429999999999</v>
      </c>
      <c r="I12" s="15">
        <v>637.673</v>
      </c>
      <c r="J12" s="15">
        <v>3.5840774484897322</v>
      </c>
      <c r="K12" s="15">
        <v>3.5873582991486916</v>
      </c>
      <c r="L12" s="30">
        <v>14.668760000000001</v>
      </c>
      <c r="M12" s="35" t="s">
        <v>49</v>
      </c>
      <c r="N12" s="35" t="s">
        <v>46</v>
      </c>
      <c r="O12" s="35" t="s">
        <v>46</v>
      </c>
      <c r="P12" s="23"/>
    </row>
    <row r="13" spans="1:17" x14ac:dyDescent="0.3">
      <c r="A13" s="7">
        <f t="shared" si="0"/>
        <v>11</v>
      </c>
      <c r="B13" s="17" t="s">
        <v>19</v>
      </c>
      <c r="C13" s="17" t="s">
        <v>32</v>
      </c>
      <c r="D13" s="12"/>
      <c r="E13" s="12"/>
      <c r="F13" s="18" t="s">
        <v>16</v>
      </c>
      <c r="G13" s="12"/>
      <c r="H13" s="17">
        <v>128.37690000000001</v>
      </c>
      <c r="I13" s="17">
        <v>660.4665</v>
      </c>
      <c r="J13" s="17">
        <v>4.7573331025821695</v>
      </c>
      <c r="K13" s="17">
        <v>4.7614536590770591</v>
      </c>
      <c r="L13" s="25">
        <v>17.721679999999999</v>
      </c>
      <c r="M13" s="34" t="s">
        <v>53</v>
      </c>
      <c r="N13" s="34" t="s">
        <v>58</v>
      </c>
      <c r="O13" s="34" t="s">
        <v>50</v>
      </c>
      <c r="P13" s="23"/>
    </row>
    <row r="14" spans="1:17" ht="15" thickBot="1" x14ac:dyDescent="0.35">
      <c r="A14" s="6">
        <f t="shared" si="0"/>
        <v>12</v>
      </c>
      <c r="B14" s="15" t="s">
        <v>20</v>
      </c>
      <c r="C14" s="15" t="s">
        <v>31</v>
      </c>
      <c r="D14" s="14"/>
      <c r="E14" s="14"/>
      <c r="F14" s="19" t="s">
        <v>16</v>
      </c>
      <c r="G14" s="14"/>
      <c r="H14" s="15">
        <v>129.07300000000001</v>
      </c>
      <c r="I14" s="15">
        <v>662.14189999999996</v>
      </c>
      <c r="J14" s="15">
        <v>4.1124370245331923</v>
      </c>
      <c r="K14" s="15">
        <v>4.1160960251869341</v>
      </c>
      <c r="L14" s="30">
        <v>17.721679999999999</v>
      </c>
      <c r="M14" s="35" t="s">
        <v>53</v>
      </c>
      <c r="N14" s="35" t="s">
        <v>59</v>
      </c>
      <c r="O14" s="35" t="s">
        <v>50</v>
      </c>
      <c r="P14" s="23"/>
    </row>
    <row r="15" spans="1:17" x14ac:dyDescent="0.3">
      <c r="A15" s="4">
        <f t="shared" si="0"/>
        <v>13</v>
      </c>
      <c r="B15" s="16" t="s">
        <v>21</v>
      </c>
      <c r="C15" s="16"/>
      <c r="D15" s="16" t="s">
        <v>22</v>
      </c>
      <c r="E15" s="16"/>
      <c r="F15" s="22" t="s">
        <v>23</v>
      </c>
      <c r="G15" s="16" t="s">
        <v>30</v>
      </c>
      <c r="H15" s="17">
        <v>154.71270000000001</v>
      </c>
      <c r="I15" s="17">
        <v>850.74109999999996</v>
      </c>
      <c r="J15" s="17">
        <v>10.206963020608256</v>
      </c>
      <c r="K15" s="17">
        <v>9.519602622010952</v>
      </c>
      <c r="L15" s="25">
        <v>14.678739999999999</v>
      </c>
      <c r="M15" s="34" t="s">
        <v>60</v>
      </c>
      <c r="N15" s="34" t="s">
        <v>61</v>
      </c>
      <c r="O15" s="34" t="s">
        <v>45</v>
      </c>
      <c r="P15" s="23"/>
    </row>
    <row r="16" spans="1:17" x14ac:dyDescent="0.3">
      <c r="A16" s="5">
        <f t="shared" si="0"/>
        <v>14</v>
      </c>
      <c r="B16" s="12" t="s">
        <v>24</v>
      </c>
      <c r="C16" s="12"/>
      <c r="D16" s="12"/>
      <c r="E16" s="12"/>
      <c r="F16" s="13" t="s">
        <v>23</v>
      </c>
      <c r="G16" s="12"/>
      <c r="H16" s="11">
        <v>152.01509999999999</v>
      </c>
      <c r="I16" s="11">
        <v>834.73580000000004</v>
      </c>
      <c r="J16" s="11">
        <v>1.0153294015600252</v>
      </c>
      <c r="K16" s="11">
        <v>0.89172253159767756</v>
      </c>
      <c r="L16" s="28">
        <v>14.37276</v>
      </c>
      <c r="M16" s="24" t="s">
        <v>60</v>
      </c>
      <c r="N16" s="33" t="s">
        <v>62</v>
      </c>
      <c r="O16" s="24" t="s">
        <v>44</v>
      </c>
      <c r="P16" s="23"/>
    </row>
    <row r="17" spans="1:16" x14ac:dyDescent="0.3">
      <c r="A17" s="8">
        <f t="shared" si="0"/>
        <v>15</v>
      </c>
      <c r="B17" s="12"/>
      <c r="C17" s="12"/>
      <c r="D17" s="12"/>
      <c r="E17" s="12"/>
      <c r="F17" s="13" t="s">
        <v>25</v>
      </c>
      <c r="G17" s="12"/>
      <c r="H17" s="11">
        <v>143.9923</v>
      </c>
      <c r="I17" s="11">
        <v>805.81730000000005</v>
      </c>
      <c r="J17" s="11">
        <v>1.0196634432838105</v>
      </c>
      <c r="K17" s="11">
        <v>0.89579075209573711</v>
      </c>
      <c r="L17" s="28">
        <v>13.57723</v>
      </c>
      <c r="M17" s="33" t="s">
        <v>54</v>
      </c>
      <c r="N17" s="33" t="s">
        <v>63</v>
      </c>
      <c r="O17" s="24" t="s">
        <v>46</v>
      </c>
      <c r="P17" s="23"/>
    </row>
    <row r="18" spans="1:16" x14ac:dyDescent="0.3">
      <c r="A18" s="9">
        <f t="shared" si="0"/>
        <v>16</v>
      </c>
      <c r="B18" s="12" t="s">
        <v>26</v>
      </c>
      <c r="C18" s="12"/>
      <c r="D18" s="11" t="s">
        <v>27</v>
      </c>
      <c r="E18" s="11" t="s">
        <v>35</v>
      </c>
      <c r="F18" s="13" t="s">
        <v>28</v>
      </c>
      <c r="G18" s="12"/>
      <c r="H18" s="11">
        <v>220.3433</v>
      </c>
      <c r="I18" s="11">
        <v>890.80039999999997</v>
      </c>
      <c r="J18" s="11">
        <v>0.74887057937983648</v>
      </c>
      <c r="K18" s="11">
        <v>0.64160651717787309</v>
      </c>
      <c r="L18" s="28">
        <v>17.217079999999999</v>
      </c>
      <c r="M18" s="33" t="s">
        <v>42</v>
      </c>
      <c r="N18" s="33" t="s">
        <v>64</v>
      </c>
      <c r="O18" s="33" t="s">
        <v>47</v>
      </c>
      <c r="P18" s="23"/>
    </row>
    <row r="19" spans="1:16" ht="15" thickBot="1" x14ac:dyDescent="0.35">
      <c r="A19" s="10">
        <f t="shared" si="0"/>
        <v>17</v>
      </c>
      <c r="B19" s="14"/>
      <c r="C19" s="14"/>
      <c r="D19" s="14" t="s">
        <v>22</v>
      </c>
      <c r="E19" s="14"/>
      <c r="F19" s="19" t="s">
        <v>28</v>
      </c>
      <c r="G19" s="14"/>
      <c r="H19" s="15">
        <v>141.88290000000001</v>
      </c>
      <c r="I19" s="15">
        <v>787.99739999999997</v>
      </c>
      <c r="J19" s="15">
        <v>8.1962558902041405E-2</v>
      </c>
      <c r="K19" s="15">
        <v>1.5602188622716229E-2</v>
      </c>
      <c r="L19" s="30">
        <v>13.33296</v>
      </c>
      <c r="M19" s="35" t="s">
        <v>55</v>
      </c>
      <c r="N19" s="35" t="s">
        <v>64</v>
      </c>
      <c r="O19" s="35" t="s">
        <v>48</v>
      </c>
      <c r="P19" s="23"/>
    </row>
    <row r="20" spans="1:16" x14ac:dyDescent="0.3">
      <c r="P20" s="23"/>
    </row>
    <row r="22" spans="1:16" x14ac:dyDescent="0.3">
      <c r="D22" s="42" t="s">
        <v>66</v>
      </c>
      <c r="E22" s="42"/>
      <c r="F22" s="42"/>
    </row>
    <row r="23" spans="1:16" x14ac:dyDescent="0.3">
      <c r="D23" s="43" t="s">
        <v>65</v>
      </c>
      <c r="E23" s="43" t="s">
        <v>40</v>
      </c>
      <c r="F23" s="43" t="s">
        <v>41</v>
      </c>
      <c r="G23" s="1"/>
    </row>
    <row r="24" spans="1:16" x14ac:dyDescent="0.3">
      <c r="B24" s="37" t="s">
        <v>1</v>
      </c>
      <c r="C24" s="40" t="s">
        <v>72</v>
      </c>
      <c r="D24" s="36" t="s">
        <v>78</v>
      </c>
      <c r="E24" s="36" t="s">
        <v>70</v>
      </c>
      <c r="F24" s="36" t="s">
        <v>69</v>
      </c>
    </row>
    <row r="25" spans="1:16" x14ac:dyDescent="0.3">
      <c r="B25" s="37"/>
      <c r="C25" s="40" t="s">
        <v>73</v>
      </c>
      <c r="D25" s="36" t="s">
        <v>78</v>
      </c>
      <c r="E25" s="36" t="s">
        <v>70</v>
      </c>
      <c r="F25" s="36" t="s">
        <v>69</v>
      </c>
    </row>
    <row r="26" spans="1:16" x14ac:dyDescent="0.3">
      <c r="B26" s="37" t="s">
        <v>2</v>
      </c>
      <c r="C26" s="40" t="s">
        <v>72</v>
      </c>
      <c r="D26" s="36" t="s">
        <v>70</v>
      </c>
      <c r="E26" s="36" t="s">
        <v>70</v>
      </c>
      <c r="F26" s="36" t="s">
        <v>69</v>
      </c>
    </row>
    <row r="27" spans="1:16" x14ac:dyDescent="0.3">
      <c r="B27" s="37"/>
      <c r="C27" s="40" t="s">
        <v>73</v>
      </c>
      <c r="D27" s="36" t="s">
        <v>79</v>
      </c>
      <c r="E27" s="36" t="s">
        <v>67</v>
      </c>
      <c r="F27" s="36" t="s">
        <v>69</v>
      </c>
    </row>
    <row r="28" spans="1:16" x14ac:dyDescent="0.3">
      <c r="B28" s="37"/>
      <c r="C28" s="40" t="s">
        <v>74</v>
      </c>
      <c r="D28" s="36" t="s">
        <v>67</v>
      </c>
      <c r="E28" s="36" t="s">
        <v>67</v>
      </c>
      <c r="F28" s="36" t="s">
        <v>68</v>
      </c>
    </row>
    <row r="29" spans="1:16" x14ac:dyDescent="0.3">
      <c r="B29" s="37"/>
      <c r="C29" s="40" t="s">
        <v>76</v>
      </c>
      <c r="D29" s="36" t="s">
        <v>79</v>
      </c>
      <c r="E29" s="36" t="s">
        <v>80</v>
      </c>
      <c r="F29" s="36" t="s">
        <v>81</v>
      </c>
    </row>
    <row r="30" spans="1:16" x14ac:dyDescent="0.3">
      <c r="B30" s="38" t="s">
        <v>3</v>
      </c>
      <c r="C30" s="40" t="s">
        <v>75</v>
      </c>
      <c r="D30" s="36" t="s">
        <v>71</v>
      </c>
      <c r="E30" s="36" t="s">
        <v>82</v>
      </c>
      <c r="F30" s="36" t="s">
        <v>69</v>
      </c>
    </row>
    <row r="31" spans="1:16" x14ac:dyDescent="0.3">
      <c r="B31" s="39" t="s">
        <v>77</v>
      </c>
      <c r="C31" s="41"/>
      <c r="D31" s="36" t="s">
        <v>67</v>
      </c>
      <c r="E31" s="36" t="s">
        <v>83</v>
      </c>
      <c r="F31" s="36" t="s">
        <v>84</v>
      </c>
    </row>
  </sheetData>
  <mergeCells count="20">
    <mergeCell ref="M1:O1"/>
    <mergeCell ref="B24:B25"/>
    <mergeCell ref="B26:B29"/>
    <mergeCell ref="B31:C31"/>
    <mergeCell ref="D22:F22"/>
    <mergeCell ref="D3:D6"/>
    <mergeCell ref="D7:D10"/>
    <mergeCell ref="H1:L1"/>
    <mergeCell ref="B18:C19"/>
    <mergeCell ref="B16:C17"/>
    <mergeCell ref="B15:C15"/>
    <mergeCell ref="F3:F10"/>
    <mergeCell ref="B3:C6"/>
    <mergeCell ref="G3:G14"/>
    <mergeCell ref="D11:E14"/>
    <mergeCell ref="G15:G19"/>
    <mergeCell ref="B7:C12"/>
    <mergeCell ref="D15:E17"/>
    <mergeCell ref="D19:E19"/>
    <mergeCell ref="A1:A2"/>
  </mergeCells>
  <conditionalFormatting sqref="H3:H19">
    <cfRule type="cellIs" dxfId="0" priority="1" operator="greaterThan">
      <formula>150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2015-06-05T18:17:20Z</dcterms:created>
  <dcterms:modified xsi:type="dcterms:W3CDTF">2021-05-17T10:51:13Z</dcterms:modified>
</cp:coreProperties>
</file>