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foundModels\"/>
    </mc:Choice>
  </mc:AlternateContent>
  <xr:revisionPtr revIDLastSave="0" documentId="13_ncr:1_{AF881FD6-9573-4C51-8DA5-083CE94506CE}" xr6:coauthVersionLast="47" xr6:coauthVersionMax="47" xr10:uidLastSave="{00000000-0000-0000-0000-000000000000}"/>
  <bookViews>
    <workbookView xWindow="32829" yWindow="0" windowWidth="16628" windowHeight="9343" xr2:uid="{61FBCCFF-D26E-44A9-A7DF-005C2E7C4778}"/>
  </bookViews>
  <sheets>
    <sheet name="Ackley" sheetId="1" r:id="rId1"/>
    <sheet name="Rastrigin" sheetId="2" r:id="rId2"/>
    <sheet name="rosenbr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G17" i="1"/>
  <c r="F17" i="1"/>
  <c r="E17" i="1"/>
  <c r="G2" i="1"/>
  <c r="E2" i="1"/>
  <c r="F2" i="1"/>
  <c r="G31" i="2"/>
  <c r="F31" i="2"/>
  <c r="E31" i="2"/>
  <c r="G17" i="2"/>
  <c r="F17" i="2"/>
  <c r="E17" i="2"/>
  <c r="G2" i="2"/>
  <c r="E2" i="2"/>
  <c r="F2" i="2"/>
  <c r="G31" i="3"/>
  <c r="F31" i="3"/>
  <c r="E31" i="3"/>
  <c r="G17" i="3"/>
  <c r="F17" i="3"/>
  <c r="E17" i="3"/>
  <c r="G2" i="3"/>
  <c r="E2" i="3"/>
  <c r="F2" i="3"/>
  <c r="G30" i="3"/>
  <c r="F30" i="3"/>
  <c r="E30" i="3"/>
  <c r="G16" i="3"/>
  <c r="F16" i="3"/>
  <c r="E16" i="3"/>
  <c r="P1" i="3"/>
  <c r="O1" i="3"/>
  <c r="N1" i="3"/>
  <c r="G1" i="3"/>
  <c r="F1" i="3"/>
  <c r="E1" i="3"/>
  <c r="G30" i="2"/>
  <c r="F30" i="2"/>
  <c r="E30" i="2"/>
  <c r="G16" i="2"/>
  <c r="F16" i="2"/>
  <c r="E16" i="2"/>
  <c r="P1" i="2"/>
  <c r="O1" i="2"/>
  <c r="N1" i="2"/>
  <c r="G1" i="2"/>
  <c r="F1" i="2"/>
  <c r="E1" i="2"/>
  <c r="G30" i="1"/>
  <c r="F30" i="1"/>
  <c r="E30" i="1"/>
  <c r="G16" i="1"/>
  <c r="F16" i="1"/>
  <c r="E16" i="1"/>
  <c r="P1" i="1"/>
  <c r="N1" i="1"/>
  <c r="O1" i="1"/>
  <c r="G1" i="1"/>
  <c r="F1" i="1"/>
  <c r="E1" i="1"/>
</calcChain>
</file>

<file path=xl/sharedStrings.xml><?xml version="1.0" encoding="utf-8"?>
<sst xmlns="http://schemas.openxmlformats.org/spreadsheetml/2006/main" count="279" uniqueCount="19">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</sst>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F5DF-28DC-4456-BC0C-920DF6A359C6}">
  <dimension ref="A1:P42"/>
  <sheetViews>
    <sheetView tabSelected="1" workbookViewId="0">
      <selection activeCell="M25" sqref="M25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18.960999999999999</v>
      </c>
      <c r="F1" s="1" t="str">
        <f>"+/-"</f>
        <v>+/-</v>
      </c>
      <c r="G1" s="1">
        <f>STDEV(H4:H13)</f>
        <v>0.25907742300538511</v>
      </c>
      <c r="K1" s="2" t="s">
        <v>11</v>
      </c>
      <c r="L1" s="1" t="s">
        <v>6</v>
      </c>
      <c r="M1" s="1" t="s">
        <v>7</v>
      </c>
      <c r="N1" s="1">
        <f>AVERAGE(O4:O13)</f>
        <v>19.655000000000001</v>
      </c>
      <c r="O1" s="1" t="str">
        <f>"+/-"</f>
        <v>+/-</v>
      </c>
      <c r="P1" s="1">
        <f>STDEV(O4:O13)</f>
        <v>0.30999103929701655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19.036000000000001</v>
      </c>
      <c r="F2" s="1" t="str">
        <f>"+/-"</f>
        <v>+/-</v>
      </c>
      <c r="G2" s="1">
        <f>STDEV(I4:I13)</f>
        <v>0.34995872772530084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18.990000000000002</v>
      </c>
      <c r="F16" s="1" t="str">
        <f>"+/-"</f>
        <v>+/-</v>
      </c>
      <c r="G16" s="1">
        <f>STDEV(H19:H28)</f>
        <v>0.40091561871961762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19.547999999999998</v>
      </c>
      <c r="F17" s="1" t="str">
        <f>"+/-"</f>
        <v>+/-</v>
      </c>
      <c r="G17" s="1">
        <f>STDEV(I19:I28)</f>
        <v>0.19240004620004025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0</v>
      </c>
      <c r="G19">
        <v>50</v>
      </c>
      <c r="H19">
        <v>19.25</v>
      </c>
      <c r="I19">
        <v>19.21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0</v>
      </c>
      <c r="G20">
        <v>50</v>
      </c>
      <c r="H20">
        <v>19.12</v>
      </c>
      <c r="I20">
        <v>19.649999999999999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0</v>
      </c>
      <c r="G21">
        <v>50</v>
      </c>
      <c r="H21">
        <v>18.43</v>
      </c>
      <c r="I21">
        <v>19.23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0</v>
      </c>
      <c r="G22">
        <v>50</v>
      </c>
      <c r="H22">
        <v>19.440000000000001</v>
      </c>
      <c r="I22">
        <v>19.43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0</v>
      </c>
      <c r="G23">
        <v>50</v>
      </c>
      <c r="H23">
        <v>19.32</v>
      </c>
      <c r="I23">
        <v>19.600000000000001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0</v>
      </c>
      <c r="G24">
        <v>50</v>
      </c>
      <c r="H24">
        <v>18.61</v>
      </c>
      <c r="I24">
        <v>19.739999999999998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0</v>
      </c>
      <c r="G25">
        <v>50</v>
      </c>
      <c r="H25">
        <v>19.16</v>
      </c>
      <c r="I25">
        <v>19.649999999999999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0</v>
      </c>
      <c r="G26">
        <v>50</v>
      </c>
      <c r="H26">
        <v>18.29</v>
      </c>
      <c r="I26">
        <v>19.73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0</v>
      </c>
      <c r="G27">
        <v>50</v>
      </c>
      <c r="H27">
        <v>19.260000000000002</v>
      </c>
      <c r="I27">
        <v>19.62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0</v>
      </c>
      <c r="G28">
        <v>50</v>
      </c>
      <c r="H28">
        <v>19.02</v>
      </c>
      <c r="I28">
        <v>19.62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19.184999999999999</v>
      </c>
      <c r="F30" s="1" t="str">
        <f>"+/-"</f>
        <v>+/-</v>
      </c>
      <c r="G30" s="1">
        <f>STDEV(H33:H42)</f>
        <v>0.23176856272296004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19.378</v>
      </c>
      <c r="F31" s="1" t="str">
        <f>"+/-"</f>
        <v>+/-</v>
      </c>
      <c r="G31" s="1">
        <f>STDEV(I33:I42)</f>
        <v>8.7660963059074948E-2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0</v>
      </c>
      <c r="G33">
        <v>50</v>
      </c>
      <c r="H33">
        <v>19</v>
      </c>
      <c r="I33">
        <v>19.399999999999999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0</v>
      </c>
      <c r="G34">
        <v>50</v>
      </c>
      <c r="H34">
        <v>18.95</v>
      </c>
      <c r="I34">
        <v>19.440000000000001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0</v>
      </c>
      <c r="G35">
        <v>50</v>
      </c>
      <c r="H35">
        <v>19.28</v>
      </c>
      <c r="I35">
        <v>19.39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0</v>
      </c>
      <c r="G36">
        <v>50</v>
      </c>
      <c r="H36">
        <v>18.82</v>
      </c>
      <c r="I36">
        <v>19.190000000000001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0</v>
      </c>
      <c r="G37">
        <v>50</v>
      </c>
      <c r="H37">
        <v>19.61</v>
      </c>
      <c r="I37">
        <v>19.440000000000001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0</v>
      </c>
      <c r="G38">
        <v>50</v>
      </c>
      <c r="H38">
        <v>19.329999999999998</v>
      </c>
      <c r="I38">
        <v>19.329999999999998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0</v>
      </c>
      <c r="G39">
        <v>50</v>
      </c>
      <c r="H39">
        <v>19.28</v>
      </c>
      <c r="I39">
        <v>19.440000000000001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0</v>
      </c>
      <c r="G40">
        <v>50</v>
      </c>
      <c r="H40">
        <v>19.07</v>
      </c>
      <c r="I40">
        <v>19.27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0</v>
      </c>
      <c r="G41">
        <v>50</v>
      </c>
      <c r="H41">
        <v>19.350000000000001</v>
      </c>
      <c r="I41">
        <v>19.440000000000001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0</v>
      </c>
      <c r="G42">
        <v>50</v>
      </c>
      <c r="H42">
        <v>19.16</v>
      </c>
      <c r="I42">
        <v>19.440000000000001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46B5-8792-4D92-8EB3-B915B49D3E3A}">
  <dimension ref="A1:P42"/>
  <sheetViews>
    <sheetView workbookViewId="0">
      <selection activeCell="B2" sqref="B2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665.03200000000004</v>
      </c>
      <c r="F1" s="1" t="str">
        <f>"+/-"</f>
        <v>+/-</v>
      </c>
      <c r="G1" s="1">
        <f>STDEV(H4:H13)</f>
        <v>42.317609363268886</v>
      </c>
      <c r="K1" s="2" t="s">
        <v>11</v>
      </c>
      <c r="L1" s="1" t="s">
        <v>6</v>
      </c>
      <c r="M1" s="1" t="s">
        <v>7</v>
      </c>
      <c r="N1" s="1">
        <f>AVERAGE(O4:O13)</f>
        <v>704.899</v>
      </c>
      <c r="O1" s="1" t="str">
        <f>"+/-"</f>
        <v>+/-</v>
      </c>
      <c r="P1" s="1">
        <f>STDEV(O4:O13)</f>
        <v>28.544709745317874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687.0440000000001</v>
      </c>
      <c r="F2" s="1" t="str">
        <f>"+/-"</f>
        <v>+/-</v>
      </c>
      <c r="G2" s="1">
        <f>STDEV(I4:I13)</f>
        <v>20.617542261115638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675.69799999999998</v>
      </c>
      <c r="F16" s="1" t="str">
        <f>"+/-"</f>
        <v>+/-</v>
      </c>
      <c r="G16" s="1">
        <f>STDEV(H19:H28)</f>
        <v>36.32919511601898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700.44800000000009</v>
      </c>
      <c r="F17" s="1" t="str">
        <f>"+/-"</f>
        <v>+/-</v>
      </c>
      <c r="G17" s="1">
        <f>STDEV(I19:I28)</f>
        <v>29.565924380009569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13</v>
      </c>
      <c r="G19">
        <v>50</v>
      </c>
      <c r="H19">
        <v>724.42</v>
      </c>
      <c r="I19">
        <v>722.38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13</v>
      </c>
      <c r="G20">
        <v>50</v>
      </c>
      <c r="H20">
        <v>659.86</v>
      </c>
      <c r="I20">
        <v>688.23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13</v>
      </c>
      <c r="G21">
        <v>50</v>
      </c>
      <c r="H21">
        <v>605.35</v>
      </c>
      <c r="I21">
        <v>718.77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13</v>
      </c>
      <c r="G22">
        <v>50</v>
      </c>
      <c r="H22">
        <v>668.01</v>
      </c>
      <c r="I22">
        <v>701.99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13</v>
      </c>
      <c r="G23">
        <v>50</v>
      </c>
      <c r="H23">
        <v>646.64</v>
      </c>
      <c r="I23">
        <v>650.16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13</v>
      </c>
      <c r="G24">
        <v>50</v>
      </c>
      <c r="H24">
        <v>708.65</v>
      </c>
      <c r="I24">
        <v>681.96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13</v>
      </c>
      <c r="G25">
        <v>50</v>
      </c>
      <c r="H25">
        <v>708.58</v>
      </c>
      <c r="I25">
        <v>744.78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13</v>
      </c>
      <c r="G26">
        <v>50</v>
      </c>
      <c r="H26">
        <v>690.91</v>
      </c>
      <c r="I26">
        <v>708.1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13</v>
      </c>
      <c r="G27">
        <v>50</v>
      </c>
      <c r="H27">
        <v>694.41</v>
      </c>
      <c r="I27">
        <v>725.06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13</v>
      </c>
      <c r="G28">
        <v>50</v>
      </c>
      <c r="H28">
        <v>650.15</v>
      </c>
      <c r="I28">
        <v>663.05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694.94899999999996</v>
      </c>
      <c r="F30" s="1" t="str">
        <f>"+/-"</f>
        <v>+/-</v>
      </c>
      <c r="G30" s="1">
        <f>STDEV(H33:H42)</f>
        <v>26.23747677993785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687.30300000000011</v>
      </c>
      <c r="F31" s="1" t="str">
        <f>"+/-"</f>
        <v>+/-</v>
      </c>
      <c r="G31" s="1">
        <f>STDEV(I33:I42)</f>
        <v>37.976547748431393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13</v>
      </c>
      <c r="G33">
        <v>50</v>
      </c>
      <c r="H33">
        <v>729.27</v>
      </c>
      <c r="I33">
        <v>659.71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13</v>
      </c>
      <c r="G34">
        <v>50</v>
      </c>
      <c r="H34">
        <v>712.95</v>
      </c>
      <c r="I34">
        <v>615.66999999999996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13</v>
      </c>
      <c r="G35">
        <v>50</v>
      </c>
      <c r="H35">
        <v>707.31</v>
      </c>
      <c r="I35">
        <v>692.98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13</v>
      </c>
      <c r="G36">
        <v>50</v>
      </c>
      <c r="H36">
        <v>709.19</v>
      </c>
      <c r="I36">
        <v>727.21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13</v>
      </c>
      <c r="G37">
        <v>50</v>
      </c>
      <c r="H37">
        <v>687.2</v>
      </c>
      <c r="I37">
        <v>723.88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13</v>
      </c>
      <c r="G38">
        <v>50</v>
      </c>
      <c r="H38">
        <v>678.6</v>
      </c>
      <c r="I38">
        <v>695.71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13</v>
      </c>
      <c r="G39">
        <v>50</v>
      </c>
      <c r="H39">
        <v>678.16</v>
      </c>
      <c r="I39">
        <v>659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13</v>
      </c>
      <c r="G40">
        <v>50</v>
      </c>
      <c r="H40">
        <v>704.25</v>
      </c>
      <c r="I40">
        <v>737.02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13</v>
      </c>
      <c r="G41">
        <v>50</v>
      </c>
      <c r="H41">
        <v>706.79</v>
      </c>
      <c r="I41">
        <v>662.22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13</v>
      </c>
      <c r="G42">
        <v>50</v>
      </c>
      <c r="H42">
        <v>635.77</v>
      </c>
      <c r="I42">
        <v>699.63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DC0-2D30-4F8A-961F-0B4C88FFCD07}">
  <dimension ref="A1:P42"/>
  <sheetViews>
    <sheetView workbookViewId="0">
      <selection activeCell="I3" sqref="I3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11100.240999999998</v>
      </c>
      <c r="F1" s="1" t="str">
        <f>"+/-"</f>
        <v>+/-</v>
      </c>
      <c r="G1" s="1">
        <f>STDEV(H4:H13)</f>
        <v>2217.2449824874079</v>
      </c>
      <c r="K1" s="2" t="s">
        <v>11</v>
      </c>
      <c r="L1" s="1" t="s">
        <v>6</v>
      </c>
      <c r="M1" s="1" t="s">
        <v>7</v>
      </c>
      <c r="N1" s="1">
        <f>AVERAGE(O4:O13)</f>
        <v>44658.583999999995</v>
      </c>
      <c r="O1" s="1" t="str">
        <f>"+/-"</f>
        <v>+/-</v>
      </c>
      <c r="P1" s="1">
        <f>STDEV(O4:O13)</f>
        <v>3103.5234458745963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32695.929000000004</v>
      </c>
      <c r="F2" s="1" t="str">
        <f>"+/-"</f>
        <v>+/-</v>
      </c>
      <c r="G2" s="1">
        <f>STDEV(I4:I13)</f>
        <v>6005.9506237054238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28674.348999999998</v>
      </c>
      <c r="F16" s="1" t="str">
        <f>"+/-"</f>
        <v>+/-</v>
      </c>
      <c r="G16" s="1">
        <f>STDEV(H19:H28)</f>
        <v>4331.33420427486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29543.910000000003</v>
      </c>
      <c r="F17" s="1" t="str">
        <f>"+/-"</f>
        <v>+/-</v>
      </c>
      <c r="G17" s="1">
        <f>STDEV(I19:I28)</f>
        <v>8180.7084696769516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16</v>
      </c>
      <c r="G19">
        <v>50</v>
      </c>
      <c r="H19">
        <v>35577.589999999997</v>
      </c>
      <c r="I19">
        <v>30347.4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16</v>
      </c>
      <c r="G20">
        <v>50</v>
      </c>
      <c r="H20">
        <v>29199.67</v>
      </c>
      <c r="I20">
        <v>38379.919999999998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16</v>
      </c>
      <c r="G21">
        <v>50</v>
      </c>
      <c r="H21">
        <v>25142.22</v>
      </c>
      <c r="I21">
        <v>30389.24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16</v>
      </c>
      <c r="G22">
        <v>50</v>
      </c>
      <c r="H22">
        <v>31375.88</v>
      </c>
      <c r="I22">
        <v>23284.99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16</v>
      </c>
      <c r="G23">
        <v>50</v>
      </c>
      <c r="H23">
        <v>28533.47</v>
      </c>
      <c r="I23">
        <v>40275.78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16</v>
      </c>
      <c r="G24">
        <v>50</v>
      </c>
      <c r="H24">
        <v>33905.96</v>
      </c>
      <c r="I24">
        <v>19971.919999999998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16</v>
      </c>
      <c r="G25">
        <v>50</v>
      </c>
      <c r="H25">
        <v>23804.93</v>
      </c>
      <c r="I25">
        <v>20673.21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16</v>
      </c>
      <c r="G26">
        <v>50</v>
      </c>
      <c r="H26">
        <v>27891.52</v>
      </c>
      <c r="I26">
        <v>40410.050000000003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16</v>
      </c>
      <c r="G27">
        <v>50</v>
      </c>
      <c r="H27">
        <v>29606.2</v>
      </c>
      <c r="I27">
        <v>20710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16</v>
      </c>
      <c r="G28">
        <v>50</v>
      </c>
      <c r="H28">
        <v>21706.05</v>
      </c>
      <c r="I28">
        <v>30996.59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29099.623</v>
      </c>
      <c r="F30" s="1" t="str">
        <f>"+/-"</f>
        <v>+/-</v>
      </c>
      <c r="G30" s="1">
        <f>STDEV(H33:H42)</f>
        <v>5295.1911312688089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35845.517999999996</v>
      </c>
      <c r="F31" s="1" t="str">
        <f>"+/-"</f>
        <v>+/-</v>
      </c>
      <c r="G31" s="1">
        <f>STDEV(I33:I42)</f>
        <v>6713.766805525298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16</v>
      </c>
      <c r="G33">
        <v>50</v>
      </c>
      <c r="H33">
        <v>33471.660000000003</v>
      </c>
      <c r="I33">
        <v>35486.379999999997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16</v>
      </c>
      <c r="G34">
        <v>50</v>
      </c>
      <c r="H34">
        <v>32105.62</v>
      </c>
      <c r="I34">
        <v>29456.29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16</v>
      </c>
      <c r="G35">
        <v>50</v>
      </c>
      <c r="H35">
        <v>30891.68</v>
      </c>
      <c r="I35">
        <v>41145.49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16</v>
      </c>
      <c r="G36">
        <v>50</v>
      </c>
      <c r="H36">
        <v>24250.45</v>
      </c>
      <c r="I36">
        <v>39404.67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16</v>
      </c>
      <c r="G37">
        <v>50</v>
      </c>
      <c r="H37">
        <v>30430.82</v>
      </c>
      <c r="I37">
        <v>44669.06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16</v>
      </c>
      <c r="G38">
        <v>50</v>
      </c>
      <c r="H38">
        <v>30284.61</v>
      </c>
      <c r="I38">
        <v>35346.21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16</v>
      </c>
      <c r="G39">
        <v>50</v>
      </c>
      <c r="H39">
        <v>29990.48</v>
      </c>
      <c r="I39">
        <v>31816.16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16</v>
      </c>
      <c r="G40">
        <v>50</v>
      </c>
      <c r="H40">
        <v>20257.27</v>
      </c>
      <c r="I40">
        <v>35919.06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16</v>
      </c>
      <c r="G41">
        <v>50</v>
      </c>
      <c r="H41">
        <v>22083.95</v>
      </c>
      <c r="I41">
        <v>42819.360000000001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16</v>
      </c>
      <c r="G42">
        <v>50</v>
      </c>
      <c r="H42">
        <v>37229.69</v>
      </c>
      <c r="I42">
        <v>22392.5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Ackley</vt:lpstr>
      <vt:lpstr>Rastrigin</vt:lpstr>
      <vt:lpstr>rosenbrock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2021-10-04T16:12:54Z</dcterms:modified>
</cp:coreProperties>
</file>