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ASYiYxEAcgJNzEL19Ex5oWLpC3ekSV7j\ROOT\TSM\to be delivered\training delivered\Public finance statistics (staff college)\"/>
    </mc:Choice>
  </mc:AlternateContent>
  <xr:revisionPtr revIDLastSave="0" documentId="13_ncr:1_{39FC8A99-A72F-49BD-AB75-8CA37AB04222}" xr6:coauthVersionLast="47" xr6:coauthVersionMax="47" xr10:uidLastSave="{00000000-0000-0000-0000-000000000000}"/>
  <bookViews>
    <workbookView xWindow="-120" yWindow="-120" windowWidth="29040" windowHeight="15720" xr2:uid="{44BF88E9-48D5-461C-A2DE-2623DFEBEFAA}"/>
  </bookViews>
  <sheets>
    <sheet name="Sheet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F10" i="2"/>
  <c r="C10" i="2"/>
  <c r="G6" i="2"/>
  <c r="D5" i="2"/>
  <c r="D7" i="2" s="1"/>
  <c r="D9" i="2"/>
  <c r="G9" i="2" s="1"/>
  <c r="D8" i="2" l="1"/>
  <c r="D10" i="2" s="1"/>
  <c r="G8" i="2" l="1"/>
  <c r="G10" i="2" s="1"/>
</calcChain>
</file>

<file path=xl/sharedStrings.xml><?xml version="1.0" encoding="utf-8"?>
<sst xmlns="http://schemas.openxmlformats.org/spreadsheetml/2006/main" count="20" uniqueCount="20">
  <si>
    <t>Opening</t>
  </si>
  <si>
    <t>Transactions</t>
  </si>
  <si>
    <t>Holding Gains/Losses</t>
  </si>
  <si>
    <t>Closing</t>
  </si>
  <si>
    <t>Other volume changes</t>
  </si>
  <si>
    <t>Tax collected : 500,000</t>
  </si>
  <si>
    <t>Internal borrowing : 300,000</t>
  </si>
  <si>
    <t>Salary payment : 400,000</t>
  </si>
  <si>
    <t>Equipment purchased : 50,000</t>
  </si>
  <si>
    <t>Repayment of loan principal : 100,000</t>
  </si>
  <si>
    <t>Land value appreciated : 50,000</t>
  </si>
  <si>
    <t>Loan concession from donor : 30,000</t>
  </si>
  <si>
    <t>Revenue (A)</t>
  </si>
  <si>
    <t>Expense (B)</t>
  </si>
  <si>
    <t>Operating balance (C = A - B)</t>
  </si>
  <si>
    <t>Non-financial assets (D)</t>
  </si>
  <si>
    <t>Surplus (E = C - D)</t>
  </si>
  <si>
    <t>Financial assets (F = E + G)</t>
  </si>
  <si>
    <t>Liabilities (G)</t>
  </si>
  <si>
    <t>Net Worth (D + F + 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</si>
</sst>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 applyAlignment="1">
      <alignment horizontal="center"/>
    </xf>
    <xf numFmtId="0" fontId="3" fillId="0" borderId="0" xfId="0" applyFont="1" applyAlignment="1">
      <alignment horizontal="left" vertical="center" indent="1"/>
    </xf>
    <xf numFmtId="0" fontId="2" fillId="0" borderId="0" xfId="0" applyFont="1"/>
    <xf numFmtId="0" fontId="4" fillId="0" borderId="2" xfId="0" applyFont="1" applyBorder="1"/>
    <xf numFmtId="165" fontId="4" fillId="0" borderId="2" xfId="1" applyNumberFormat="1" applyFont="1" applyBorder="1" applyAlignment="1">
      <alignment horizontal="center"/>
    </xf>
    <xf numFmtId="0" fontId="4" fillId="0" borderId="0" xfId="0" applyFont="1"/>
    <xf numFmtId="0" fontId="4" fillId="0" borderId="2" xfId="0" applyFont="1" applyBorder="1" applyAlignment="1">
      <alignment wrapText="1"/>
    </xf>
    <xf numFmtId="165" fontId="5" fillId="0" borderId="2" xfId="1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165" fontId="4" fillId="0" borderId="0" xfId="1" applyNumberFormat="1" applyFont="1" applyAlignment="1">
      <alignment horizontal="center"/>
    </xf>
    <xf numFmtId="0" fontId="5" fillId="0" borderId="1" xfId="0" applyFont="1" applyBorder="1"/>
    <xf numFmtId="165" fontId="5" fillId="0" borderId="1" xfId="1" applyNumberFormat="1" applyFont="1" applyBorder="1" applyAlignment="1">
      <alignment horizontal="center"/>
    </xf>
    <xf numFmtId="0" fontId="5" fillId="0" borderId="0" xfId="0" applyFont="1"/>
    <xf numFmtId="0" fontId="5" fillId="0" borderId="2" xfId="0" applyFont="1" applyBorder="1"/>
    <xf numFmtId="165" fontId="5" fillId="0" borderId="2" xfId="1" applyNumberFormat="1" applyFont="1" applyBorder="1" applyAlignment="1">
      <alignment horizontal="center"/>
    </xf>
    <xf numFmtId="0" fontId="6" fillId="0" borderId="0" xfId="0" applyFont="1" applyAlignment="1">
      <alignment horizontal="left" vertical="center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CB13-E8A0-44EB-B01A-2826433125F2}">
  <dimension ref="B1:H18"/>
  <sheetViews>
    <sheetView showGridLines="0" tabSelected="1" workbookViewId="0">
      <selection activeCell="G21" sqref="G21"/>
    </sheetView>
  </sheetViews>
  <sheetFormatPr defaultRowHeight="21" customHeight="1" x14ac:dyDescent="0.25"/>
  <cols>
    <col min="2" max="2" width="27.42578125" customWidth="1"/>
    <col min="3" max="7" width="13.140625" style="2" customWidth="1"/>
  </cols>
  <sheetData>
    <row r="1" spans="2:8" ht="21" customHeight="1" thickBot="1" x14ac:dyDescent="0.3">
      <c r="B1" s="5"/>
      <c r="C1" s="6"/>
      <c r="D1" s="6"/>
      <c r="E1" s="6"/>
      <c r="F1" s="6"/>
      <c r="G1" s="6"/>
      <c r="H1" s="7"/>
    </row>
    <row r="2" spans="2:8" s="1" customFormat="1" ht="35.25" customHeight="1" thickTop="1" thickBot="1" x14ac:dyDescent="0.3">
      <c r="B2" s="8"/>
      <c r="C2" s="9" t="s">
        <v>0</v>
      </c>
      <c r="D2" s="9" t="s">
        <v>1</v>
      </c>
      <c r="E2" s="9" t="s">
        <v>2</v>
      </c>
      <c r="F2" s="9" t="s">
        <v>4</v>
      </c>
      <c r="G2" s="9" t="s">
        <v>3</v>
      </c>
      <c r="H2" s="10"/>
    </row>
    <row r="3" spans="2:8" ht="21" customHeight="1" thickTop="1" x14ac:dyDescent="0.25">
      <c r="B3" s="7" t="s">
        <v>12</v>
      </c>
      <c r="C3" s="11"/>
      <c r="D3" s="11">
        <v>500000</v>
      </c>
      <c r="E3" s="11"/>
      <c r="F3" s="11"/>
      <c r="G3" s="11"/>
      <c r="H3" s="7"/>
    </row>
    <row r="4" spans="2:8" ht="21" customHeight="1" x14ac:dyDescent="0.25">
      <c r="B4" s="7" t="s">
        <v>13</v>
      </c>
      <c r="C4" s="11"/>
      <c r="D4" s="11">
        <v>400000</v>
      </c>
      <c r="E4" s="11"/>
      <c r="F4" s="11"/>
      <c r="G4" s="11"/>
      <c r="H4" s="7"/>
    </row>
    <row r="5" spans="2:8" s="4" customFormat="1" ht="21" customHeight="1" x14ac:dyDescent="0.25">
      <c r="B5" s="12" t="s">
        <v>14</v>
      </c>
      <c r="C5" s="13"/>
      <c r="D5" s="13">
        <f>D3-D4</f>
        <v>100000</v>
      </c>
      <c r="E5" s="13"/>
      <c r="F5" s="13"/>
      <c r="G5" s="13"/>
      <c r="H5" s="14"/>
    </row>
    <row r="6" spans="2:8" ht="21" customHeight="1" x14ac:dyDescent="0.25">
      <c r="B6" s="7" t="s">
        <v>15</v>
      </c>
      <c r="C6" s="11">
        <v>1100000</v>
      </c>
      <c r="D6" s="11">
        <v>50000</v>
      </c>
      <c r="E6" s="11">
        <v>50000</v>
      </c>
      <c r="F6" s="11"/>
      <c r="G6" s="11">
        <f>SUM(C6:F6)</f>
        <v>1200000</v>
      </c>
      <c r="H6" s="7"/>
    </row>
    <row r="7" spans="2:8" s="4" customFormat="1" ht="21" customHeight="1" x14ac:dyDescent="0.25">
      <c r="B7" s="12" t="s">
        <v>16</v>
      </c>
      <c r="C7" s="13"/>
      <c r="D7" s="13">
        <f>D5-D6</f>
        <v>50000</v>
      </c>
      <c r="E7" s="13"/>
      <c r="F7" s="13"/>
      <c r="G7" s="13"/>
      <c r="H7" s="14"/>
    </row>
    <row r="8" spans="2:8" ht="21" customHeight="1" x14ac:dyDescent="0.25">
      <c r="B8" s="7" t="s">
        <v>17</v>
      </c>
      <c r="C8" s="11">
        <v>150000</v>
      </c>
      <c r="D8" s="11">
        <f>D7+D9</f>
        <v>250000</v>
      </c>
      <c r="E8" s="11"/>
      <c r="F8" s="11"/>
      <c r="G8" s="11">
        <f t="shared" ref="G8:G9" si="0">SUM(C8:F8)</f>
        <v>400000</v>
      </c>
      <c r="H8" s="7"/>
    </row>
    <row r="9" spans="2:8" ht="21" customHeight="1" thickBot="1" x14ac:dyDescent="0.3">
      <c r="B9" s="5" t="s">
        <v>18</v>
      </c>
      <c r="C9" s="6">
        <v>550000</v>
      </c>
      <c r="D9" s="6">
        <f>300000-100000</f>
        <v>200000</v>
      </c>
      <c r="E9" s="6"/>
      <c r="F9" s="6">
        <v>-30000</v>
      </c>
      <c r="G9" s="6">
        <f t="shared" si="0"/>
        <v>720000</v>
      </c>
      <c r="H9" s="7"/>
    </row>
    <row r="10" spans="2:8" s="4" customFormat="1" ht="21" customHeight="1" thickTop="1" thickBot="1" x14ac:dyDescent="0.3">
      <c r="B10" s="15" t="s">
        <v>19</v>
      </c>
      <c r="C10" s="16">
        <f>C6+C8-C9</f>
        <v>700000</v>
      </c>
      <c r="D10" s="16">
        <f>D6+D8-D9</f>
        <v>100000</v>
      </c>
      <c r="E10" s="16">
        <f t="shared" ref="E10:F10" si="1">E6+E8-E9</f>
        <v>50000</v>
      </c>
      <c r="F10" s="16">
        <f t="shared" si="1"/>
        <v>30000</v>
      </c>
      <c r="G10" s="16">
        <f>G6+G8-G9</f>
        <v>880000</v>
      </c>
      <c r="H10" s="14"/>
    </row>
    <row r="11" spans="2:8" ht="10.5" customHeight="1" thickTop="1" x14ac:dyDescent="0.25">
      <c r="B11" s="7"/>
      <c r="C11" s="11"/>
      <c r="D11" s="11"/>
      <c r="E11" s="11"/>
      <c r="F11" s="11"/>
      <c r="G11" s="11"/>
      <c r="H11" s="7"/>
    </row>
    <row r="12" spans="2:8" ht="15" customHeight="1" x14ac:dyDescent="0.25">
      <c r="B12" s="17" t="s">
        <v>5</v>
      </c>
      <c r="C12" s="11"/>
      <c r="D12" s="11"/>
      <c r="E12" s="11"/>
      <c r="F12" s="11"/>
      <c r="G12" s="11"/>
      <c r="H12" s="7"/>
    </row>
    <row r="13" spans="2:8" ht="15" customHeight="1" x14ac:dyDescent="0.25">
      <c r="B13" s="17" t="s">
        <v>6</v>
      </c>
      <c r="C13" s="11"/>
      <c r="D13" s="11"/>
      <c r="E13" s="11"/>
      <c r="F13" s="11"/>
      <c r="G13" s="11"/>
      <c r="H13" s="7"/>
    </row>
    <row r="14" spans="2:8" ht="15" customHeight="1" x14ac:dyDescent="0.25">
      <c r="B14" s="17" t="s">
        <v>7</v>
      </c>
      <c r="C14" s="11"/>
      <c r="D14" s="11"/>
      <c r="E14" s="11"/>
      <c r="F14" s="11"/>
      <c r="G14" s="11"/>
      <c r="H14" s="7"/>
    </row>
    <row r="15" spans="2:8" ht="15" customHeight="1" x14ac:dyDescent="0.25">
      <c r="B15" s="17" t="s">
        <v>8</v>
      </c>
      <c r="C15" s="11"/>
      <c r="D15" s="11"/>
      <c r="E15" s="11"/>
      <c r="F15" s="11"/>
      <c r="G15" s="11"/>
      <c r="H15" s="7"/>
    </row>
    <row r="16" spans="2:8" ht="15" customHeight="1" x14ac:dyDescent="0.25">
      <c r="B16" s="17" t="s">
        <v>9</v>
      </c>
      <c r="C16" s="11"/>
      <c r="D16" s="11"/>
      <c r="E16" s="11"/>
      <c r="F16" s="11"/>
      <c r="G16" s="11"/>
      <c r="H16" s="7"/>
    </row>
    <row r="17" spans="2:2" ht="15" customHeight="1" x14ac:dyDescent="0.25">
      <c r="B17" s="3" t="s">
        <v>10</v>
      </c>
    </row>
    <row r="18" spans="2:2" ht="15" customHeight="1" x14ac:dyDescent="0.25">
      <c r="B18" s="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Shrestha</dc:creator>
  <cp:lastModifiedBy>Anil Shrestha</cp:lastModifiedBy>
  <dcterms:created xsi:type="dcterms:W3CDTF">2024-09-30T14:24:18Z</dcterms:created>
  <dcterms:modified xsi:type="dcterms:W3CDTF">2024-09-30T15:13:31Z</dcterms:modified>
</cp:coreProperties>
</file>