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0" firstSheet="0" activeTab="0"/>
  </bookViews>
  <sheets>
    <sheet name=" 2559" sheetId="1" state="visible" r:id="rId2"/>
  </sheets>
  <definedNames>
    <definedName function="false" hidden="false" localSheetId="0" name="_xlnm.Print_Area" vbProcedure="false">' 2559'!$A$1:$M$69</definedName>
    <definedName function="false" hidden="false" localSheetId="0" name="_xlnm.Print_Area" vbProcedure="false">' 2559'!$A$1:$M$69</definedName>
    <definedName function="false" hidden="false" localSheetId="0" name="_xlnm.Print_Area_0" vbProcedure="false">' 2559'!$A$1:$M$69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<sst xmlns="http://schemas.openxmlformats.org/spreadsheetml/2006/main" count="381" uniqueCount="150">
  <si>
    <t>ลำดับ</t>
  </si>
  <si>
    <t>description</t>
  </si>
  <si>
    <t>budgetyear</t>
  </si>
  <si>
    <t>method</t>
  </si>
  <si>
    <t>budget</t>
  </si>
  <si>
    <t>saler</t>
  </si>
  <si>
    <t>approvedate</t>
  </si>
  <si>
    <t>ผลิตภัณฑ์ ตรา อักษร</t>
  </si>
  <si>
    <t>วงเงิน
ที่อนุมัติ (บาท)</t>
  </si>
  <si>
    <t>country</t>
  </si>
  <si>
    <t>period</t>
  </si>
  <si>
    <t>editor</t>
  </si>
  <si>
    <t>remark</t>
  </si>
  <si>
    <t>โครงการดำรงขีดความสามารถและเพิ่มประสิทธิภาพโรงงานของ ศอว.ศอพท. ประจำปี 59</t>
  </si>
  <si>
    <t>พิเศษ</t>
  </si>
  <si>
    <t>บริษัท อินดี้ ซัพพลาย เอ็นจิเนียริ่ง จำกัด</t>
  </si>
  <si>
    <t>รมว.กห. อนุมัติ เมื่อ 29 ธ.ค.58</t>
  </si>
  <si>
    <t>ประเทศไทย</t>
  </si>
  <si>
    <t>พท.ศอพท.ขออนุมัติสร้างระบบผลิตไฟฟ้าและสูบน้ำด้วยพลังแสงอาทิตย์แบบเคลื่อนที่ ขนาดไม่น้อยกว่า 1,200 วัตต์ พร้อมติดตั้ง จำนวน 200 ระบบ (เงินจากกระทรวงพลังงาน)</t>
  </si>
  <si>
    <t>e -bidding</t>
  </si>
  <si>
    <t>บริษัท โซลาร์ตรอน  จำกัด(มหาชน)</t>
  </si>
  <si>
    <t>รมว.กห. อนุมัติ เมื่อ 23 มี.ค.59</t>
  </si>
  <si>
    <t>การจัดซื้อ/จัดจ้าง ของ บก.ทท. ประจำปี ๒๕๕๙ (รมว.กห.)</t>
  </si>
  <si>
    <t>จำนวน ๓ รายการ รวมเป็นเงิน</t>
  </si>
  <si>
    <t>รายการ</t>
  </si>
  <si>
    <t>งบประมาณปี</t>
  </si>
  <si>
    <t>วิธี</t>
  </si>
  <si>
    <t>วงเงินตามแผน (บาท)</t>
  </si>
  <si>
    <t>รมว.กห./ปล.กห. อนุมัติ</t>
  </si>
  <si>
    <t>ผู้ขาย/ผู้รับจ้าง</t>
  </si>
  <si>
    <t>ประเทศ</t>
  </si>
  <si>
    <t>ระยะเวลา ส่งมอบ</t>
  </si>
  <si>
    <t>แก้ไข สัญญา</t>
  </si>
  <si>
    <t>หมายเหตุ</t>
  </si>
  <si>
    <t>(ผท.ทหาร) ซื้อกล้องถ่ายภาพทางอากาศเชิงเลข พร้อมชุดอุปกรณ์ จำนวน ๑ ชุด (๑๑ รายการ)</t>
  </si>
  <si>
    <t>e - bidding</t>
  </si>
  <si>
    <t>บริษัท โกลเบิล อินฟอร์เมชั่น จำกัด</t>
  </si>
  <si>
    <t>รมว.กห. อนุมัติ เมื่อ 24 ธ.ค.58</t>
  </si>
  <si>
    <t>ศรภ. จัดซื้อระบบรวบรวมข้อมูลข่าวกรองทางการสื่อสารแบบดิจิตอล</t>
  </si>
  <si>
    <t>บริษัท กันโน่ ซิสเต็มส์ อินทีเกรชั่น จำกัด</t>
  </si>
  <si>
    <t>รมว.กห. อนุมัติ เมื่อ 7 ก.พ.59</t>
  </si>
  <si>
    <t>สยย.ทหาร โครงการก่อสร้างบ้านพักข้าราชการ บก.ทท. ระยะที่ 2 พื้นที่ทุ่งสีกัน 1 และ 4</t>
  </si>
  <si>
    <t>กิจการร่วมค้า เอนคอน - เสรี</t>
  </si>
  <si>
    <t>รมว.กห. อนุมัติ เมื่อ 9 มี.ค.59</t>
  </si>
  <si>
    <t>จำนวน ๓๐ รายการ รวมเป็นเงิน</t>
  </si>
  <si>
    <t>(ขส.ทบ.) การจ้างเหมาส่งกำลังและซ่อมบำรุงชิ้นส่วนซ่อมสำหรับฟื้นฟู ฮ.ท.1 จำนวน 1 งาน</t>
  </si>
  <si>
    <t>บริษัท โรยัลสกาย จำกัด</t>
  </si>
  <si>
    <t>รมว.กห. อนุมัติ เมื่อ 26 ธ.ค.58</t>
  </si>
  <si>
    <t>(ยย.ทบ.) โครงการก่อสร้างอาคาร ม.พัน 31</t>
  </si>
  <si>
    <t>บริษัท วิทย์การช่าง จำกัด</t>
  </si>
  <si>
    <t>(ขส.ทบ.) การจ้างเหมาส่งกำลังและซ่อมบำรุงชิ้นส่วนซ่อมสำหรับฟื้นฟู ฮ.ท.212 จำนวน 1 งาน</t>
  </si>
  <si>
    <t>รมว.กห. อนุมัติ เมื่อ 30 ธ.ค.58</t>
  </si>
  <si>
    <t>(สส.)  จัดหาระบบเครื่องมือแผนที่อัตโนมัติ จำนวน 3 ระบบ</t>
  </si>
  <si>
    <t>บริษัท วสุรัตน์ แอนด์ แอสโซซิเอท จำกัด</t>
  </si>
  <si>
    <t>(สพ.ทบ.) จ้างซ่อมรถยนต์บรรทุก ขนาด 1 1/4 ตัน ยูนิมอก จำนวน 60 คัน</t>
  </si>
  <si>
    <t>กิจการร่วมค้าอิทธิพร</t>
  </si>
  <si>
    <t>(สพ.ทบ.) จ้างซ่อมปรับปรุง รสพ. M113 A1 ให้เป็น รสพ. M113 A2 I จำนวน 6 คัน</t>
  </si>
  <si>
    <t>บริษัท ชัยเสรีเม็ททอล แอนด์รับเบอร์ จำกัด</t>
  </si>
  <si>
    <t>(สพ.ทบ.) ขออนุมัติจ้างผลิต/ประกอบ รยบ.ขนาดเบา 4x4 แบบ 51B (ปรับปรุงใหม่) จำนวน 251 คัน</t>
  </si>
  <si>
    <t>บริษัท เอส.เอส. ออโตโมทีฟอินดัสตรี จำกัด</t>
  </si>
  <si>
    <t>รมว.กห. อนุมัติ เมื่อ 14 ม.ค.59</t>
  </si>
  <si>
    <t>สพ.ทบ. จ้างซ่อมปรับปรุงปืนใหญ่ต่อสู้อากาศยาน ขนาด 20 มม. วัลแคน อัตตาจรจำนวน 4 หน่วยยิง</t>
  </si>
  <si>
    <t>บริษัท ISRAEL MILITARY INDUSTRIES LTD รัฐอิสราเอล</t>
  </si>
  <si>
    <t>รมว.กห. อนุมัติ เมื่อ 5 ก.พ.59</t>
  </si>
  <si>
    <t>รัฐอิสราเอล</t>
  </si>
  <si>
    <t>สพ.ทบ. จัดหากระสุนปืนเล็กขนาด 5.56 มม. ธรรมดา จำนวน 18,008,150 นัด</t>
  </si>
  <si>
    <t>บริษัท POONGSAN</t>
  </si>
  <si>
    <t>รมว.กห. อนุมัติ เมื่อ</t>
  </si>
  <si>
    <t>สพ.ทบ. จัดหากระสุนปืนเล็ก ขนาด 5.56 มม. ชนิดธรรมดา มีแกนเหล็ก จำนวน 22,000,000 นัด</t>
  </si>
  <si>
    <t>บริษัท POONGSAN CORPORATION  สาธารณรัฐเกาหลี</t>
  </si>
  <si>
    <t>รมว.กห. อนุมัติ  20 ก.พ.59</t>
  </si>
  <si>
    <t>สาธารณรัฐเกาหลี</t>
  </si>
  <si>
    <t>โครงการจัดหาระบบการติดต่อ สื่อสารทางยุทธวิธีจำนวน ๕ รายการ</t>
  </si>
  <si>
    <t>บริษัท จันทร์เกษม อินเตอร์เนทชั่นแนล จำกัด</t>
  </si>
  <si>
    <t>รมว.กห. อนุมัติ เมื่อ 19 ก.พ.59</t>
  </si>
  <si>
    <t>ขส.ทบ. จัดหาอุปกรณ์ระบบตรวจจับแจ้งเตือนและป้องกันอาวุธนำวิถีต่อสู้อากาศยาน พร้อมการติดตั้ง, การฝึกอบรมการใช้งานและการซ่อมบำรุง</t>
  </si>
  <si>
    <t>บริษัท Elbit Systems Eletro-option Elop LTD รัฐอิสราเอล</t>
  </si>
  <si>
    <t>รมว.กห. อนุมัติ เมื่อ 29 ก.พ.59</t>
  </si>
  <si>
    <t>สพ.ทบ. จัดหากระสุนปืนใหญ่กลางวิถีโค้ง ขนาด 155 มม. ชนิดส่องแสงเพิ่มระยะกลาง (ILLUM-ER-BT) จำนวน 450 นัด</t>
  </si>
  <si>
    <t>บริษัท รอยัล ดีเฟนส์ จำกัด</t>
  </si>
  <si>
    <t>รมว.กห. อนุมัติ เมื่อ 3 มี.ค.59</t>
  </si>
  <si>
    <t>พธ.ทบ.  จ้างผลิตเสื้อยืดคอรูปตัววี (สีกากีแกมเขียว และสีพรางลายดิจิตอล) จำนวน 449,711 ตัว</t>
  </si>
  <si>
    <t>บริษัท ไทยทูเวย์ แฟบริค จำกัด</t>
  </si>
  <si>
    <t>สพ.ทบ. จัดหากระสุนปืนใหญ่เบาวิถีโค้ง ขนาด 105 มม. ชนิดควัน RP เพิ่มระยะกลาง (RED PHOSPHOROUS ER-BT) จำนวน 720 นัด</t>
  </si>
  <si>
    <t>พธ.ทบ. จ้างผลิตรองเท้าทรงสูงครึ่งน่อง จำนวน 142,785 คู่</t>
  </si>
  <si>
    <t>บริษัท เอส แอนด์ อาร์ ฟุตแวร์ จำกัด</t>
  </si>
  <si>
    <t>สพ.ทบ. จัดหากระสุนปืนใหญ่กลางวิถีโค้ง ขนาด 155 มม. ชนิดระเบิดแรงสูง (Super High Explosive) จำนวน 750 นัด</t>
  </si>
  <si>
    <t>บริษัท ISRAEL MILITARY INDUSTRIES LTD (I.M.I)</t>
  </si>
  <si>
    <t>รมว.กห. อนุมัติ เมื่อ 8 มี.ค.59</t>
  </si>
  <si>
    <t>สพ.ทบ. จัดหาลูกระเบิดยิงจากเครื่องยิงลูกระเบิด ขนาด60 มม. ชนิดส่องแสง แบบที่ 1 จำนวน 1,970 นัด</t>
  </si>
  <si>
    <t>สส.  โครงการจัดหาชุดวิทยุทดแทน AN/PRC-624 (ระยะที่ 1 ห้วงที่3) จัดหาชุดวิทยุVHF/FM ทางทหารระดับหมู่-มว. ชนิดมือถือ จำนวน 1,307 ชุด</t>
  </si>
  <si>
    <t>๕๙ - ๖๑</t>
  </si>
  <si>
    <t>บริษัท Elbit System Land  And C41 Ltd.รัฐอิสราเอล</t>
  </si>
  <si>
    <t>สส.  โครงการจัดหาเครื่องมือสื่อสาร (หน่วย ส.) จำนวน ๖ รายการ ได้แก่</t>
  </si>
  <si>
    <t>รมว.กห. อนุมัติ เมื่อ 13 มี.ค.59</t>
  </si>
  <si>
    <t>สส.  โครงการจัดหาเครื่องมือด้านการข่าวตาม อจย.ขกท.</t>
  </si>
  <si>
    <t>บริษัท เพลสซิ่ง แวลู จำกัด</t>
  </si>
  <si>
    <t>สพ.ทบ. จัดหาระบบเครื่องควบคุมการยิง รถถัง เอ็ม 60 เอ 3 จำนวน 15 ระบบ</t>
  </si>
  <si>
    <t>รมว.กห. อนุมัติ เมื่อ 14 มี.ค.59</t>
  </si>
  <si>
    <t>สพ.ทบ. โครงการจัดหา ถ. ทดแทน (ถ.เอ็ม 41) ระยะที่ 2 รถถังหลัก (Main Battle Tank VT4)  จำนวน ๒๘ คัน</t>
  </si>
  <si>
    <t>G TO G</t>
  </si>
  <si>
    <t>รัฐบาลสาธารณรัฐประชาชนจีน (สปจ.)</t>
  </si>
  <si>
    <t>รมว.กห. อนุมัติ เมื่อ 17 มี.ค.59</t>
  </si>
  <si>
    <t>สาธารณรัฐประชาชนจีน (สปจ.)</t>
  </si>
  <si>
    <t>ยย.ทบ. จ้างเหมางานก่อสร้างเรือนรับรองทำเนียบรัฐบาล</t>
  </si>
  <si>
    <t>๕๙ - ๖๐</t>
  </si>
  <si>
    <t>กิจการร่วมค้า วิทย์การช่าง  -ไซเลนเทค</t>
  </si>
  <si>
    <t>รมว.กห. อนุมัติ เมื่อ 18 มี.ค.59</t>
  </si>
  <si>
    <t>สส. จัดหาเครื่องมือตรวจระบบเรดาร์ จำนวน 3 ชุด</t>
  </si>
  <si>
    <t>หจก.ไซแอนติ รีเสริช์</t>
  </si>
  <si>
    <t>รมว.กห. อนุมัติ เมื่อ 21 มี.ค.59</t>
  </si>
  <si>
    <t>สส.  จัดหาระบบสื่อสารดาวเทียมแบบยุทธวิธีสนับสนุนหน่วยระดับกองพล จำนวน 3 ระบบ</t>
  </si>
  <si>
    <t>บริษัท ล๊อกซเลย์ ไวร์เลส จำกัด</t>
  </si>
  <si>
    <t>รมว.กห. อนุมัติ เมื่อ 22 มี.ค.59</t>
  </si>
  <si>
    <t>สพ.ทบ. จัดหาปืนเล็กกล ขนาด 5.56 มม. แบบที่ 1 จำนวน 1,948 กระบอก</t>
  </si>
  <si>
    <t>บริษัท ISRAEL WEAPON INDUSTRIES (IWI) LTD</t>
  </si>
  <si>
    <t>สพ.ทบ. จ้างซ่อมปืนใหญ่กลางกระสุนวิถีโค้ง 37 ขนาด 155 มม. M109 A5 อัตตาจร จำนวน ๑๐ หน่วยยิง จ้างซ่อมรถสายพานบรรทุกกระสุน M992 A1 จำนวน 10 คัน</t>
  </si>
  <si>
    <t>บริษัท ฟิโก้ เทคโนโลยี เอ็นจีเนียริ่ง จำกัด</t>
  </si>
  <si>
    <t>รมว.กห. อนุมัติ เมื่อ 24 มี.ค.59</t>
  </si>
  <si>
    <t>สพ.ทบ. จัดหารถยนต์บรรทุก ขนาด 2 1/2 ตัน จำนวน 404 คัน</t>
  </si>
  <si>
    <t>บริษัท อิทธิพร อิมปอร์ จำกัด</t>
  </si>
  <si>
    <t>(สพ.ทบ.) ซื้อปืนกล 38 ขนาด 7.62 มม.จำนวน 1,359 กระบอก</t>
  </si>
  <si>
    <t>การจัดซื้อ/จัดจ้าง ของ ทร. ประจำปี ๒๕๕๙ (รมว.กห.)</t>
  </si>
  <si>
    <t>อร. จ้างซ่อมทำเครื่องใหญ่ ขวา - ซ้าย ตราอักษร MTU รุ่น 20V1163 TB83 ขั้น major OverHaul ร.ล.รัตนโกสินทร์</t>
  </si>
  <si>
    <t>บริษัท ยูพีเอส เอ็นจิน เซอร์วิส เซ็นเตอร์ จำกัด</t>
  </si>
  <si>
    <t>รมว.กห. อนุมัติ เมื่อ 20 ก.พ.59</t>
  </si>
  <si>
    <t>สยป.ทร. โครงการจัดหาเรือตรวจการณ์ชายฝั่ง จำนวน 5 ลำ</t>
  </si>
  <si>
    <t>บริษัท มาร์ซัน จำกัด</t>
  </si>
  <si>
    <t>รมว.กห. อนุมัติ เมื่อ 1 มี.ค.59</t>
  </si>
  <si>
    <t>ขออนุมัติจ้างปรับปรุงเรือล่าทำลายทุ่นระเบิดใกล้ฝั่ง ชุด ร.ล.บางระจัน</t>
  </si>
  <si>
    <t>บริษัท THALES UK Ltd. สหราชอาณาจักร บริเตนใหญ่และไอร์แลนด์เหนือ</t>
  </si>
  <si>
    <t>สหราชอาณาจักร บริเตนใหญ่และไอร์แลนด์เหนือ</t>
  </si>
  <si>
    <t>การจัดซื้อ/จัดจ้าง ของ ทอ. ประจำปี ๒๕๕๙ (รมว.กห.)</t>
  </si>
  <si>
    <t>จำนวน ๖ รายการ รวมเป็นเงิน</t>
  </si>
  <si>
    <t>ขออนุมัติจ้างเหมาบริการสนับสนุนเครื่องยนต์ และอุปกรณ์ Line Replacement Unit (LRUs) สำหรับ บ.ข.๒๐/ก</t>
  </si>
  <si>
    <t>องค์การรักษาความปลอดภัยด้านการส่งออกทางทหารสวีเดน (The Swedish Defence and Security Export Agency (Försvarsexportmynigheten : FXM))  ราชอาณาจักรสวีเดน</t>
  </si>
  <si>
    <t>รมว.กห. อนุมัติ เมื่อ 24 ก.ย.58</t>
  </si>
  <si>
    <t>ราชอาณาจักรสวีเดน</t>
  </si>
  <si>
    <t>ขออนุมัติจ้างก่อสร้างอาคารรับรองบุคคลสำคัญที่ท่าอากาศยานทหาร 2 กองบิน 6</t>
  </si>
  <si>
    <t>บริษัท อิตาเลียนไทย ดีเวล๊อปเมนต์ จำกัด(มหาชน)</t>
  </si>
  <si>
    <t>รมว.กห. อนุมัติ เมื่อ 1 ก.พ.59</t>
  </si>
  <si>
    <t>ชย.ทอ. สร้างโรงเก็บ บ.ปฏิบัติการสงครามอิเล็กทรอนิกส์ ที่ บน.7</t>
  </si>
  <si>
    <t>บริษัท ทีมวิศว์ คอนสรัคชั่น จำกัด</t>
  </si>
  <si>
    <t>ชย.ทอ. จ้างสร้างโรงตรวจซ่อม ฮ.พระราชพาหนะ พร้อมอุปกรณ์ และสิ่งอำนวยความสะดวก จำนวน 1 โรง</t>
  </si>
  <si>
    <t>บริษัท ที.พี.เอส  วัสดุภัณฑ์ จำกัด</t>
  </si>
  <si>
    <t>ชย.ทอ. งานติดตั้งระบบผลิตไฟฟ้าด้วยเซลล์แสงอาทิตย์ ขนาด ๑ เมกะวัตต์ ที่ บน.2</t>
  </si>
  <si>
    <t>กิจการร่วมค้า สมาร์ทพาวเวอร์ เอ็นจีเนียริ่ง ไทยวิจิตรประภา</t>
  </si>
  <si>
    <t>ชย.ทอ. งานติดตั้งระบบผลิตไฟฟ้าด้วยเซลล์แสงอาทิตย์ ขนาด ๑ เมกะวัตต์ น้ำพอง ที่ ฝูง.237</t>
  </si>
  <si>
    <t>บริษัท ไทยรีนิวเอเบิล จำกัด</t>
  </si>
  <si>
    <t>รวมทั้งสิ้น 44 รายการ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</si>
</sst>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#,##0"/>
    <numFmt numFmtId="167" formatCode="#,##0.00"/>
  </numFmts>
  <fonts count="7">
    <font>
      <sz val="11"/>
      <color rgb="FF000000"/>
      <name val="Tahoma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TH SarabunPSK"/>
      <family val="2"/>
      <charset val="1"/>
    </font>
    <font>
      <b val="true"/>
      <sz val="18"/>
      <color rgb="FF000000"/>
      <name val="TH SarabunPSK"/>
      <family val="2"/>
      <charset val="1"/>
    </font>
    <font>
      <sz val="18"/>
      <name val="TH SarabunPSK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3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B1" activeCellId="0" sqref="B1"/>
    </sheetView>
  </sheetViews>
  <sheetFormatPr defaultRowHeight="23.25"/>
  <cols>
    <col collapsed="false" hidden="false" max="1" min="1" style="1" width="5.49797570850202"/>
    <col collapsed="false" hidden="false" max="2" min="2" style="2" width="31.3805668016194"/>
    <col collapsed="false" hidden="false" max="3" min="3" style="2" width="11.1255060728745"/>
    <col collapsed="false" hidden="false" max="4" min="4" style="2" width="7.87854251012146"/>
    <col collapsed="false" hidden="false" max="5" min="5" style="3" width="22.8744939271255"/>
    <col collapsed="false" hidden="false" max="6" min="6" style="4" width="17.6234817813765"/>
    <col collapsed="false" hidden="false" max="7" min="7" style="5" width="15.7975708502024"/>
    <col collapsed="false" hidden="false" max="8" min="8" style="6" width="10.1255060728745"/>
    <col collapsed="false" hidden="false" max="9" min="9" style="6" width="9"/>
    <col collapsed="false" hidden="false" max="10" min="10" style="2" width="11.1255060728745"/>
    <col collapsed="false" hidden="false" max="11" min="11" style="6" width="9.62753036437247"/>
    <col collapsed="false" hidden="false" max="12" min="12" style="6" width="7.37651821862348"/>
    <col collapsed="false" hidden="false" max="13" min="13" style="6" width="9.12550607287449"/>
    <col collapsed="false" hidden="false" max="1025" min="14" style="6" width="9"/>
  </cols>
  <sheetData>
    <row r="1" s="9" customFormat="true" ht="69.75" hidden="false" customHeight="true" outlineLevel="0" collapsed="false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7" t="s">
        <v>12</v>
      </c>
    </row>
    <row r="2" s="16" customFormat="true" ht="63.95" hidden="false" customHeight="false" outlineLevel="0" collapsed="false">
      <c r="A2" s="10" t="n">
        <v>1</v>
      </c>
      <c r="B2" s="11" t="s">
        <v>13</v>
      </c>
      <c r="C2" s="12" t="n">
        <v>59</v>
      </c>
      <c r="D2" s="12" t="s">
        <v>14</v>
      </c>
      <c r="E2" s="13" t="n">
        <v>76638600</v>
      </c>
      <c r="F2" s="14" t="s">
        <v>15</v>
      </c>
      <c r="G2" s="12" t="s">
        <v>16</v>
      </c>
      <c r="H2" s="15"/>
      <c r="I2" s="15"/>
      <c r="J2" s="12" t="s">
        <v>17</v>
      </c>
      <c r="K2" s="15"/>
      <c r="L2" s="15"/>
      <c r="M2" s="15"/>
    </row>
    <row r="3" customFormat="false" ht="116.25" hidden="false" customHeight="false" outlineLevel="0" collapsed="false">
      <c r="A3" s="17" t="n">
        <v>2</v>
      </c>
      <c r="B3" s="11" t="s">
        <v>18</v>
      </c>
      <c r="C3" s="12" t="n">
        <v>59</v>
      </c>
      <c r="D3" s="12" t="s">
        <v>19</v>
      </c>
      <c r="E3" s="17" t="n">
        <v>239787000</v>
      </c>
      <c r="F3" s="14" t="s">
        <v>20</v>
      </c>
      <c r="G3" s="12" t="s">
        <v>21</v>
      </c>
      <c r="H3" s="15"/>
      <c r="I3" s="15"/>
      <c r="J3" s="12" t="s">
        <v>17</v>
      </c>
      <c r="K3" s="15"/>
      <c r="L3" s="15"/>
      <c r="M3" s="1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2.05" hidden="false" customHeight="false" outlineLevel="0" collapsed="false">
      <c r="A4" s="18"/>
      <c r="B4" s="19"/>
      <c r="C4" s="20"/>
      <c r="D4" s="20"/>
      <c r="E4" s="18"/>
      <c r="F4" s="21"/>
      <c r="G4" s="20"/>
      <c r="H4" s="22"/>
      <c r="I4" s="22"/>
      <c r="J4" s="20"/>
      <c r="K4" s="22"/>
      <c r="L4" s="22"/>
      <c r="M4" s="22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.25" hidden="false" customHeight="false" outlineLevel="0" collapsed="false">
      <c r="A5" s="18"/>
      <c r="B5" s="19"/>
      <c r="C5" s="20"/>
      <c r="D5" s="20"/>
      <c r="E5" s="18"/>
      <c r="F5" s="21"/>
      <c r="G5" s="20"/>
      <c r="H5" s="22"/>
      <c r="I5" s="22"/>
      <c r="J5" s="20"/>
      <c r="K5" s="22"/>
      <c r="L5" s="22"/>
      <c r="M5" s="22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2.35" hidden="false" customHeight="false" outlineLevel="0" collapsed="false">
      <c r="A6" s="23" t="s">
        <v>22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25" hidden="false" customHeight="false" outlineLevel="0" collapsed="false">
      <c r="A7" s="24" t="s">
        <v>23</v>
      </c>
      <c r="B7" s="24"/>
      <c r="C7" s="24"/>
      <c r="D7" s="24"/>
      <c r="E7" s="25" t="n">
        <f aca="false">SUM(E9:E11)</f>
        <v>459476000</v>
      </c>
      <c r="F7" s="26"/>
      <c r="G7" s="27"/>
      <c r="H7" s="28"/>
      <c r="I7" s="28"/>
      <c r="J7" s="29"/>
      <c r="K7" s="28"/>
      <c r="L7" s="28"/>
      <c r="M7" s="3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0" customFormat="true" ht="69.75" hidden="false" customHeight="false" outlineLevel="0" collapsed="false">
      <c r="A8" s="7" t="s">
        <v>0</v>
      </c>
      <c r="B8" s="8" t="s">
        <v>24</v>
      </c>
      <c r="C8" s="8" t="s">
        <v>25</v>
      </c>
      <c r="D8" s="8" t="s">
        <v>26</v>
      </c>
      <c r="E8" s="8" t="s">
        <v>27</v>
      </c>
      <c r="F8" s="8" t="s">
        <v>28</v>
      </c>
      <c r="G8" s="8" t="s">
        <v>29</v>
      </c>
      <c r="H8" s="8" t="s">
        <v>7</v>
      </c>
      <c r="I8" s="8" t="s">
        <v>8</v>
      </c>
      <c r="J8" s="8" t="s">
        <v>30</v>
      </c>
      <c r="K8" s="8" t="s">
        <v>31</v>
      </c>
      <c r="L8" s="8" t="s">
        <v>32</v>
      </c>
      <c r="M8" s="7" t="s">
        <v>33</v>
      </c>
    </row>
    <row r="9" s="16" customFormat="true" ht="69.75" hidden="false" customHeight="false" outlineLevel="0" collapsed="false">
      <c r="A9" s="10" t="n">
        <v>1</v>
      </c>
      <c r="B9" s="31" t="s">
        <v>34</v>
      </c>
      <c r="C9" s="32" t="n">
        <v>59</v>
      </c>
      <c r="D9" s="32" t="s">
        <v>35</v>
      </c>
      <c r="E9" s="33" t="n">
        <v>236577000</v>
      </c>
      <c r="F9" s="12" t="s">
        <v>36</v>
      </c>
      <c r="G9" s="12" t="s">
        <v>37</v>
      </c>
      <c r="H9" s="15"/>
      <c r="I9" s="15"/>
      <c r="J9" s="12" t="s">
        <v>17</v>
      </c>
      <c r="K9" s="15"/>
      <c r="L9" s="15"/>
      <c r="M9" s="15"/>
    </row>
    <row r="10" customFormat="false" ht="69.75" hidden="false" customHeight="false" outlineLevel="0" collapsed="false">
      <c r="A10" s="10" t="n">
        <v>2</v>
      </c>
      <c r="B10" s="11" t="s">
        <v>38</v>
      </c>
      <c r="C10" s="12" t="n">
        <v>59</v>
      </c>
      <c r="D10" s="12" t="s">
        <v>14</v>
      </c>
      <c r="E10" s="33" t="n">
        <v>59000000</v>
      </c>
      <c r="F10" s="12" t="s">
        <v>39</v>
      </c>
      <c r="G10" s="12" t="s">
        <v>40</v>
      </c>
      <c r="H10" s="15"/>
      <c r="I10" s="15"/>
      <c r="J10" s="12" t="s">
        <v>17</v>
      </c>
      <c r="K10" s="15"/>
      <c r="L10" s="15"/>
      <c r="M10" s="15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69.75" hidden="false" customHeight="false" outlineLevel="0" collapsed="false">
      <c r="A11" s="10" t="n">
        <v>3</v>
      </c>
      <c r="B11" s="11" t="s">
        <v>41</v>
      </c>
      <c r="C11" s="12" t="n">
        <v>59</v>
      </c>
      <c r="D11" s="12" t="s">
        <v>35</v>
      </c>
      <c r="E11" s="33" t="n">
        <v>163899000</v>
      </c>
      <c r="F11" s="12" t="s">
        <v>42</v>
      </c>
      <c r="G11" s="12" t="s">
        <v>43</v>
      </c>
      <c r="H11" s="15"/>
      <c r="I11" s="15"/>
      <c r="J11" s="12" t="s">
        <v>17</v>
      </c>
      <c r="K11" s="15"/>
      <c r="L11" s="15"/>
      <c r="M11" s="15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3.25" hidden="false" customHeight="false" outlineLevel="0" collapsed="false">
      <c r="A12" s="34"/>
      <c r="B12" s="19"/>
      <c r="C12" s="20"/>
      <c r="D12" s="20"/>
      <c r="E12" s="35"/>
      <c r="F12" s="20"/>
      <c r="G12" s="20"/>
      <c r="H12" s="22"/>
      <c r="I12" s="22"/>
      <c r="J12" s="20"/>
      <c r="K12" s="22"/>
      <c r="L12" s="22"/>
      <c r="M12" s="22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3.25" hidden="false" customHeight="false" outlineLevel="0" collapsed="false">
      <c r="A13" s="23" t="s">
        <v>22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3.25" hidden="false" customHeight="false" outlineLevel="0" collapsed="false">
      <c r="A14" s="24" t="s">
        <v>44</v>
      </c>
      <c r="B14" s="24"/>
      <c r="C14" s="24"/>
      <c r="D14" s="24"/>
      <c r="E14" s="25" t="n">
        <f aca="false">SUM(E16:E50)</f>
        <v>13090838799.2</v>
      </c>
      <c r="F14" s="26"/>
      <c r="G14" s="27"/>
      <c r="H14" s="28"/>
      <c r="I14" s="28"/>
      <c r="J14" s="0"/>
      <c r="K14" s="36"/>
      <c r="L14" s="3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30" customFormat="true" ht="69.75" hidden="false" customHeight="false" outlineLevel="0" collapsed="false">
      <c r="A15" s="7" t="s">
        <v>0</v>
      </c>
      <c r="B15" s="8" t="s">
        <v>24</v>
      </c>
      <c r="C15" s="8" t="s">
        <v>25</v>
      </c>
      <c r="D15" s="8" t="s">
        <v>26</v>
      </c>
      <c r="E15" s="8" t="s">
        <v>27</v>
      </c>
      <c r="F15" s="8" t="s">
        <v>28</v>
      </c>
      <c r="G15" s="8" t="s">
        <v>29</v>
      </c>
      <c r="H15" s="8" t="s">
        <v>7</v>
      </c>
      <c r="I15" s="8" t="s">
        <v>8</v>
      </c>
      <c r="J15" s="8" t="s">
        <v>30</v>
      </c>
      <c r="K15" s="8" t="s">
        <v>31</v>
      </c>
      <c r="L15" s="8" t="s">
        <v>32</v>
      </c>
      <c r="M15" s="7" t="s">
        <v>33</v>
      </c>
    </row>
    <row r="16" s="16" customFormat="true" ht="69.75" hidden="false" customHeight="false" outlineLevel="0" collapsed="false">
      <c r="A16" s="10" t="n">
        <v>1</v>
      </c>
      <c r="B16" s="37" t="s">
        <v>45</v>
      </c>
      <c r="C16" s="12" t="n">
        <v>59</v>
      </c>
      <c r="D16" s="12" t="s">
        <v>14</v>
      </c>
      <c r="E16" s="13" t="n">
        <v>271098601</v>
      </c>
      <c r="F16" s="12" t="s">
        <v>46</v>
      </c>
      <c r="G16" s="12" t="s">
        <v>47</v>
      </c>
      <c r="H16" s="15"/>
      <c r="I16" s="15"/>
      <c r="J16" s="12" t="s">
        <v>17</v>
      </c>
      <c r="K16" s="15"/>
      <c r="L16" s="15"/>
      <c r="M16" s="15"/>
    </row>
    <row r="17" s="16" customFormat="true" ht="69.75" hidden="false" customHeight="false" outlineLevel="0" collapsed="false">
      <c r="A17" s="10" t="n">
        <v>2</v>
      </c>
      <c r="B17" s="11" t="s">
        <v>48</v>
      </c>
      <c r="C17" s="12" t="n">
        <v>59</v>
      </c>
      <c r="D17" s="12" t="s">
        <v>14</v>
      </c>
      <c r="E17" s="13" t="n">
        <v>219665100</v>
      </c>
      <c r="F17" s="12" t="s">
        <v>49</v>
      </c>
      <c r="G17" s="12" t="s">
        <v>47</v>
      </c>
      <c r="H17" s="15"/>
      <c r="I17" s="15"/>
      <c r="J17" s="12" t="s">
        <v>17</v>
      </c>
      <c r="K17" s="15"/>
      <c r="L17" s="15"/>
      <c r="M17" s="15"/>
    </row>
    <row r="18" customFormat="false" ht="69.75" hidden="false" customHeight="false" outlineLevel="0" collapsed="false">
      <c r="A18" s="10" t="n">
        <v>3</v>
      </c>
      <c r="B18" s="37" t="s">
        <v>50</v>
      </c>
      <c r="C18" s="12" t="n">
        <v>59</v>
      </c>
      <c r="D18" s="12" t="s">
        <v>14</v>
      </c>
      <c r="E18" s="13" t="n">
        <v>298700805</v>
      </c>
      <c r="F18" s="12" t="s">
        <v>46</v>
      </c>
      <c r="G18" s="12" t="s">
        <v>51</v>
      </c>
      <c r="H18" s="15"/>
      <c r="I18" s="15"/>
      <c r="J18" s="12" t="s">
        <v>17</v>
      </c>
      <c r="K18" s="15"/>
      <c r="L18" s="15"/>
      <c r="M18" s="15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69.75" hidden="false" customHeight="false" outlineLevel="0" collapsed="false">
      <c r="A19" s="10" t="n">
        <v>4</v>
      </c>
      <c r="B19" s="11" t="s">
        <v>52</v>
      </c>
      <c r="C19" s="12" t="n">
        <v>59</v>
      </c>
      <c r="D19" s="12" t="s">
        <v>14</v>
      </c>
      <c r="E19" s="13" t="n">
        <v>60000000</v>
      </c>
      <c r="F19" s="12" t="s">
        <v>53</v>
      </c>
      <c r="G19" s="12" t="s">
        <v>51</v>
      </c>
      <c r="H19" s="15"/>
      <c r="I19" s="15"/>
      <c r="J19" s="12" t="s">
        <v>17</v>
      </c>
      <c r="K19" s="15"/>
      <c r="L19" s="15"/>
      <c r="M19" s="15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69.75" hidden="false" customHeight="false" outlineLevel="0" collapsed="false">
      <c r="A20" s="10" t="n">
        <v>5</v>
      </c>
      <c r="B20" s="11" t="s">
        <v>54</v>
      </c>
      <c r="C20" s="12" t="n">
        <v>59</v>
      </c>
      <c r="D20" s="12" t="s">
        <v>14</v>
      </c>
      <c r="E20" s="33" t="n">
        <v>60000000</v>
      </c>
      <c r="F20" s="12" t="s">
        <v>55</v>
      </c>
      <c r="G20" s="12" t="s">
        <v>51</v>
      </c>
      <c r="H20" s="15"/>
      <c r="I20" s="15"/>
      <c r="J20" s="12" t="s">
        <v>17</v>
      </c>
      <c r="K20" s="15"/>
      <c r="L20" s="15"/>
      <c r="M20" s="15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69.75" hidden="false" customHeight="false" outlineLevel="0" collapsed="false">
      <c r="A21" s="7" t="s">
        <v>0</v>
      </c>
      <c r="B21" s="8" t="s">
        <v>24</v>
      </c>
      <c r="C21" s="8" t="s">
        <v>25</v>
      </c>
      <c r="D21" s="8" t="s">
        <v>26</v>
      </c>
      <c r="E21" s="8" t="s">
        <v>27</v>
      </c>
      <c r="F21" s="8" t="s">
        <v>28</v>
      </c>
      <c r="G21" s="8" t="s">
        <v>29</v>
      </c>
      <c r="H21" s="8" t="s">
        <v>7</v>
      </c>
      <c r="I21" s="8" t="s">
        <v>8</v>
      </c>
      <c r="J21" s="8" t="s">
        <v>30</v>
      </c>
      <c r="K21" s="8" t="s">
        <v>31</v>
      </c>
      <c r="L21" s="8" t="s">
        <v>32</v>
      </c>
      <c r="M21" s="7" t="s">
        <v>33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81.75" hidden="false" customHeight="true" outlineLevel="0" collapsed="false">
      <c r="A22" s="10" t="n">
        <v>6</v>
      </c>
      <c r="B22" s="11" t="s">
        <v>56</v>
      </c>
      <c r="C22" s="12" t="n">
        <v>59</v>
      </c>
      <c r="D22" s="12" t="s">
        <v>14</v>
      </c>
      <c r="E22" s="33" t="n">
        <v>65994000</v>
      </c>
      <c r="F22" s="12" t="s">
        <v>57</v>
      </c>
      <c r="G22" s="12" t="s">
        <v>51</v>
      </c>
      <c r="H22" s="15"/>
      <c r="I22" s="15"/>
      <c r="J22" s="12" t="s">
        <v>17</v>
      </c>
      <c r="K22" s="15"/>
      <c r="L22" s="15"/>
      <c r="M22" s="15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69.75" hidden="false" customHeight="false" outlineLevel="0" collapsed="false">
      <c r="A23" s="10" t="n">
        <v>7</v>
      </c>
      <c r="B23" s="31" t="s">
        <v>58</v>
      </c>
      <c r="C23" s="32" t="n">
        <v>59</v>
      </c>
      <c r="D23" s="32" t="s">
        <v>14</v>
      </c>
      <c r="E23" s="33" t="n">
        <v>342866000</v>
      </c>
      <c r="F23" s="12" t="s">
        <v>59</v>
      </c>
      <c r="G23" s="12" t="s">
        <v>60</v>
      </c>
      <c r="H23" s="15"/>
      <c r="I23" s="15"/>
      <c r="J23" s="12" t="s">
        <v>17</v>
      </c>
      <c r="K23" s="15"/>
      <c r="L23" s="15"/>
      <c r="M23" s="15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93" hidden="false" customHeight="false" outlineLevel="0" collapsed="false">
      <c r="A24" s="10" t="n">
        <v>8</v>
      </c>
      <c r="B24" s="11" t="s">
        <v>61</v>
      </c>
      <c r="C24" s="12" t="n">
        <v>59</v>
      </c>
      <c r="D24" s="12" t="s">
        <v>14</v>
      </c>
      <c r="E24" s="13" t="n">
        <v>85952000</v>
      </c>
      <c r="F24" s="12" t="s">
        <v>62</v>
      </c>
      <c r="G24" s="12" t="s">
        <v>63</v>
      </c>
      <c r="H24" s="15"/>
      <c r="I24" s="15"/>
      <c r="J24" s="12" t="s">
        <v>64</v>
      </c>
      <c r="K24" s="15"/>
      <c r="L24" s="15"/>
      <c r="M24" s="15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69.75" hidden="false" customHeight="false" outlineLevel="0" collapsed="false">
      <c r="A25" s="10" t="n">
        <v>9</v>
      </c>
      <c r="B25" s="11" t="s">
        <v>65</v>
      </c>
      <c r="C25" s="12" t="n">
        <v>59</v>
      </c>
      <c r="D25" s="12" t="s">
        <v>14</v>
      </c>
      <c r="E25" s="13" t="n">
        <v>180907001.5</v>
      </c>
      <c r="F25" s="12" t="s">
        <v>66</v>
      </c>
      <c r="G25" s="12" t="s">
        <v>67</v>
      </c>
      <c r="H25" s="15"/>
      <c r="I25" s="15"/>
      <c r="J25" s="12" t="s">
        <v>17</v>
      </c>
      <c r="K25" s="15"/>
      <c r="L25" s="15"/>
      <c r="M25" s="15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4.25" hidden="false" customHeight="true" outlineLevel="0" collapsed="false">
      <c r="A26" s="10" t="n">
        <v>10</v>
      </c>
      <c r="B26" s="11" t="s">
        <v>68</v>
      </c>
      <c r="C26" s="12" t="n">
        <v>59</v>
      </c>
      <c r="D26" s="12" t="s">
        <v>14</v>
      </c>
      <c r="E26" s="13" t="n">
        <v>235620000</v>
      </c>
      <c r="F26" s="12" t="s">
        <v>69</v>
      </c>
      <c r="G26" s="12" t="s">
        <v>70</v>
      </c>
      <c r="H26" s="15"/>
      <c r="I26" s="15"/>
      <c r="J26" s="12" t="s">
        <v>71</v>
      </c>
      <c r="K26" s="15"/>
      <c r="L26" s="15"/>
      <c r="M26" s="15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30" customFormat="true" ht="64.5" hidden="false" customHeight="true" outlineLevel="0" collapsed="false">
      <c r="A27" s="7" t="s">
        <v>0</v>
      </c>
      <c r="B27" s="8" t="s">
        <v>24</v>
      </c>
      <c r="C27" s="8" t="s">
        <v>25</v>
      </c>
      <c r="D27" s="8" t="s">
        <v>26</v>
      </c>
      <c r="E27" s="8" t="s">
        <v>27</v>
      </c>
      <c r="F27" s="8" t="s">
        <v>28</v>
      </c>
      <c r="G27" s="8" t="s">
        <v>29</v>
      </c>
      <c r="H27" s="8" t="s">
        <v>7</v>
      </c>
      <c r="I27" s="8" t="s">
        <v>8</v>
      </c>
      <c r="J27" s="8" t="s">
        <v>30</v>
      </c>
      <c r="K27" s="8" t="s">
        <v>31</v>
      </c>
      <c r="L27" s="8" t="s">
        <v>32</v>
      </c>
      <c r="M27" s="7" t="s">
        <v>33</v>
      </c>
    </row>
    <row r="28" customFormat="false" ht="51.75" hidden="false" customHeight="true" outlineLevel="0" collapsed="false">
      <c r="A28" s="10" t="n">
        <v>11</v>
      </c>
      <c r="B28" s="37" t="s">
        <v>72</v>
      </c>
      <c r="C28" s="12" t="n">
        <v>59</v>
      </c>
      <c r="D28" s="12" t="s">
        <v>14</v>
      </c>
      <c r="E28" s="13" t="n">
        <v>89977786.4</v>
      </c>
      <c r="F28" s="12" t="s">
        <v>73</v>
      </c>
      <c r="G28" s="12" t="s">
        <v>74</v>
      </c>
      <c r="H28" s="15"/>
      <c r="I28" s="15"/>
      <c r="J28" s="12" t="s">
        <v>17</v>
      </c>
      <c r="K28" s="15"/>
      <c r="L28" s="15"/>
      <c r="M28" s="15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2.75" hidden="false" customHeight="true" outlineLevel="0" collapsed="false">
      <c r="A29" s="10" t="n">
        <v>12</v>
      </c>
      <c r="B29" s="11" t="s">
        <v>75</v>
      </c>
      <c r="C29" s="12" t="n">
        <v>59</v>
      </c>
      <c r="D29" s="12" t="s">
        <v>14</v>
      </c>
      <c r="E29" s="13" t="n">
        <v>196000000</v>
      </c>
      <c r="F29" s="12" t="s">
        <v>76</v>
      </c>
      <c r="G29" s="12" t="s">
        <v>77</v>
      </c>
      <c r="H29" s="15"/>
      <c r="I29" s="15"/>
      <c r="J29" s="12" t="s">
        <v>64</v>
      </c>
      <c r="K29" s="15"/>
      <c r="L29" s="15"/>
      <c r="M29" s="15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6" customFormat="true" ht="93" hidden="false" customHeight="false" outlineLevel="0" collapsed="false">
      <c r="A30" s="38" t="n">
        <v>13</v>
      </c>
      <c r="B30" s="39" t="s">
        <v>78</v>
      </c>
      <c r="C30" s="40" t="n">
        <v>59</v>
      </c>
      <c r="D30" s="40" t="s">
        <v>14</v>
      </c>
      <c r="E30" s="41" t="n">
        <v>87750000</v>
      </c>
      <c r="F30" s="40" t="s">
        <v>79</v>
      </c>
      <c r="G30" s="40" t="s">
        <v>80</v>
      </c>
      <c r="H30" s="15"/>
      <c r="I30" s="15"/>
      <c r="J30" s="12" t="s">
        <v>17</v>
      </c>
      <c r="K30" s="15"/>
      <c r="L30" s="15"/>
      <c r="M30" s="15"/>
    </row>
    <row r="31" s="16" customFormat="true" ht="54" hidden="false" customHeight="true" outlineLevel="0" collapsed="false">
      <c r="A31" s="38" t="n">
        <v>14</v>
      </c>
      <c r="B31" s="39" t="s">
        <v>81</v>
      </c>
      <c r="C31" s="40" t="n">
        <v>59</v>
      </c>
      <c r="D31" s="40" t="s">
        <v>35</v>
      </c>
      <c r="E31" s="41" t="n">
        <v>104715441</v>
      </c>
      <c r="F31" s="40" t="s">
        <v>82</v>
      </c>
      <c r="G31" s="40" t="s">
        <v>80</v>
      </c>
      <c r="H31" s="15"/>
      <c r="I31" s="15"/>
      <c r="J31" s="12" t="s">
        <v>17</v>
      </c>
      <c r="K31" s="15"/>
      <c r="L31" s="15"/>
      <c r="M31" s="15"/>
    </row>
    <row r="32" s="16" customFormat="true" ht="116.25" hidden="false" customHeight="false" outlineLevel="0" collapsed="false">
      <c r="A32" s="38" t="n">
        <v>15</v>
      </c>
      <c r="B32" s="39" t="s">
        <v>83</v>
      </c>
      <c r="C32" s="40" t="n">
        <v>59</v>
      </c>
      <c r="D32" s="40" t="s">
        <v>14</v>
      </c>
      <c r="E32" s="41" t="n">
        <v>126000000</v>
      </c>
      <c r="F32" s="40" t="s">
        <v>79</v>
      </c>
      <c r="G32" s="40" t="s">
        <v>80</v>
      </c>
      <c r="H32" s="15"/>
      <c r="I32" s="15"/>
      <c r="J32" s="12" t="s">
        <v>17</v>
      </c>
      <c r="K32" s="15"/>
      <c r="L32" s="15"/>
      <c r="M32" s="15"/>
    </row>
    <row r="33" s="16" customFormat="true" ht="69.75" hidden="false" customHeight="false" outlineLevel="0" collapsed="false">
      <c r="A33" s="38" t="n">
        <v>16</v>
      </c>
      <c r="B33" s="39" t="s">
        <v>84</v>
      </c>
      <c r="C33" s="40" t="n">
        <v>59</v>
      </c>
      <c r="D33" s="40" t="s">
        <v>35</v>
      </c>
      <c r="E33" s="41" t="n">
        <v>157063500</v>
      </c>
      <c r="F33" s="40" t="s">
        <v>85</v>
      </c>
      <c r="G33" s="40" t="s">
        <v>80</v>
      </c>
      <c r="H33" s="15"/>
      <c r="I33" s="15"/>
      <c r="J33" s="12" t="s">
        <v>17</v>
      </c>
      <c r="K33" s="15"/>
      <c r="L33" s="15"/>
      <c r="M33" s="15"/>
    </row>
    <row r="34" customFormat="false" ht="70.5" hidden="false" customHeight="true" outlineLevel="0" collapsed="false">
      <c r="A34" s="7" t="s">
        <v>0</v>
      </c>
      <c r="B34" s="8" t="s">
        <v>24</v>
      </c>
      <c r="C34" s="8" t="s">
        <v>25</v>
      </c>
      <c r="D34" s="8" t="s">
        <v>26</v>
      </c>
      <c r="E34" s="8" t="s">
        <v>27</v>
      </c>
      <c r="F34" s="8" t="s">
        <v>28</v>
      </c>
      <c r="G34" s="8" t="s">
        <v>29</v>
      </c>
      <c r="H34" s="8" t="s">
        <v>7</v>
      </c>
      <c r="I34" s="8" t="s">
        <v>8</v>
      </c>
      <c r="J34" s="8" t="s">
        <v>30</v>
      </c>
      <c r="K34" s="8" t="s">
        <v>31</v>
      </c>
      <c r="L34" s="8" t="s">
        <v>32</v>
      </c>
      <c r="M34" s="7" t="s">
        <v>33</v>
      </c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93" hidden="false" customHeight="false" outlineLevel="0" collapsed="false">
      <c r="A35" s="38" t="n">
        <v>17</v>
      </c>
      <c r="B35" s="42" t="s">
        <v>86</v>
      </c>
      <c r="C35" s="43" t="n">
        <v>59</v>
      </c>
      <c r="D35" s="43" t="s">
        <v>14</v>
      </c>
      <c r="E35" s="44" t="n">
        <v>137700000</v>
      </c>
      <c r="F35" s="43" t="s">
        <v>87</v>
      </c>
      <c r="G35" s="43" t="s">
        <v>88</v>
      </c>
      <c r="H35" s="15"/>
      <c r="I35" s="15"/>
      <c r="J35" s="12" t="s">
        <v>64</v>
      </c>
      <c r="K35" s="15"/>
      <c r="L35" s="15"/>
      <c r="M35" s="15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93" hidden="false" customHeight="false" outlineLevel="0" collapsed="false">
      <c r="A36" s="38" t="n">
        <v>18</v>
      </c>
      <c r="B36" s="42" t="s">
        <v>89</v>
      </c>
      <c r="C36" s="43" t="n">
        <v>59</v>
      </c>
      <c r="D36" s="43" t="s">
        <v>14</v>
      </c>
      <c r="E36" s="44" t="n">
        <v>79475788.8</v>
      </c>
      <c r="F36" s="43" t="s">
        <v>87</v>
      </c>
      <c r="G36" s="43" t="s">
        <v>43</v>
      </c>
      <c r="H36" s="15"/>
      <c r="I36" s="15"/>
      <c r="J36" s="12" t="s">
        <v>64</v>
      </c>
      <c r="K36" s="15"/>
      <c r="L36" s="15"/>
      <c r="M36" s="15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16.25" hidden="false" customHeight="false" outlineLevel="0" collapsed="false">
      <c r="A37" s="38" t="n">
        <v>19</v>
      </c>
      <c r="B37" s="42" t="s">
        <v>90</v>
      </c>
      <c r="C37" s="43" t="s">
        <v>91</v>
      </c>
      <c r="D37" s="43" t="s">
        <v>14</v>
      </c>
      <c r="E37" s="44" t="n">
        <v>420000000</v>
      </c>
      <c r="F37" s="43" t="s">
        <v>92</v>
      </c>
      <c r="G37" s="43" t="s">
        <v>43</v>
      </c>
      <c r="H37" s="15"/>
      <c r="I37" s="15"/>
      <c r="J37" s="12" t="s">
        <v>64</v>
      </c>
      <c r="K37" s="15"/>
      <c r="L37" s="15"/>
      <c r="M37" s="15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6" customFormat="true" ht="93" hidden="false" customHeight="false" outlineLevel="0" collapsed="false">
      <c r="A38" s="38" t="n">
        <v>20</v>
      </c>
      <c r="B38" s="42" t="s">
        <v>93</v>
      </c>
      <c r="C38" s="43" t="n">
        <v>59</v>
      </c>
      <c r="D38" s="43" t="s">
        <v>14</v>
      </c>
      <c r="E38" s="44" t="n">
        <v>119907001.5</v>
      </c>
      <c r="F38" s="43" t="s">
        <v>92</v>
      </c>
      <c r="G38" s="43" t="s">
        <v>94</v>
      </c>
      <c r="H38" s="15"/>
      <c r="I38" s="15"/>
      <c r="J38" s="12" t="s">
        <v>64</v>
      </c>
      <c r="K38" s="15"/>
      <c r="L38" s="15"/>
      <c r="M38" s="15"/>
    </row>
    <row r="39" customFormat="false" ht="69.75" hidden="false" customHeight="false" outlineLevel="0" collapsed="false">
      <c r="A39" s="10" t="n">
        <v>21</v>
      </c>
      <c r="B39" s="37" t="s">
        <v>95</v>
      </c>
      <c r="C39" s="12" t="n">
        <v>59</v>
      </c>
      <c r="D39" s="12" t="s">
        <v>14</v>
      </c>
      <c r="E39" s="13" t="n">
        <v>80000000</v>
      </c>
      <c r="F39" s="12" t="s">
        <v>96</v>
      </c>
      <c r="G39" s="45" t="s">
        <v>94</v>
      </c>
      <c r="H39" s="15"/>
      <c r="I39" s="15"/>
      <c r="J39" s="12" t="s">
        <v>17</v>
      </c>
      <c r="K39" s="15"/>
      <c r="L39" s="15"/>
      <c r="M39" s="15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78" hidden="false" customHeight="true" outlineLevel="0" collapsed="false">
      <c r="A40" s="7" t="s">
        <v>0</v>
      </c>
      <c r="B40" s="8" t="s">
        <v>24</v>
      </c>
      <c r="C40" s="8" t="s">
        <v>25</v>
      </c>
      <c r="D40" s="8" t="s">
        <v>26</v>
      </c>
      <c r="E40" s="8" t="s">
        <v>27</v>
      </c>
      <c r="F40" s="8" t="s">
        <v>28</v>
      </c>
      <c r="G40" s="8" t="s">
        <v>29</v>
      </c>
      <c r="H40" s="8" t="s">
        <v>7</v>
      </c>
      <c r="I40" s="8" t="s">
        <v>8</v>
      </c>
      <c r="J40" s="8" t="s">
        <v>30</v>
      </c>
      <c r="K40" s="8" t="s">
        <v>31</v>
      </c>
      <c r="L40" s="8" t="s">
        <v>32</v>
      </c>
      <c r="M40" s="7" t="s">
        <v>33</v>
      </c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93.75" hidden="false" customHeight="true" outlineLevel="0" collapsed="false">
      <c r="A41" s="10" t="n">
        <v>22</v>
      </c>
      <c r="B41" s="11" t="s">
        <v>97</v>
      </c>
      <c r="C41" s="43" t="s">
        <v>91</v>
      </c>
      <c r="D41" s="12" t="s">
        <v>14</v>
      </c>
      <c r="E41" s="13" t="n">
        <v>648455310</v>
      </c>
      <c r="F41" s="43" t="s">
        <v>92</v>
      </c>
      <c r="G41" s="12" t="s">
        <v>98</v>
      </c>
      <c r="H41" s="15"/>
      <c r="I41" s="15"/>
      <c r="J41" s="12" t="s">
        <v>64</v>
      </c>
      <c r="K41" s="15"/>
      <c r="L41" s="15"/>
      <c r="M41" s="15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93" hidden="false" customHeight="false" outlineLevel="0" collapsed="false">
      <c r="A42" s="10" t="n">
        <v>23</v>
      </c>
      <c r="B42" s="31" t="s">
        <v>99</v>
      </c>
      <c r="C42" s="43" t="s">
        <v>91</v>
      </c>
      <c r="D42" s="32" t="s">
        <v>100</v>
      </c>
      <c r="E42" s="33" t="n">
        <v>4985391600</v>
      </c>
      <c r="F42" s="12" t="s">
        <v>101</v>
      </c>
      <c r="G42" s="12" t="s">
        <v>102</v>
      </c>
      <c r="H42" s="15"/>
      <c r="I42" s="15"/>
      <c r="J42" s="12" t="s">
        <v>103</v>
      </c>
      <c r="K42" s="15"/>
      <c r="L42" s="15"/>
      <c r="M42" s="15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69.75" hidden="false" customHeight="false" outlineLevel="0" collapsed="false">
      <c r="A43" s="10" t="n">
        <v>24</v>
      </c>
      <c r="B43" s="37" t="s">
        <v>104</v>
      </c>
      <c r="C43" s="43" t="s">
        <v>105</v>
      </c>
      <c r="D43" s="32" t="s">
        <v>14</v>
      </c>
      <c r="E43" s="13" t="n">
        <v>136987000</v>
      </c>
      <c r="F43" s="12" t="s">
        <v>106</v>
      </c>
      <c r="G43" s="12" t="s">
        <v>107</v>
      </c>
      <c r="H43" s="15"/>
      <c r="I43" s="15"/>
      <c r="J43" s="12" t="s">
        <v>17</v>
      </c>
      <c r="K43" s="15"/>
      <c r="L43" s="15"/>
      <c r="M43" s="15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69.75" hidden="false" customHeight="false" outlineLevel="0" collapsed="false">
      <c r="A44" s="10" t="n">
        <v>25</v>
      </c>
      <c r="B44" s="31" t="s">
        <v>108</v>
      </c>
      <c r="C44" s="32" t="n">
        <v>59</v>
      </c>
      <c r="D44" s="32" t="s">
        <v>14</v>
      </c>
      <c r="E44" s="33" t="n">
        <v>180000000</v>
      </c>
      <c r="F44" s="12" t="s">
        <v>109</v>
      </c>
      <c r="G44" s="12" t="s">
        <v>110</v>
      </c>
      <c r="H44" s="15"/>
      <c r="I44" s="15"/>
      <c r="J44" s="12" t="s">
        <v>17</v>
      </c>
      <c r="K44" s="15"/>
      <c r="L44" s="15"/>
      <c r="M44" s="15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69.75" hidden="false" customHeight="false" outlineLevel="0" collapsed="false">
      <c r="A45" s="10" t="n">
        <v>26</v>
      </c>
      <c r="B45" s="11" t="s">
        <v>111</v>
      </c>
      <c r="C45" s="12" t="n">
        <v>59</v>
      </c>
      <c r="D45" s="12" t="s">
        <v>14</v>
      </c>
      <c r="E45" s="13" t="n">
        <v>105000000</v>
      </c>
      <c r="F45" s="12" t="s">
        <v>112</v>
      </c>
      <c r="G45" s="12" t="s">
        <v>113</v>
      </c>
      <c r="H45" s="15"/>
      <c r="I45" s="15"/>
      <c r="J45" s="12" t="s">
        <v>17</v>
      </c>
      <c r="K45" s="15"/>
      <c r="L45" s="15"/>
      <c r="M45" s="15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75" hidden="false" customHeight="true" outlineLevel="0" collapsed="false">
      <c r="A46" s="7" t="s">
        <v>0</v>
      </c>
      <c r="B46" s="8" t="s">
        <v>24</v>
      </c>
      <c r="C46" s="8" t="s">
        <v>25</v>
      </c>
      <c r="D46" s="8" t="s">
        <v>26</v>
      </c>
      <c r="E46" s="8" t="s">
        <v>27</v>
      </c>
      <c r="F46" s="8" t="s">
        <v>28</v>
      </c>
      <c r="G46" s="8" t="s">
        <v>29</v>
      </c>
      <c r="H46" s="8" t="s">
        <v>7</v>
      </c>
      <c r="I46" s="8" t="s">
        <v>8</v>
      </c>
      <c r="J46" s="8" t="s">
        <v>30</v>
      </c>
      <c r="K46" s="8" t="s">
        <v>31</v>
      </c>
      <c r="L46" s="8" t="s">
        <v>32</v>
      </c>
      <c r="M46" s="7" t="s">
        <v>33</v>
      </c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93" hidden="false" customHeight="false" outlineLevel="0" collapsed="false">
      <c r="A47" s="46" t="n">
        <v>27</v>
      </c>
      <c r="B47" s="47" t="s">
        <v>114</v>
      </c>
      <c r="C47" s="43" t="s">
        <v>91</v>
      </c>
      <c r="D47" s="48" t="s">
        <v>14</v>
      </c>
      <c r="E47" s="49" t="n">
        <v>609466864</v>
      </c>
      <c r="F47" s="48" t="s">
        <v>115</v>
      </c>
      <c r="G47" s="43" t="s">
        <v>113</v>
      </c>
      <c r="H47" s="15"/>
      <c r="I47" s="15"/>
      <c r="J47" s="12" t="s">
        <v>64</v>
      </c>
      <c r="K47" s="15"/>
      <c r="L47" s="15"/>
      <c r="M47" s="15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02" hidden="false" customHeight="true" outlineLevel="0" collapsed="false">
      <c r="A48" s="10" t="n">
        <v>28</v>
      </c>
      <c r="B48" s="31" t="s">
        <v>116</v>
      </c>
      <c r="C48" s="32" t="n">
        <v>59</v>
      </c>
      <c r="D48" s="32" t="s">
        <v>14</v>
      </c>
      <c r="E48" s="33" t="n">
        <v>460000000</v>
      </c>
      <c r="F48" s="12" t="s">
        <v>117</v>
      </c>
      <c r="G48" s="12" t="s">
        <v>118</v>
      </c>
      <c r="H48" s="15"/>
      <c r="I48" s="15"/>
      <c r="J48" s="12" t="s">
        <v>17</v>
      </c>
      <c r="K48" s="15"/>
      <c r="L48" s="15"/>
      <c r="M48" s="15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69.75" hidden="false" customHeight="false" outlineLevel="0" collapsed="false">
      <c r="A49" s="10" t="n">
        <v>29</v>
      </c>
      <c r="B49" s="11" t="s">
        <v>119</v>
      </c>
      <c r="C49" s="43" t="s">
        <v>91</v>
      </c>
      <c r="D49" s="12" t="s">
        <v>14</v>
      </c>
      <c r="E49" s="13" t="n">
        <v>1458945000</v>
      </c>
      <c r="F49" s="12" t="s">
        <v>120</v>
      </c>
      <c r="G49" s="12" t="s">
        <v>118</v>
      </c>
      <c r="H49" s="15"/>
      <c r="I49" s="15"/>
      <c r="J49" s="12" t="s">
        <v>17</v>
      </c>
      <c r="K49" s="15"/>
      <c r="L49" s="15"/>
      <c r="M49" s="15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69.75" hidden="false" customHeight="false" outlineLevel="0" collapsed="false">
      <c r="A50" s="10" t="n">
        <v>30</v>
      </c>
      <c r="B50" s="11" t="s">
        <v>121</v>
      </c>
      <c r="C50" s="12" t="s">
        <v>91</v>
      </c>
      <c r="D50" s="12" t="s">
        <v>14</v>
      </c>
      <c r="E50" s="33" t="n">
        <v>1087200000</v>
      </c>
      <c r="F50" s="12" t="s">
        <v>79</v>
      </c>
      <c r="G50" s="12" t="s">
        <v>21</v>
      </c>
      <c r="H50" s="15"/>
      <c r="I50" s="15"/>
      <c r="J50" s="12" t="s">
        <v>17</v>
      </c>
      <c r="K50" s="15"/>
      <c r="L50" s="15"/>
      <c r="M50" s="15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23.25" hidden="false" customHeight="false" outlineLevel="0" collapsed="false">
      <c r="A51" s="34"/>
      <c r="B51" s="19"/>
      <c r="C51" s="20"/>
      <c r="D51" s="20"/>
      <c r="E51" s="35"/>
      <c r="F51" s="20"/>
      <c r="G51" s="20"/>
      <c r="H51" s="22"/>
      <c r="I51" s="22"/>
      <c r="J51" s="20"/>
      <c r="K51" s="22"/>
      <c r="L51" s="22"/>
      <c r="M51" s="22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9.5" hidden="false" customHeight="true" outlineLevel="0" collapsed="false">
      <c r="A52" s="23" t="s">
        <v>122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53" customFormat="true" ht="19.5" hidden="false" customHeight="true" outlineLevel="0" collapsed="false">
      <c r="A53" s="24" t="s">
        <v>23</v>
      </c>
      <c r="B53" s="24"/>
      <c r="C53" s="24"/>
      <c r="D53" s="24"/>
      <c r="E53" s="25" t="n">
        <f aca="false">SUM(E55:E57)</f>
        <v>3527799995.32</v>
      </c>
      <c r="F53" s="50"/>
      <c r="G53" s="51"/>
      <c r="H53" s="52"/>
      <c r="I53" s="52"/>
      <c r="J53" s="51"/>
      <c r="K53" s="52"/>
      <c r="L53" s="52"/>
      <c r="M53" s="9"/>
    </row>
    <row r="54" customFormat="false" ht="69.75" hidden="false" customHeight="false" outlineLevel="0" collapsed="false">
      <c r="A54" s="7" t="s">
        <v>0</v>
      </c>
      <c r="B54" s="8" t="s">
        <v>24</v>
      </c>
      <c r="C54" s="8" t="s">
        <v>25</v>
      </c>
      <c r="D54" s="8" t="s">
        <v>26</v>
      </c>
      <c r="E54" s="8" t="s">
        <v>27</v>
      </c>
      <c r="F54" s="8" t="s">
        <v>28</v>
      </c>
      <c r="G54" s="8" t="s">
        <v>29</v>
      </c>
      <c r="H54" s="8" t="s">
        <v>7</v>
      </c>
      <c r="I54" s="8" t="s">
        <v>8</v>
      </c>
      <c r="J54" s="8" t="s">
        <v>30</v>
      </c>
      <c r="K54" s="8" t="s">
        <v>31</v>
      </c>
      <c r="L54" s="8" t="s">
        <v>32</v>
      </c>
      <c r="M54" s="7" t="s">
        <v>33</v>
      </c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93" hidden="false" customHeight="false" outlineLevel="0" collapsed="false">
      <c r="A55" s="10" t="n">
        <v>1</v>
      </c>
      <c r="B55" s="11" t="s">
        <v>123</v>
      </c>
      <c r="C55" s="12" t="n">
        <v>59</v>
      </c>
      <c r="D55" s="12" t="s">
        <v>14</v>
      </c>
      <c r="E55" s="13" t="n">
        <v>72800000</v>
      </c>
      <c r="F55" s="14" t="s">
        <v>124</v>
      </c>
      <c r="G55" s="12" t="s">
        <v>125</v>
      </c>
      <c r="H55" s="15"/>
      <c r="I55" s="15"/>
      <c r="J55" s="12" t="s">
        <v>17</v>
      </c>
      <c r="K55" s="15"/>
      <c r="L55" s="15"/>
      <c r="M55" s="15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69.75" hidden="false" customHeight="false" outlineLevel="0" collapsed="false">
      <c r="A56" s="10" t="n">
        <v>2</v>
      </c>
      <c r="B56" s="11" t="s">
        <v>126</v>
      </c>
      <c r="C56" s="43" t="s">
        <v>91</v>
      </c>
      <c r="D56" s="12" t="s">
        <v>14</v>
      </c>
      <c r="E56" s="54" t="n">
        <v>705000000</v>
      </c>
      <c r="F56" s="14" t="s">
        <v>127</v>
      </c>
      <c r="G56" s="12" t="s">
        <v>128</v>
      </c>
      <c r="H56" s="15"/>
      <c r="I56" s="15"/>
      <c r="J56" s="12" t="s">
        <v>17</v>
      </c>
      <c r="K56" s="15"/>
      <c r="L56" s="15"/>
      <c r="M56" s="15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72.75" hidden="false" customHeight="true" outlineLevel="0" collapsed="false">
      <c r="A57" s="17" t="n">
        <v>3</v>
      </c>
      <c r="B57" s="11" t="s">
        <v>129</v>
      </c>
      <c r="C57" s="12" t="n">
        <v>59</v>
      </c>
      <c r="D57" s="12" t="s">
        <v>14</v>
      </c>
      <c r="E57" s="54" t="n">
        <v>2749999995.32</v>
      </c>
      <c r="F57" s="14" t="s">
        <v>130</v>
      </c>
      <c r="G57" s="12" t="s">
        <v>113</v>
      </c>
      <c r="H57" s="15"/>
      <c r="I57" s="15"/>
      <c r="J57" s="12" t="s">
        <v>131</v>
      </c>
      <c r="K57" s="15"/>
      <c r="L57" s="15"/>
      <c r="M57" s="15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23.25" hidden="false" customHeight="false" outlineLevel="0" collapsed="false">
      <c r="A58" s="18"/>
      <c r="B58" s="19"/>
      <c r="C58" s="20"/>
      <c r="D58" s="20"/>
      <c r="E58" s="55"/>
      <c r="F58" s="21"/>
      <c r="G58" s="20"/>
      <c r="H58" s="22"/>
      <c r="I58" s="22"/>
      <c r="J58" s="20"/>
      <c r="K58" s="22"/>
      <c r="L58" s="22"/>
      <c r="M58" s="22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23.25" hidden="false" customHeight="false" outlineLevel="0" collapsed="false">
      <c r="A59" s="23" t="s">
        <v>132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23.25" hidden="false" customHeight="false" outlineLevel="0" collapsed="false">
      <c r="A60" s="56" t="s">
        <v>133</v>
      </c>
      <c r="B60" s="56"/>
      <c r="C60" s="56"/>
      <c r="D60" s="56"/>
      <c r="E60" s="25" t="n">
        <f aca="false">SUM(E62:E68)</f>
        <v>1507100000</v>
      </c>
      <c r="F60" s="50"/>
      <c r="G60" s="51"/>
      <c r="H60" s="52"/>
      <c r="I60" s="52"/>
      <c r="J60" s="51"/>
      <c r="K60" s="52"/>
      <c r="L60" s="52"/>
      <c r="M60" s="9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69.75" hidden="false" customHeight="false" outlineLevel="0" collapsed="false">
      <c r="A61" s="7" t="s">
        <v>0</v>
      </c>
      <c r="B61" s="8" t="s">
        <v>24</v>
      </c>
      <c r="C61" s="8" t="s">
        <v>25</v>
      </c>
      <c r="D61" s="8" t="s">
        <v>26</v>
      </c>
      <c r="E61" s="8" t="s">
        <v>27</v>
      </c>
      <c r="F61" s="8" t="s">
        <v>28</v>
      </c>
      <c r="G61" s="8" t="s">
        <v>29</v>
      </c>
      <c r="H61" s="8" t="s">
        <v>7</v>
      </c>
      <c r="I61" s="8" t="s">
        <v>8</v>
      </c>
      <c r="J61" s="8" t="s">
        <v>30</v>
      </c>
      <c r="K61" s="8" t="s">
        <v>31</v>
      </c>
      <c r="L61" s="8" t="s">
        <v>32</v>
      </c>
      <c r="M61" s="7" t="s">
        <v>33</v>
      </c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265.5" hidden="false" customHeight="true" outlineLevel="0" collapsed="false">
      <c r="A62" s="17" t="n">
        <v>1</v>
      </c>
      <c r="B62" s="11" t="s">
        <v>134</v>
      </c>
      <c r="C62" s="12" t="n">
        <v>59</v>
      </c>
      <c r="D62" s="12" t="s">
        <v>14</v>
      </c>
      <c r="E62" s="13" t="n">
        <v>1051810000</v>
      </c>
      <c r="F62" s="14" t="s">
        <v>135</v>
      </c>
      <c r="G62" s="12" t="s">
        <v>136</v>
      </c>
      <c r="H62" s="15"/>
      <c r="I62" s="15"/>
      <c r="J62" s="12" t="s">
        <v>137</v>
      </c>
      <c r="K62" s="15"/>
      <c r="L62" s="15"/>
      <c r="M62" s="15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16" customFormat="true" ht="69.75" hidden="false" customHeight="false" outlineLevel="0" collapsed="false">
      <c r="A63" s="12" t="n">
        <v>2</v>
      </c>
      <c r="B63" s="11" t="s">
        <v>138</v>
      </c>
      <c r="C63" s="12" t="n">
        <v>58</v>
      </c>
      <c r="D63" s="12" t="s">
        <v>14</v>
      </c>
      <c r="E63" s="13" t="n">
        <v>96300000</v>
      </c>
      <c r="F63" s="14" t="s">
        <v>139</v>
      </c>
      <c r="G63" s="12" t="s">
        <v>140</v>
      </c>
      <c r="H63" s="15"/>
      <c r="I63" s="15"/>
      <c r="J63" s="12" t="s">
        <v>17</v>
      </c>
      <c r="K63" s="15"/>
      <c r="L63" s="15"/>
      <c r="M63" s="15"/>
    </row>
    <row r="64" customFormat="false" ht="69.75" hidden="false" customHeight="false" outlineLevel="0" collapsed="false">
      <c r="A64" s="10" t="n">
        <v>3</v>
      </c>
      <c r="B64" s="11" t="s">
        <v>141</v>
      </c>
      <c r="C64" s="12" t="n">
        <v>59</v>
      </c>
      <c r="D64" s="12" t="s">
        <v>14</v>
      </c>
      <c r="E64" s="13" t="n">
        <v>140000000</v>
      </c>
      <c r="F64" s="12" t="s">
        <v>142</v>
      </c>
      <c r="G64" s="12" t="s">
        <v>40</v>
      </c>
      <c r="H64" s="15"/>
      <c r="I64" s="15"/>
      <c r="J64" s="12" t="s">
        <v>17</v>
      </c>
      <c r="K64" s="15"/>
      <c r="L64" s="15"/>
      <c r="M64" s="15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53" customFormat="true" ht="74.25" hidden="false" customHeight="true" outlineLevel="0" collapsed="false">
      <c r="A65" s="7" t="s">
        <v>0</v>
      </c>
      <c r="B65" s="8" t="s">
        <v>24</v>
      </c>
      <c r="C65" s="8" t="s">
        <v>25</v>
      </c>
      <c r="D65" s="8" t="s">
        <v>26</v>
      </c>
      <c r="E65" s="8" t="s">
        <v>27</v>
      </c>
      <c r="F65" s="8" t="s">
        <v>28</v>
      </c>
      <c r="G65" s="8" t="s">
        <v>29</v>
      </c>
      <c r="H65" s="8" t="s">
        <v>7</v>
      </c>
      <c r="I65" s="8" t="s">
        <v>8</v>
      </c>
      <c r="J65" s="8" t="s">
        <v>30</v>
      </c>
      <c r="K65" s="8" t="s">
        <v>31</v>
      </c>
      <c r="L65" s="8" t="s">
        <v>32</v>
      </c>
      <c r="M65" s="7" t="s">
        <v>33</v>
      </c>
    </row>
    <row r="66" s="16" customFormat="true" ht="69.75" hidden="false" customHeight="false" outlineLevel="0" collapsed="false">
      <c r="A66" s="10" t="n">
        <v>4</v>
      </c>
      <c r="B66" s="11" t="s">
        <v>143</v>
      </c>
      <c r="C66" s="43" t="s">
        <v>105</v>
      </c>
      <c r="D66" s="12" t="s">
        <v>14</v>
      </c>
      <c r="E66" s="13" t="n">
        <v>96270000</v>
      </c>
      <c r="F66" s="12" t="s">
        <v>144</v>
      </c>
      <c r="G66" s="12" t="s">
        <v>125</v>
      </c>
      <c r="H66" s="15"/>
      <c r="I66" s="15"/>
      <c r="J66" s="12" t="s">
        <v>17</v>
      </c>
      <c r="K66" s="15"/>
      <c r="L66" s="15"/>
      <c r="M66" s="15"/>
    </row>
    <row r="67" customFormat="false" ht="48" hidden="false" customHeight="true" outlineLevel="0" collapsed="false">
      <c r="A67" s="10" t="n">
        <v>5</v>
      </c>
      <c r="B67" s="11" t="s">
        <v>145</v>
      </c>
      <c r="C67" s="12" t="n">
        <v>59</v>
      </c>
      <c r="D67" s="12" t="s">
        <v>14</v>
      </c>
      <c r="E67" s="13" t="n">
        <v>61340000</v>
      </c>
      <c r="F67" s="12" t="s">
        <v>146</v>
      </c>
      <c r="G67" s="12" t="s">
        <v>113</v>
      </c>
      <c r="H67" s="15"/>
      <c r="I67" s="15"/>
      <c r="J67" s="12" t="s">
        <v>17</v>
      </c>
      <c r="K67" s="15"/>
      <c r="L67" s="15"/>
      <c r="M67" s="15"/>
    </row>
    <row r="68" customFormat="false" ht="69.75" hidden="false" customHeight="false" outlineLevel="0" collapsed="false">
      <c r="A68" s="10" t="n">
        <v>6</v>
      </c>
      <c r="B68" s="11" t="s">
        <v>147</v>
      </c>
      <c r="C68" s="12" t="n">
        <v>59</v>
      </c>
      <c r="D68" s="12" t="s">
        <v>14</v>
      </c>
      <c r="E68" s="13" t="n">
        <v>61380000</v>
      </c>
      <c r="F68" s="12" t="s">
        <v>148</v>
      </c>
      <c r="G68" s="12" t="s">
        <v>118</v>
      </c>
      <c r="H68" s="15"/>
      <c r="I68" s="15"/>
      <c r="J68" s="12" t="s">
        <v>17</v>
      </c>
      <c r="K68" s="15"/>
      <c r="L68" s="15"/>
      <c r="M68" s="15"/>
    </row>
    <row r="69" customFormat="false" ht="24.75" hidden="false" customHeight="true" outlineLevel="0" collapsed="false">
      <c r="A69" s="57" t="s">
        <v>149</v>
      </c>
      <c r="B69" s="57"/>
      <c r="C69" s="58"/>
      <c r="D69" s="58"/>
      <c r="E69" s="59" t="e">
        <f aca="false">E60+E53+E14+E7+#REF!</f>
        <v>#REF!</v>
      </c>
      <c r="F69" s="60"/>
      <c r="G69" s="61"/>
      <c r="H69" s="62"/>
      <c r="I69" s="62"/>
      <c r="J69" s="45"/>
      <c r="K69" s="62"/>
      <c r="L69" s="62"/>
      <c r="M69" s="6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6:M6"/>
    <mergeCell ref="A7:D7"/>
    <mergeCell ref="A13:M13"/>
    <mergeCell ref="A14:D14"/>
    <mergeCell ref="A52:M52"/>
    <mergeCell ref="A53:D53"/>
    <mergeCell ref="A59:M59"/>
    <mergeCell ref="A60:D60"/>
    <mergeCell ref="A69:B69"/>
  </mergeCells>
  <printOptions headings="false" gridLines="false" gridLinesSet="true" horizontalCentered="true" verticalCentered="false"/>
  <pageMargins left="0.196527777777778" right="0.196527777777778" top="0.472222222222222" bottom="0.23611111111111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0" manualBreakCount="10">
    <brk id="4" man="true" max="16383" min="0"/>
    <brk id="12" man="true" max="16383" min="0"/>
    <brk id="20" man="true" max="16383" min="0"/>
    <brk id="26" man="true" max="16383" min="0"/>
    <brk id="33" man="true" max="16383" min="0"/>
    <brk id="39" man="true" max="16383" min="0"/>
    <brk id="45" man="true" max="16383" min="0"/>
    <brk id="51" man="true" max="16383" min="0"/>
    <brk id="57" man="true" max="16383" min="0"/>
    <brk id="6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2016-03-29T11:10:02Z</dcterms:created>
  <dc:creator>7</dc:creator>
  <dc:language>en-US</dc:language>
  <cp:lastModifiedBy>7</cp:lastModifiedBy>
  <cp:lastPrinted>2016-05-13T07:21:54Z</cp:lastPrinted>
  <dcterms:modified xsi:type="dcterms:W3CDTF">2016-05-13T07:32:01Z</dcterms:modified>
  <cp:revision>0</cp:revision>
</cp:coreProperties>
</file>