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2557" sheetId="1" r:id="rId1"/>
    <sheet name="2558" sheetId="7" r:id="rId2"/>
    <sheet name=" 2559" sheetId="9" r:id="rId3"/>
    <sheet name="สรุปสถานภาพ edit" sheetId="13" r:id="rId4"/>
  </sheets>
  <definedNames>
    <definedName name="_xlnm.Print_Area" localSheetId="2">' 2559'!$A$1:$P$83</definedName>
    <definedName name="_xlnm.Print_Area" localSheetId="0">'2557'!$A$1:$P$77</definedName>
    <definedName name="_xlnm.Print_Area" localSheetId="1">'2558'!$A$1:$P$62</definedName>
  </definedNames>
  <calcPr calcId="145621"/>
</workbook>
</file>

<file path=xl/calcChain.xml><?xml version="1.0" encoding="utf-8"?>
<calcChain xmlns="http://schemas.openxmlformats.org/spreadsheetml/2006/main">
  <c r="L63" i="7" l="1"/>
  <c r="L78" i="1"/>
  <c r="G8" i="13" l="1"/>
  <c r="G10" i="13"/>
  <c r="G9" i="13"/>
  <c r="G7" i="13"/>
  <c r="G5" i="13"/>
  <c r="E7" i="13" l="1"/>
  <c r="C10" i="13"/>
  <c r="E10" i="13" l="1"/>
  <c r="E9" i="13"/>
  <c r="E8" i="13"/>
  <c r="C7" i="13"/>
  <c r="C9" i="13"/>
  <c r="C8" i="13"/>
  <c r="C6" i="13"/>
  <c r="E11" i="13" l="1"/>
  <c r="C11" i="13"/>
  <c r="F10" i="13"/>
  <c r="D10" i="13"/>
  <c r="B10" i="13"/>
  <c r="F9" i="13"/>
  <c r="D9" i="13"/>
  <c r="B9" i="13"/>
  <c r="F8" i="13"/>
  <c r="D8" i="13"/>
  <c r="B8" i="13"/>
  <c r="F7" i="13"/>
  <c r="D7" i="13"/>
  <c r="B7" i="13"/>
  <c r="B6" i="13"/>
  <c r="F5" i="13"/>
  <c r="D11" i="13" l="1"/>
  <c r="F11" i="13"/>
  <c r="B11" i="13"/>
  <c r="G11" i="13" l="1"/>
</calcChain>
</file>

<file path=xl/sharedStrings.xml><?xml version="1.0" encoding="utf-8"?>
<sst xmlns="http://schemas.openxmlformats.org/spreadsheetml/2006/main" count="1894" uniqueCount="622">
  <si>
    <t>บริษัท ไทยโพลีคอนส์ จำกัด</t>
  </si>
  <si>
    <t xml:space="preserve">ทอ.(ชย.ทอ.) ขออนุมัติจ้างก่อสร้างอาคารบริวารท่าอากาศยานทหารและระบบสาธารณูปโภคระยะที่ 2 ตามผลการดำเนินกรรมวิธีจัดจ้างโดยวิธีพิเศษ
</t>
  </si>
  <si>
    <t>องค์การรักษาความปลอดภัยด้านการส่งออกทางทหารสวีเดน (The Swedish Defence and Security Export Agency (Försvarsexportmynigheten : FXM))</t>
  </si>
  <si>
    <t>ทอ.(ชอ.ทอ.) ขออนุมัติจ้างเหมาบริการสนับสนุนเครื่องยนต์และอุปกรณ์ Line Replacement Unit สำหรับ บ.ข.๒๐/ก ตามผลการดำเนินกรรมวิธีจัดจ้างโดยวิธีพิเศษ</t>
  </si>
  <si>
    <t>บริษัท สยามธรรมนนท์ จำกัด</t>
  </si>
  <si>
    <t xml:space="preserve">ทอ.(ชย.ทอ.)ขออนุมัติจ้างก่อสร้างอาคารกองบัญชาการ ตามผลการดำเนินกรรมวิธีจัดจ้าง
โดยวิธีพิเศษ 
</t>
  </si>
  <si>
    <t>บริษัท Elbit Systems Ltd.  รัฐอิสราเอล</t>
  </si>
  <si>
    <t>๕๗-๖๐</t>
  </si>
  <si>
    <t>๕๗-๕๙</t>
  </si>
  <si>
    <t>ทอ. ขออนุมัติจ้างสร้างโรงเก็บ บ.รับ-ส่ง บุคคลสำคัญ ตามผลการดำเนินกรรมวิธีจัดจ้างโดยวิธีพิเศษ</t>
  </si>
  <si>
    <t>ห้างหุ้นส่วนจำกัด ดี-ชัย คอนสตรัคชั่น</t>
  </si>
  <si>
    <t xml:space="preserve">ทอ.ขออนุมัติจ้างสร้างอาคารพักอาศัยรวม 
น.ประทวน (ครอบครัว) ระยะที่ ๑ ตามผลการดำเนินกรรมวิธีจัดจ้างโดยวิธีพิเศษ
</t>
  </si>
  <si>
    <t>บริษัท AIRBUS HELICOPTERS สาธารณรัฐฝรั่งเศส</t>
  </si>
  <si>
    <t>ทอ.(ชอ.) ขออนุมัติซื้อ ฮ.ขนาดกลางสำหรับค้นหาและช่วยชีวิตในพื้นที่การรบ ตามผลการดำเนินกรรมวิธีจัดซื้อโดยวิธีพิเศษ</t>
  </si>
  <si>
    <t>บริษัท Selex ES S.p.A. สาธารณรัฐอิตาลี</t>
  </si>
  <si>
    <t>ทอ.(สอ.ทอ.) ขออนุมัติซื้อเรดาร์ป้องกันทางอากาศ พร้อมเรโดม อะไหล่ขั้นต้น และการฝึกอบรม พร้อมการติดตั้ง ณ สร.ภูสิงห์ ตามผลการดำเนินกรรมวิธีจัดซื้อโดยวิธีพิเศษ</t>
  </si>
  <si>
    <t>บริษัท Joint Stock Company “Sukhoi Civil Aircraft” สหพันธรัฐรัสเซีย</t>
  </si>
  <si>
    <t>ทอ.(ชอ.) ขออนุมัติซื้อเครื่องบินรับ-ส่ง บุคคลสำคัญ   พร้อมอุปกรณ์สนับสนุนภาคพื้น อะไหล่ และการฝึกอบรม ตามผลการดำเนินกรรมวิธีจัดซื้อโดยวิธีพิเศษ</t>
  </si>
  <si>
    <t>บริษัท The Boeing Company สหรัฐอเมริกา</t>
  </si>
  <si>
    <t>ทอ.(ชอ.) ขออนุมัติซื้อเครื่องบินพระราชพาหนะสำรอง พร้อมอุปกรณ์สนับสนุนภาคพื้น อะไหล่และการฝึกอบรม ตามผลการดำเนินกรรมวิธีจัดซื้อโดยวิธีพิเศษ</t>
  </si>
  <si>
    <t>บริษัท Piaggio Aero Industries S.p.A สาธารณรัฐอิตาลี</t>
  </si>
  <si>
    <t>๕๗-๕๘</t>
  </si>
  <si>
    <t>ทอ.(ชอ.) ขออนุมัติซื้อ บ.ลาดตระเวนถ่ายภาพทางอากาศ พร้อมติดตั้งอุปกรณ์รองรับระบบอุปกรณ์ถ่ายภาพทางอากาศ ตามผลการดำเนินกรรมวิธีจัดซื้อโดยวิธีพิเศษ</t>
  </si>
  <si>
    <t>บริษัท Enterprise Electronics Corporation สหรัฐอเมริกา</t>
  </si>
  <si>
    <t>ทอ.(สอ.ทอ.) ขออนุมัติซื้อเรดาร์ตรวจอากาศ พร้อมติดตั้งที่ บน.๒๑ ตามผลการดำเนินกรรมวิธีจัดซื้อโดยวิธีพิเศษ</t>
  </si>
  <si>
    <t xml:space="preserve">บริษัท China National Precision Machinery Import&amp;Export Corporation (CPMIEC) สาธารณรัฐประชนจีน </t>
  </si>
  <si>
    <t>ทอ.(สพ.ทอ.) ขออนุมัติซื้อระบบอาวุธต่อสู้อากาศยานระยะปานกลาง ตามผลการดำเนินกรรมวิธีจัดซื้อโดยวิธีพิเศษ</t>
  </si>
  <si>
    <t>บริษัท Rafael Advanced Defence System Ltd. รัฐอิสราเอล</t>
  </si>
  <si>
    <t>ทอ.(สพ.ทอ.) ขออนุมัติซื้ออุปกรณ์กระเปาะชี้เป้า (Targeting Pod) พร้อมระบบสนับสนุน ตามผลการดำเนินกรรมวิธีจัดซื้อโดยวิธีพิเศษ</t>
  </si>
  <si>
    <t>หมายเหตุ</t>
  </si>
  <si>
    <t>ผู้ขาย/ผู้รับจ้าง</t>
  </si>
  <si>
    <t>วงเงิน (บาท)</t>
  </si>
  <si>
    <t>รายการ</t>
  </si>
  <si>
    <t>บริษัท Vector Aerospace Helicopter Service Inc. ประเทศแคนาดา</t>
  </si>
  <si>
    <t>ทร.(กบร.ทร.) ขออนุมัติจ้างซ่อมคืนสภาพ ฮ.ลล.4 (S-76B) หมายเลข 2311 ตามผลการดำเนินกรรมวิธีจัดจ้างโดยวิธีพิเศษ</t>
  </si>
  <si>
    <t>บริษัท ซัคเซ็ส เอ็นจิเนียริ่ง แอนด์ คอนสตรัคชั่น จำกัด</t>
  </si>
  <si>
    <t>๕๔-๕๘</t>
  </si>
  <si>
    <t>ทร.(ชย.ทร.) ขออนุมัติจ้างก่อสร้างลานจอดเครื่องบิน ท่าอากาศยานอู่ตะเภา ในพื้นที่ กบร.กร.ตามผลการประกวดราคาจ้างด้วยวิธีการทางอิเล็กทรอนิกส์</t>
  </si>
  <si>
    <t>บริษัท เสรีการโยธา จำกัด</t>
  </si>
  <si>
    <t>๕๔-๕๖</t>
  </si>
  <si>
    <t>ทร.(ชย.ทร.) ขออนุมัติจ้างก่อสร้างอาคารที่พักผู้โดยสาร ท่าอากาศยานอู่ตะเภา ในพื้นที่ กบร.กร.(ส่วนที่เหลือ) ตามผลการประกวดราคาจ้างด้วยวิธีการทางอิเล็กทรอนิกส์</t>
  </si>
  <si>
    <t>บริษัท มาร์ซัน จำกัด</t>
  </si>
  <si>
    <t>ทร. ขออนุมัติจ้างสร้างเรือตรวจการณ์ชายฝั่ง    ตามผลการดำเนินกรรมวิธีจัดจ้างโดยวิธีพิเศษ</t>
  </si>
  <si>
    <t xml:space="preserve"> -บริษัท THALES NEDERLAND B.V.ราชอาณาจักรเนเธอร์แลนด์
-บริษัท OTO MELARA S.p.A.
สาธารณรัฐอิตาลี 
-บริษัท MSI - Defence Systems Ltd สหราชอาณาจักรบริเตนใหญ่ และไอร์แลนด์เหนือ
</t>
  </si>
  <si>
    <t xml:space="preserve">บริษัท MBDA Italia S.p.A 
สาธารณรัฐอิตาลี
</t>
  </si>
  <si>
    <t>ทร.(สพ.ทร.) ขออนุมัติซื้ออาวุธปล่อยนำวิถี ASPIDE ตามผลการดำเนินกรรมวิธีจัดซื้อโดยวิธีพิเศษ</t>
  </si>
  <si>
    <t xml:space="preserve">บริษัท Airbus Helicopters 
สาธารณรัฐฝรั่งเศส
</t>
  </si>
  <si>
    <t>ทร. ขออนุมัติซื้อ ฮ.ลำเลียง แบบรุ่น EC 645 T2 ตามผลการดำเนินกรรมวิธีจัดซื้อโดยวิธีพิเศษ</t>
  </si>
  <si>
    <t>บริษัท จันทร์เกษมอินเตอร์เนทชั่นแนล จำกัด</t>
  </si>
  <si>
    <t xml:space="preserve">ทร.(สพ.ทร.) ขออนุมัติซื้อกล้องตรวจการณ์ 
ตามผลการดำเนินกรรมวิธีจัดซื้อโดยวิธีพิเศษ
</t>
  </si>
  <si>
    <t>บริษัท พนัส แอสแซมบลีย์ จำกัด</t>
  </si>
  <si>
    <t>ทร.(ขส.ทร.) ขออนุมัติซื้อรถยนต์บรรทุกทางทหาร ตามผลการดำเนินกรรมวิธีจัดซื้อโดยวิธีพิเศษ</t>
  </si>
  <si>
    <t>บริษัท Saab AB (publ), Electronic Defence Systems ราชอาณาจักรสวีเดน</t>
  </si>
  <si>
    <t>ทร. ขออนุมัติซื้อระบบค้นหาเป้าหมายทางบก     ตามผลการดำเนินกรรมวิธีจัดซื้อโดยวิธีพิเศษ</t>
  </si>
  <si>
    <t>บริษัท โรยัลสกาย จำกัด</t>
  </si>
  <si>
    <t xml:space="preserve">ทบ.(ขส.ทบ.) ขออนุมัติจ้างซ่อม ENGINE ASSEMBLY, TWINED ฮ.ท.๒๑๒ ตามผลการดำเนินกรรมวิธีจัดจ้างโดยวิธีพิเศษ
</t>
  </si>
  <si>
    <t xml:space="preserve">บริษัท JSC "Roso boronexport"
สหพันธรัฐรัสเซีย
</t>
  </si>
  <si>
    <t xml:space="preserve">ทบ.(สส.) ขออนุมัติจ้างซ่อมโครงสร้าง ระบบติดต่อสื่อสารและไฟฟ้าของ ฮ.ท.๑๗ หมายเลข ๗๖๔M03 ตามผลการดำเนินกรรมวิธีจัดจ้างโดยวิธีพิเศษ
</t>
  </si>
  <si>
    <t xml:space="preserve">ทบ.(ขส.ทบ.) ขออนุมัติจ้างซ่อมคืนสภาพ บ.ท.๔๑ หมายเลข ๔๑๐๖๐ จำนวน ๑ โครงการ ตามผลการดำเนินกรรมวิธีจัดจ้างโดยวิธีพิเศษ
</t>
  </si>
  <si>
    <t>บริษัท ช.ไพศาล จำกัด</t>
  </si>
  <si>
    <t>ทบ./ศปก.ทบ.(พธ.ทบ.) ขออนุมัติจ้างผลิตเสื้อเกราะป้องกันกระสุน (กอ.รมน.ภาค ๔ สน.) ตามผลการดำเนินกรรมวิธีจัดจ้างโดยวิธีพิเศษ</t>
  </si>
  <si>
    <t>บริษัท เบ็ญจมาศ จำกัด</t>
  </si>
  <si>
    <t>ทบ.(ยย.ทบ.) ขออนุมัติจ้างก่อสร้างอาคารเฉลิมพระเกียรติ สมเด็จพระนางเจ้าฯพระบรมราชินีนาถ ของ รพ.รร.๖   ตามผลการดำเนินกรรมวิธีประกวดราคาจ้างด้วยวิธีการทางอิเล็กทรอนิกส์</t>
  </si>
  <si>
    <t>บริษัท อัพเดท ดีเวลลอปเม้นท์ จำกัด</t>
  </si>
  <si>
    <t xml:space="preserve">ทบ.(สพ.ทบ.) ขออนุมัติจ้างซ่อมและปรับปรุงรถถังเบาแบบ ๒๑ (สกอร์เปี้ยน) จำนวน ๑๙ คัน ตามผลการดำเนินกรรมวิธีจัดจ้างโดยวิธีพิเศษ
</t>
  </si>
  <si>
    <t>บริษัท เสรียุทธภัณฑ์ จำกัด</t>
  </si>
  <si>
    <t>ทบ.(พธ.ทบ.) ขออนุมัติจ้างผลิตเครื่องแบบสนาม จำนวน ๖๑,๕๕๖ ชุด ตามผลการประกวดราคาจ้างด้วยวิธีการทางอิเล็กทรอนิกส์</t>
  </si>
  <si>
    <t>บริษัท เอส แอนด์ อาร์ ฟุตแวร์ จำกัด</t>
  </si>
  <si>
    <t>ทบ.(พธ.ทบ.) ขออนุมัติจ้างผลิตรองเท้าสูงครึ่งน่อง จำนวน ๑๖๔,๕๓๗ คู่ ตามผลการประกวดราคาจ้างด้วยวิธีการทางอิเล็กทรอนิกส์</t>
  </si>
  <si>
    <t>บริษัท อิทธิพร อิมปอร์ต จำกัด</t>
  </si>
  <si>
    <t xml:space="preserve">ทบ.(ขส.ทบ.) ขออนุมัติซื้อรถยนต์โดยสารขนาดใหญ่ ปรับอากาศ แบบที่ ๖ จำนวน ๑๖๕ คัน ตามผลการประกวดราคาซื้อด้วยวิธีการทางอิเล็กทรอนิกส์
</t>
  </si>
  <si>
    <t>ทบ.(สพ.ทบ.) ขออนุมัติซื้อรถยนต์บรรทุก ขนาด ๒ ๑/๒ ตัน จำนวน ๑๐๐ คัน ตามผลการดำเนินกรรมวิธีจัดซื้อโดยวิธีพิเศษ</t>
  </si>
  <si>
    <t>ทบ./ศปก.ทบ.(สส.) ขออนุมัติซื้อระบบเรดาร์กำหนดที่ตั้งอาวุธยิงสนับสนุนระยะไกล สนับสนุนการปฏิบัติภารกิจของ พล.ป. ตามผลการดำเนินกรรมวิธีจัดซื้อโดยวิธีพิเศษ</t>
  </si>
  <si>
    <t>บริษัท ดาต้าเกท จำกัด</t>
  </si>
  <si>
    <t>ทบ.(ขส.ทบ.) ขออนุมัติซื้อระบบเครื่องยนต์ และ สป.เพิ่มเติม สำหรับ ฮ.ท.๑๗ จำนวน ๙ รายการ พร้อมหลักสูตรการฝึกอบรม จำนวน ๒ รายการ   ตามผลการดำเนินกรรมวิธีจัดซื้อโดยวิธีพิเศษ</t>
  </si>
  <si>
    <t>บริษัท Elbit Systems Electro - optics Elop Ltd. รัฐอิสลาเอล</t>
  </si>
  <si>
    <t xml:space="preserve">ทบ.(สพ.ทบ.)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ฮ.ท.๖๐ พร้อมการติดตั้ง การฝึกอบรมและการใช้งานและการซ่อมบำรุง จำนวน  ๑ ชุด ตามผลการดำเนินกรรมวิธีจัดซื้อโดยวิธีพิเศษ
</t>
  </si>
  <si>
    <t>บริษัท รอยัล ดีเฟนส์ จำกัด</t>
  </si>
  <si>
    <t>ทบ.(สพ.ทบ.) ขออนุมัติซื้อปืนกลอากาศ ขนาด .๕๐ นิ้ว (๑๒.๗ มิลลิเมตร) จำนวน ๕ ชุด ตามผลการดำเนินกรรมวิธีจัดซื้อโดยวิธีพิเศษ</t>
  </si>
  <si>
    <t>บริษัท Airbus Defence and Space GmbH. สหพันธ์สาธารณรัฐเยอรมนี</t>
  </si>
  <si>
    <t>ทบ.(สส.) ขออนุมัติซื้อเรดาร์แจ้งเตือนภัยเนิ่น แบบที่ ๑ จำนวน ๑ ระบบ ตามผลการดำเนินกรรมวิธีจัดซื้อโดยวิธีพิเศษ</t>
  </si>
  <si>
    <t>บริษัท CHINA NORTH INDUSTRIES CORPORATION (NORINCO) สาธารณรัฐประชาชนจีน</t>
  </si>
  <si>
    <t>146,263,760,34</t>
  </si>
  <si>
    <t xml:space="preserve">ทบ.(สพ.ทบ.) ขออนุมัติซื้อกระสุนปืนเล็ก 
ขนาด ๕.๕๖ มม. ชนิดธรรมดามีแกนเหล็ก จำนวน ๑๕,๕๑๒,๔๔๗ นัด ตามผลการดำเนินกรรมวิธีจัดซื้อโดยวิธีพิเศษ
</t>
  </si>
  <si>
    <t>บริษัท Elbit Systems Land And C4I Ltd.  รัฐอิสราเอล</t>
  </si>
  <si>
    <t>ทบ.(สส.) ขออนุมัติซื้อชุดวิทยุระดับหมวดขึ้นไป จำนวน ๖ รายการ ตามผลการดำเนินกรรมวิธีจัดซื้อโดยวิธีพิเศษ</t>
  </si>
  <si>
    <t>บริษัท UKRSPCEXPORT ประเทศยูเครน</t>
  </si>
  <si>
    <t>ทบ.(สพ.ทบ.) ขออนุมัติซื้อ สป.๕ สำหรับอาวุธที่ติดตั้งบนยานเกราะล้อยาง แบบ BTR-3E1 ตามผลการดำเนินกรรมวิธีจัดซื้อโดยวิธีพิเศษ</t>
  </si>
  <si>
    <t>บริษัท เลิศพิพัฒน์วัฒนา จำกัด</t>
  </si>
  <si>
    <t>ทบ.(พธ.ทบ.) ขออนุมัติซื้อผ้าสีพราง (ต้านการยับ หน้ากว้างไม่น้อยกว่า ๔๕ นิ้ว ความยาวม้วนละ ๔๐ เมตร เศษที่เหลือไม่นับ) จำนวน ๑.๓๖๕,๒๐๗ เมตร ตามผลการประกวดราคาซื้อด้วยวิธีการทางอิเล็กทรอนิกส์</t>
  </si>
  <si>
    <t>บริษัท ดีวีพี คอนสตรัคชั่น จำกัด</t>
  </si>
  <si>
    <t>๕๕ - ๕๙</t>
  </si>
  <si>
    <t>สยย.ทหาร จ้างก่อสร้างอาคารแผนกช่างกลโลหะ รร.ชท.สปท.</t>
  </si>
  <si>
    <t xml:space="preserve">บริษัท ยูซึไอ คอนสตรัคชั่น จำกัด
บริษัท อีซูซุ ประกิตมอเตอร์ บ้านโป่ง จำกัด
บริษัท ยูซึไอ คอนสตรัคชั่น จำกัด
</t>
  </si>
  <si>
    <t xml:space="preserve">บก.ทท.(นทพ.) ขออนุมัติซื้อยุทโธปกรณ์สายช่างตามโครงการเพิ่มขีดความสามารถยุทโธปกรณ์สายช่าง ของ นทพ. (ระยะที่ ๑) จำนวน ๓ รายการ ตามผลการประกวดราคาซื้อด้วยวิธีการทางอิเล็กทรอนิกส์
๑. รถเกลี่ย จำนวน ๑๕ คัน เป็นเงิน ๑๐๖,๘๒๒,๐๐๐.- บาท
๒. รถขุดตักแขนยาว จำนวน ๖ คัน เป็นเงิน ๓๕,๓๔๐,๐๐๐.- บาท
๓. รถยนต์บรรทุกเทท้าย จำนวน ๓๐ คัน เป็นเงิน ๑๒๕,๕๗๕,๐๐๐.- บาท
</t>
  </si>
  <si>
    <t>บริษัท สามารถคอมเทค จำกัด</t>
  </si>
  <si>
    <t>บริษัท โกลบอล อาร์เมอร์ (ประเทศไทย) จำกัด</t>
  </si>
  <si>
    <t>บก.ทท.(ศรภ.) ขออนุมัติซื้อรถยนต์นั่งและรถยนต์ปฏิบัติการติดตั้งเกราะป้องกันกระสุน ตามผลการดำเนินกรรมวิธีจัดซื้อโดยวิธีพิเศษ</t>
  </si>
  <si>
    <t>บริษัท สิมะอารีย์ เอ็นจิเนียริ่ง จำกัด</t>
  </si>
  <si>
    <t>บก.ทท. (นทพ.) ขออนุมัติซื้อชุดขุดเจาะบ่อน้ำตื้น ตามผลการประกวดราคาซื้อด้วยวิธีการทางอิเล็กทรอนิกส์</t>
  </si>
  <si>
    <t>บริษัท ไอยเรศ จำกัด</t>
  </si>
  <si>
    <t>๕๗-๖๑</t>
  </si>
  <si>
    <t xml:space="preserve">บก.ทท. (นทพ.) ขออนุมัติซื้อยุทโธปกรณ์สายช่างตามโครงการเพิ่มขีดความสามารถยุทโธปกรณ์สายช่าง ของ นทพ. (ระยะที่ ๑) จำนวน ๓ รายการ ตามผลการประกวดราคาซื้อด้วยวิธีการ
ทางอิเล็กทรอนิกส์
๑. รถเกลี่ย จำนวน ๑๕ คัน เป็นเงิน ๑๐๖,๘๒๒,๐๐๐.- บาท
๒. รถขุดตักแขนยาว จำนวน ๖ คัน เป็นเงิน ๓๕,๓๔๐,๐๐๐.- บาท
๓. รถยนต์บรรทุกเทท้าย จำนวน ๓๐ คัน เป็นเงิน ๑๒๕,๕๗๕,๐๐๐.- บาท
</t>
  </si>
  <si>
    <t xml:space="preserve"> - บริษัท ยูซึไอ คอนสตรัคชั่น จำกัด
- บริษัท อีซูซุ ประกิตมอเตอร์ 
บ้านโป่ง จำกัด
- บริษัท ยูซึไอ คอนสตรัคชั่น จำกัด
</t>
  </si>
  <si>
    <t>บก.ทท. (ศรภ.) ขออนุมัติซื้อยานพาหนะ ตามโครงการเสริมขีดความสามารถในการถวายความปลอดภัย และอารักขาบุคคลสำคัญ จำนวน ๒๐ คัน ตามผลการดำเนินกรรมวิธีจัดซื้อโดยวิธีพิเศษ</t>
  </si>
  <si>
    <t>บริษัท เอส.ซี.จี.ออโต้ อิมพอร์ต จำกัด</t>
  </si>
  <si>
    <t>บก.ทท. (สยย.ทหาร) ขออนุมัติจ้างก่อสร้างอาคารแผนกช่างกลโลหะ รร.ชท.สปท.ตามผลการประกวดราคาจ้างด้วยวิธีการทางอิเล็กทรอนิกส์</t>
  </si>
  <si>
    <t>บก.ทท. (สยย.ทหาร) ขออนุมัติจ้างก่อสร้างอาคารบ้านพักสวัสดิการข้าราชการ นทพ. (พื้นที่นาวง) ตามผลการประกวดราคาจ้างด้วยวิธีการทางอิเล็กทรอนิกส์</t>
  </si>
  <si>
    <t>๕๗ – ๖๐</t>
  </si>
  <si>
    <t>ห้างหุ้นส่วนจำกัด สตาร์เฟอร์นิเจอร์</t>
  </si>
  <si>
    <t>บก.ทท. (สยย.ทหาร) จ้างงานโครงการก่อสร้างบ้านพักข้าราชการ บก.ทท. ระยะที่ ๒ พื้นที่ทุ่งสีกัน ๑ และ ๔ ตามผลการดำเนินกรรมวิธีประกวดราคาอิเล็กทรอนิกส์</t>
  </si>
  <si>
    <t>กิจการร่วมค้า เอนคอน-เสรี</t>
  </si>
  <si>
    <t xml:space="preserve">บก.ทท. (ผท.ทหาร) ขออนุมัติจ้างซ่อมบำรุงระดับโรงงานตามระยะเวลาของ บ.ถ่ายภาพทางอากาศ Beechcraft Super King Air B200 หมายเลข ๙๓๓๐๔ จำนวน ๑ เครื่อง (๘ รายการ) 
ตามผลการดำเนินกรรมวิธีจัดจ้างโดยวิธีพิเศษ
</t>
  </si>
  <si>
    <t xml:space="preserve">ทบ. 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ฮ.ท.๖๐ 
พร้อมการติดตั้ง การฝึกอบรมและการใช้งานและการซ่อมบำรุง จำนวน  ๑ ชุด ตามผลการดำเนินกรรมวิธีจัดซื้อโดยวิธีพิเศษ
</t>
  </si>
  <si>
    <t xml:space="preserve">ทบ. (ขส.ทบ.) ขออนุมัติซื้อรถยนต์โดยสารขนาดใหญ่ ปรับอากาศ แบบที่ ๖ จำนวน ๑๖๕ คัน ตามผลการประกวดราคาซื้อด้วยวิธีการทางอิเล็กทรอนิกส์
</t>
  </si>
  <si>
    <t xml:space="preserve">ทบ. (ขส.ทบ.) ขออนุมัติซื้อระบบเครื่องยนต์ และ สป.เพิ่มเติม สำหรับ ฮ.ท.๑๗ จำนวน ๙ รายการ พร้อมหลักสูตรการฝึกอบรม จำนวน ๒ รายการ ตามผลการดำเนินกรรมวิธีจัดซื้อโดยวิธีพิเศษ
</t>
  </si>
  <si>
    <t xml:space="preserve">ทบ./ศปก.ทบ. (สส.) ขออนุมัติซื้อระบบเรดาร์กำหนดที่ตั้งอาวุธยิงสนับสนุนระยะไกล สนับสนุนการปฏิบัติภารกิจของ พล.ป. ตามผลการดำเนินกรรมวิธีจัดซื้อโดยวิธีพิเศษ
</t>
  </si>
  <si>
    <t>ทบ. (สพ.ทบ.) ขออนุมัติซื้อรถยนต์บรรทุก ขนาด ๒ ๑/๒ ตัน จำนวน ๑๐๐ คัน ตามผลการดำเนินกรรมวิธีจัดซื้อโดยวิธีพิเศษ</t>
  </si>
  <si>
    <t xml:space="preserve">ทบ. (ขส.ทบ.) ขออนุมัติซื้อ ฮ.ใช้งานทั่วไปขนาดเบา แบบที่ ๒ รุ่น EC-145T2 จำนวน ๖ เครื่อง ตามผลการดำเนินกรรมวิธีจัดซื้อโดยวิธีพิเศษ
</t>
  </si>
  <si>
    <t>๕๗ – ๕๙</t>
  </si>
  <si>
    <t>บริษัท Airbus helicopters สาธารณรัฐฝรั่งเศส</t>
  </si>
  <si>
    <t>ทบ. (สพ.ทบ.) ขออนุมัติซื้อระบบอาวุธ ปตอ. ระยะปานกลาง-ไกล แบบที่ ๑ จำนวน ๑ ระบบ ตามผลการดำเนินกรรมวิธีจัดซื้อโดยวิธีพิเศษ</t>
  </si>
  <si>
    <t xml:space="preserve">บริษัท MBDA FRANCE 
สาธารณรัฐฝรั่งเศส
</t>
  </si>
  <si>
    <t xml:space="preserve">ทบ. (สพ.ทบ.) ขออนุมัติซื้อรถเกราะล้อยาง ชนิดลำเลียงพล 4x4 แบบ REVA III S จำนวน ๕ คัน ตามผลการดำเนินกรรมวิธีจัดซื้อ
โดยวิธีพิเศษ
</t>
  </si>
  <si>
    <t xml:space="preserve">บริษัท INTERGRATED CONVOY PROTECTION (PTY) LTD. 
สาธารณรัฐแอฟริกาใต้
</t>
  </si>
  <si>
    <t>ทบ. (สพ.ทบ.) ขออนุมัติซื้อผ้าสีพราง (ต้านกันยับ) (หน้ากว้างไม่น้อยกว่า ๔๕ นิ้ว ความยาวม้วนละ ๔๐ เมตร เศษที่เหลือไม่นับ) จำนวน ๑,๒๘๒,๖๐๐ เมตร ตามผลการประกวดราคาซื้อด้วยวิธีการทางอิเล็กทรอนิกส์</t>
  </si>
  <si>
    <t>ทบ. (สพ.ทบ.) ขออนุมัติซื้อ สป.๕ จำนวน ๓ รายการ ตามผลการดำเนินกรรมวิธีจัดซื้อโดยวิธีพิเศษ</t>
  </si>
  <si>
    <t xml:space="preserve">ทบ. (สพ.ทบ.) ขออนุมัติซื้อกระสุนปืนใหญ่ ขนาด ๙๐ มิลลิเมตร ชนิดระเบิด - ส่องวิถี จำนวน ๖๐๐ นัด ตามผลการดำเนินกรรมวิธีจัดซื้อโดยวิธีพิเศษ
</t>
  </si>
  <si>
    <t>บริษัท MECAR S.A. ราชอาณาจักรเบลเยียม</t>
  </si>
  <si>
    <t>ทบ. (ขส.ทบ.) ขออนุมัติซื้อชิ้นส่วนซ่อม ฮ.ท.๒๑๒ จำนวน ๑๒๘ รายการ ตามผลการดำเนินกรรมวิธีจัดซื้อโดยวิธีพิเศษ</t>
  </si>
  <si>
    <t>ทบ. (สพ.ทบ.) ขออนุมัติซื้อรถยนต์บรรทุก ขนาด ๑๐ ตัน (๖X๖) สำหรับลากจูงปืนใหญ่ ขนาด ๑๕๕ มิลลิเมตร จำนวน ๗ คัน ตามผลการดำเนินกรรมวิธีจัดซื้อโดยวิธีพิเศษ</t>
  </si>
  <si>
    <t>ทบ. (สพ.ทบ.) ขออนุมัติซื้อระบบเครื่องควบคุมการยิงรถถัง เอ็ม ๖๐ เอ ๓ จำนวน ๕ ระบบ ตามผลการดำเนินกรรมวิธีจัดซื้อโดยวิธีพิเศษ</t>
  </si>
  <si>
    <t>บริษัท Elbit Systems  Land and C4I Ltd. รัฐอิสราเอล</t>
  </si>
  <si>
    <t>ทบ. (ขส.ทบ.) ขออนุมัติซื้อ ฮ.ใช้งานทั่วไปขนาดกลาง ยี่ห้อ Agusta แบบ AW 139 จำนวน ๒ เครื่อง ตามผลการดำเนินกรรมวิธีจัดซื้อโดยวิธีพิเศษ</t>
  </si>
  <si>
    <t xml:space="preserve">บริษัท Agusta Westland 
สาธารณรัฐอิตาลี
</t>
  </si>
  <si>
    <t>ทบ. (สส.) ขออนุมัติซื้อระบบเครื่องมือแผนที่อัตโนมัติ จำนวน ๓ รายการ ตามผลการดำเนินกรรมวิธีจัดซื้อโดยวิธีพิเศษ</t>
  </si>
  <si>
    <t>บริษัท วสุรัตน์ แอนด์ แอสโซซิเอท จำกัด</t>
  </si>
  <si>
    <t>ทบ. (ขส.ทบ.) ขออนุมัติซื้อชุดวิทยุระดับหมวดขึ้นไป จำนวน ๖ รายการตามผลการดำเนินกรรมวิธีจัดซื้อโดยวิธีพิเศษ</t>
  </si>
  <si>
    <t>๕๘-๖๐</t>
  </si>
  <si>
    <t xml:space="preserve">ทบ. (สพ.ทบ.) ขออนุมัติซื้อปืนกล ๓๘ ขนาด ๗.๖๒ มม. จำนวน ๑,๒๕๐ กระบอก ตามผลการดำเนินกรรมวิธีจัดซื้อโดยวิธีพิเศษ 
</t>
  </si>
  <si>
    <t>บริษัท Poly Technologies INC. สาธารณรัฐประชาชนจีน</t>
  </si>
  <si>
    <t>ทบ. (สส.) ขออนุมัติซื้ออากาศยานไร้นักบินขนาดกลางระยะปฏิบัติการไกล จำนวน ๑ ระบบ  ตามผลการดำเนินกรรมวิธีจัดซื้อโดยวิธีพิเศษ</t>
  </si>
  <si>
    <t xml:space="preserve">บริษัท Elbit Systems Ltd.
รัฐอิสราเอล
</t>
  </si>
  <si>
    <t>ทบ. (สพ.ทบ.) ขออนุมัติซื้อระบบอาวุธนำวิถีต่อสู้อากาศยานระดับต่ำ แบบแล่นไต่ลำนำวิถีด้วยเลเซอร์ จำนวน ๑๖ ชุด ตามผลการดำเนินกรรมวิธีจัดซื้อโดยวิธีพิเศษ</t>
  </si>
  <si>
    <t>ทบ. (กช.) ขออนุมัติซื้อสะพานทางยุทธวิธีสนับสนุนหน่วยทหารช่าง จำนวน ๒ รายการ ประกอบด้วย สะพานเครื่องหนุนมั่น ความยาว ๑๕ เมตร (Modular Fast Bridge) จำนวน ๒ ชุด และสะพานเครื่องหนุนมั่นขนาดหนัก (Heavy Support Bridge) จำนวน ๑ ชุด ตามผลการจัดซื้อโดยวิธีรัฐบาลต่อรัฐบาล (G To G)</t>
  </si>
  <si>
    <t xml:space="preserve">รัฐบาลสาธารณรัฐประชาชนจีน </t>
  </si>
  <si>
    <t>ทบ. (ขส.ทบ.) ขออนุมัติซื้อระบบตรวจจับแจ้งเตือนและป้องกันอาวุธนำวิถีต่อสู้อากาศยาน ระบบเลเซอร์ รุ่น MUSIC® พร้อมการติดตั้งการฝึกอบรมการใช้งานและการซ่อมบำรุง จำนวน ๓ ชุด ตามผลการดำเนินกรรมวิธีจัดซื้อโดยวิธีพิเศษ</t>
  </si>
  <si>
    <t>บริษัท Elbit Systems Electro-Optics Elop Ltd.รัฐอิสราเอล</t>
  </si>
  <si>
    <t>บริษัท Rheinmetall Air Defence AG สมาพันธรัฐสวิส</t>
  </si>
  <si>
    <t>ทบ. (ขส.ทบ.) ขออนุมัติซื้อ บ.ล.ขนาดกลาง ยี่ห้อ Airbus แบบ C295W จำนวน ๑ เครื่อง พร้อมการฝึกนักบินและช่าง อุปกรณ์สำหรับปฏิบัติภารกิจ ชิ้นส่วนซ่อมควบคู่ และการสนับสนุนทางการส่งกำลังบำรุง ตามผลการดำเนินกรรมวิธีจัดซื้อโดยวิธีพิเศษ</t>
  </si>
  <si>
    <t>บริษัท Airbus Defence and Space S.A.ราชอาณาจักรสเปน</t>
  </si>
  <si>
    <t>ทบ. (ขส.ทบ.) ขออนุมัติซื้อ ฮ.ใช้งานทั่วไปขนาดกลาง ยี่ห้อ Agusta แบบ AW 139 ผลิตภัณฑ์ของบริษัท Agusta Westland สาธารณรัฐอิตาลี จำนวน ๖ เครื่อง ตามผลการดำเนินกรรมวิธีจัดซื้อโดยวิธีพิเศษ</t>
  </si>
  <si>
    <t>บริษัท Agusta Westland สาธารณรัฐอิตาลี</t>
  </si>
  <si>
    <t xml:space="preserve">ทบ. (สส.) ขออนุมัติซื้อระบบการติดต่อสื่อสารทางยุทธวิธี ซึ่งเป็นผลิตภัณฑ์ของ บริษัท Elbit Systems Land and C4I Ltd.รัฐอิสราเอล จำนวน ๕ รายการ ตามผลการดำเนินกรรมวิธีจัดซื้อ
โดยวิธีพิเศษ
</t>
  </si>
  <si>
    <t>ทบ. (สพ.ทบ.) ซื้อปืนเล็กสั้น ขนาด ๕.๕๖ มม. แบบที่ ๑ ซึ่งเป็นผลิตภัณฑ์ยี่ห้อ IWI รุ่น MICRO TAVOR (X95) ของ บริษัท Israel Weapon Industries (IWI) Ltd. รัฐอิสราเอล จำนวน ๒,๐๐๐ กระบอก ตามผลการดำเนินกรรมวิธีจัดซื้อโดยวิธีพิเศษ</t>
  </si>
  <si>
    <t xml:space="preserve">ทบ. (ขส.ทบ.) ขออนุมัติจ้างซ่อมคืนสภาพ บ.ท.๔๑ หมายเลข ๔๑๐๖๐ จำนวน ๑ โครงการ ตามผลการดำเนินกรรมวิธีจัดจ้าง
โดยวิธีพิเศษ
</t>
  </si>
  <si>
    <t>ทบ. (สส.) ขออนุมัติจ้างซ่อมโครงสร้าง ระบบติดต่อสื่อสารและไฟฟ้าของ ฮ.ท.๑๗ หมายเลข ๗๖๔M03 ตามผลการดำเนินกรรมวิธีจัดจ้างโดยวิธีพิเศษ</t>
  </si>
  <si>
    <t xml:space="preserve">ทบ. (ขส.ทบ.) ขออนุมัติจ้างซ่อม ENGINE ASSEMBLY, TWINED ฮ.ท.๒๑๒ ตามผลการดำเนินกรรมวิธีจัดจ้างโดยวิธีพิเศษ
</t>
  </si>
  <si>
    <t>ทบ. (สพ.ทบ.) ขออนุมัติจ้างผลิตเครื่องแบบสนาม จำนวน ๗๔,๘๘๕ ชุด ตามผลการประกวดราคาจ้างด้วยวิธีการทางอิเล็กทรอนิกส์</t>
  </si>
  <si>
    <t>บริษัท เสรีชัยยุทธภัณฑ์ จำกัด</t>
  </si>
  <si>
    <t xml:space="preserve">ทบ. (สพ.ทบ.) ขออนุมัติจ้างผลิตรองเท้าทรงสูงครึ่งน่อง จำนวน ๑๒๘,๐๔๐ คู่ ตามผลการประกวดราคาจ้างด้วยวิธีการทางอิเล็กทรอนิกส์
</t>
  </si>
  <si>
    <t>บริษัท เมืองทองมหาชัย จำกัด</t>
  </si>
  <si>
    <t>ทบ. (สพ.ทบ.) ขออนุมัติจ้างผลิตเสื้อยืดคอรูปตัววี จำนวน ๒ รายการ ประกอบด้วย เสื้อยืดคอรูปตัววี (สีพรางลายดิจิตอล) จำนวน ๒๐๙,๔๘๔ ตัว และเสื้อยืดคอรูปตัววี (สีกากีแกมเขียว) พิมพ์ข้อความ “กองทัพบก” จำนวน ๕๘๐,๐๗๖ ตัว ตามผลการประกวดราคาจ้างด้วยวิธีการทางอิเล็กทรอนิกส์</t>
  </si>
  <si>
    <t>บริษัท เอช.ดี.แอพพาเรล จำกัด</t>
  </si>
  <si>
    <t xml:space="preserve">ทบ./ศปก.ทบ. (พธ.ทบ.) ขออนุมัติจ้างผลิตเสื้อเกราะป้องกันกระสุน 
(กอ.รมน.ภาค ๔ สน.) ตามผลการดำเนินกรรมวิธีจัดจ้างโดยวิธีพิเศษ
</t>
  </si>
  <si>
    <t xml:space="preserve">ทบ. (สพ.ทบ.) ขออนุมัติจ้างซ่อมรถยนต์บรรทุกขนาด ๑ ๑/๔ ตัน ยูนิมอก จำนวน ๑๐๐ คัน ตามผลการดำเนินกรรมวิธีจัดจ้างโดยวิธีพิเศษ
</t>
  </si>
  <si>
    <t>กิจการร่วมค้าอิทธิพร</t>
  </si>
  <si>
    <t xml:space="preserve">ทบ. (สพ.ทบ.) ขออนุมติจ้างซ่อมปรับปรุง รสพ.เอ็ม ๑๑๓ ให้เป็น รสพ.เอ็ม ๑๑๓ เอ ๒ ไอ (เพื่อเพิ่มประสิทธิภาพ) จำนวน ๖ คัน ตามผลการดำเนินกรรมวิธีจัดจ้างโดยวิธีพิเศษ
</t>
  </si>
  <si>
    <t xml:space="preserve">บริษัท ชัยเสรี เม็ททอล แอนด์   
รับเบอร์ จำกัด
</t>
  </si>
  <si>
    <t>ทบ. (สพ.ทบ.) ขออนุมัติจ้างซ่อมปรับปรุงปืนใหญ่ต่อสู้อากาศยาน ขนาด ๒๐ มิลลิเมตร วัลแคน อัตตาจร จำนวน ๕ หน่วยยิง    ตามผลการดำเนินกรรมวิธีจัดจ้างโดยวิธีพิเศษ</t>
  </si>
  <si>
    <t xml:space="preserve">บริษัท ISRAEL MILITARY INDUSTRIES LTD.(I.M.I)     
รัฐอิสราเอล
</t>
  </si>
  <si>
    <t>ทบ. (สพ.ทบ.) ขออนุมัติจ้างผลิต/ประกอบ รยบ.ขนาดเบา ๔x๔ จำนวน ๒ รายการ ยี่ห้อ MITSUBISHI TRITON SIWGIE CAB 2.5 GL4WD ตามผลการดำเนินกรรมวิธีจัดซื้อโดยวิธีพิเศษ</t>
  </si>
  <si>
    <t xml:space="preserve">บริษัท เอส.เอส.เอส.ออโต้โมทีฟ 
อินดัสตรี จำกัด 
</t>
  </si>
  <si>
    <t xml:space="preserve">ทบ. (ขส.ทบ.) ขออนุมัติจ้างซ่อมชิ้นส่วนซ่อมและอุปกรณ์ ฮ.ท.๒๑๒ จำนวน ๒ รายการ ตามผลการดำเนินกรรมวิธีจัดซื้อโดยวิธีพิเศษ ดังนี้ 
- รายการที่ ๑ Power Section Assy P/N 3017600 จำนวน ๒ EA
- รายการที่ ๒ Gearbox Assemble P/N 3024780 จำนวน ๑ EA
</t>
  </si>
  <si>
    <t xml:space="preserve">บริษัท โรยัลสกาย จำกัด
บริษัท ริชมอนด์ จำกัด
</t>
  </si>
  <si>
    <t xml:space="preserve">ทบ.(ยย.ทบ.) ขออนุมัติจ้างก่อสร้างอาคาร บก.ดย.ทบ. ของ ดย.ทบ. ตามผลการประกวดราคาจ้างด้วยวิธีการทางอิเล็กทรอนิกส์
</t>
  </si>
  <si>
    <t>๕๘ - ๖๐</t>
  </si>
  <si>
    <t>กิจการร่วมค้า วิทย์การช่าง-ไซเลนเทค</t>
  </si>
  <si>
    <t xml:space="preserve">ทบ. (สพ.ทบ.) ขออนุมัติจ้างซ่อมรถยนต์บรรทุก ขนาด ๒ ๑/๒ ตัน ยี่ห้อ อีซูซุ รุ่น FTS จำนวนประมาณการ ๒,๘๔๗ คัน แบบกำหนดราคาชิ้นส่วนซ่อม อะไหล่ และค่าแรงคงที่ ไม่จำกัดปริมาณ (Open End) ตามจำนวนที่ผู้ว่าจ้างจะจัดจ้างเป็นคราวๆ ไป ซึ่งอาจสั่งจ้างจริงมากหรือน้อยกว่าจำนวนประมาณการได้  ตามผลการดำเนินกรรมวิธีจัดซื้อโดยวิธีพิเศษ 
</t>
  </si>
  <si>
    <t>บริษัท อิทธิพรอิมปอร์ต จำกัด</t>
  </si>
  <si>
    <t>ทบ. (ทภ.๓) ขออนุมัติจ้างเหมางานก่อสร้างอาคารผู้ป่วยนอกและฉุกเฉิน ของ รพ.ค่ายจิรประวัติ (แผน ๑) ตามผลการประกวดราคาจ้างด้วยวิธีการทางอิเล็กทรอนิกส์</t>
  </si>
  <si>
    <t>กิจการร่วมค้า ที แอนด์ เอ</t>
  </si>
  <si>
    <t xml:space="preserve">ทบ. (ขส.ทบ.) ขออนุมัติจ้างเหมาส่งกำลังชิ้นส่วนซ่อม ฮ.ใช้งานทั่วไป (ฮ.ท.๒๑๒) จำนวน ๑ งาน ตามผลการดำเนินกรรมวิธีจัดซื้อ
โดยวิธีพิเศษ
</t>
  </si>
  <si>
    <t xml:space="preserve">ทร. (สพ.ทร.) ขออนุมัติซื้อพัสดุตามโครงการจัดหาเรือ
ตรวจการณ์ปืน ระยะที่ ๒/๒ ตามผลการดำเนินกรรมวิธีจัดซื้อโดยวิธีพิเศษ
- ซื้อระบบอำนวยการรบและระบบควบคุมการยิง
วงเงิน ๑๗๘,๗๐๓,๕๕๒.- บาท
- ซื้อระบบปืนขนาด ๗๖/๖๒ มม. อัตโนมัติ
วงเงิน ๙๑,๙๒๘,๓๔๐.๔๒.- บาท
- ซื้อระบบปืนกลขนาด ๓๐ มม.
วงเงิน ๕๙,๙๙๙,๙๖๗.๑๕ บาท
</t>
  </si>
  <si>
    <t xml:space="preserve"> -บริษัท THALES NEDERLAND B.V.
ราชอาณาจักรเนเธอร์แลนด์
-บริษัท OTO MELARA S.p.A.
สาธารณรัฐอิตาลี 
-บริษัท MSI - Defence Systems Ltd สหราชอาณาจักรบริเตนใหญ่ และไอร์แลนด์เหนือ
</t>
  </si>
  <si>
    <t xml:space="preserve">ทร. (อร.) ขออนุมัติซื้ออะไหล่ซ่อมทำเครื่องจักรใหญ่ ตราอักษร MTU รุ่น 20V 1163 TB83 หมายเลข 1 2 3 และ 4 ขั้น MAJOR OVERHAUL ร.ล.เจ้าพระยา ตามผลการดำเนินกรรมวิธีจัดซื้อ
โดยวิธีพิเศษ
</t>
  </si>
  <si>
    <t xml:space="preserve">บริษัท MTU ASIA PTE. LTD. 
สาธารณรัฐสิงคโปร์
</t>
  </si>
  <si>
    <t xml:space="preserve">ทร. (กบร.ทร.) ขออนุมัติซื้อเครื่องยนต์ Model PT6B-36B P/N 3116900-01 ของ ฮ.ลล.๔ (S-76B) จำนวน ๑ งาน (๒ ชุดเครื่อง) 
ตามผลการดำเนินกรรมวิธีจัดซื้อโดยวิธีพิเศษ
</t>
  </si>
  <si>
    <t>๕๘-๕๙</t>
  </si>
  <si>
    <t>ทร.ขออนุมัติซื้อแบบและพัสดุสำหรับสร้างเรือตรวจการณ์ไกลฝั่ง (ตกก.) พร้อมเครื่องจักร อุปกรณ์อะไหล่ เครื่องมือส่วนสนับสนุน สายไฟและสายสัญญาณที่ใช้กับอุปกรณ์ที่ ทร.เป็นผู้จัดหารวมถึงการบริการทางเทคนิคในการออกแบบติดตั้ง เชื่อมต่อ การตรวจรับ การทดสอบทดลองอุปกรณ์ การฝึกอบรม การสนับสนุนการส่งกำลังบำรุงรวม เอกสารคู่มือ การถ่ายทอดเทคโนโลยีการสร้างเรือในสาขาต่างๆตามแบบเรือ การประกันภัยและการขนส่ง และอื่นๆ ที่เกี่ยวข้อง ตามผลการดำเนินกรรมวิธีจัดซื้อโดยวิธีพิเศษ</t>
  </si>
  <si>
    <t>บริษัท อู่กรุงเทพ จำกัด</t>
  </si>
  <si>
    <t>ทร. (ชย.ทร.) ขออนุมัติจ้างก่อสร้างลานจอดเครื่องบิน ท่าอากาศยานอู่ตะเภา ในพื้นที่ กบร.กร. ตามผลการประกวดราคาจ้างด้วยวิธีการทางอิเล็กทรอนิกส์</t>
  </si>
  <si>
    <t xml:space="preserve">บริษัท ซัคเซ็ส เอ็นจิเนียริ่ง แอนด์ 
คอนสตรัคชั่น จำกัด
</t>
  </si>
  <si>
    <t>ทร. (กบร.ทร.) ขออนุมัติจ้างซ่อมคืนสภาพ ฮ.ลล.4 (S-76B) หมายเลข 2311 ตามผลการดำเนินกรรมวิธีจัดจ้างโดยวิธีพิเศษ</t>
  </si>
  <si>
    <t>ทร. (กบร.ทร.) ขออนุมัติจ้างซ่อมคืนสภาพ ฮ.ปด. (S-70B) หมายเลข 3205 ตามผลการดำเนินกรรมวิธีจัดจ้างโดยวิธีพิเศษ</t>
  </si>
  <si>
    <t>บริษัท Helicopter Support Inc.ประเทศสหรัฐอเมริกา</t>
  </si>
  <si>
    <t xml:space="preserve">ทร. (ชย.ทร.) ขออนุมัติจ้างก่อสร้างอาคารที่พักนายทหารสัญญาบัตร ขนาด ๘๐ ครอบครัว จำนวน ๑ หลัง พร้อมสิ่งอำนวยความสะดวก
และระบบสาธารณูปโภค ในพื้นที่ กบพ. ของ สพ.ทร. และ อล.ทร. ตามผลการประกวดราคาจ้างด้วยวิธีการทางอิเล็กทรอนิกส์
</t>
  </si>
  <si>
    <t>บริษัท ร้อยเดือน จำกัด</t>
  </si>
  <si>
    <t xml:space="preserve">ทร. (สยป.ทร.) ขออนุมัติจ้างสร้างเรือตรวจการณ์ชายฝั่ง จำนวน ๔ ลำ ตามผลการดำเนินกรรมวิธีจัดจ้างโดยวิธีพิเศษ
</t>
  </si>
  <si>
    <t>ทร. (สพ.ทร.) ขออนุมัติจ้างซ่อมปรับปรุงระบบควบคุมการยิง (คคย.) SADRAL และอาวุธปล่อยนำวิถี (อวป.) MISTRAL ของ ร.ล.จักรีนฤเบศร จำนวน ๑ งาน ตามผลการดำเนินกรรมวิธีจัดจ้างโดยวิธีพิเศษ</t>
  </si>
  <si>
    <t>บริษัท MBDA France สาธารณรัฐฝรั่งเศส</t>
  </si>
  <si>
    <t xml:space="preserve">ทร. ขออนุมัติจ้างสร้างเรือลากจูงขนาดกลาง (ลจก.) จำนวน ๑ ลำ พร้อมระบบ อุปกรณ์อะไหล่ เครื่องมือ เอกสาร ส่วนสนับสนุน การทดสอบทดลอง น้ำมันเชื้อเพลิง น้ำมันหล่อลื่น การฝึกอบรม การตรวจรับ และพิธีกรรมต่างๆ ตามผลการดำเนินกรรมวิธีจัดจ้างโดยวิธีพิเศษ
</t>
  </si>
  <si>
    <t>บริษัท อิตัลไทยมารีน จำกัด</t>
  </si>
  <si>
    <t>ทร. ขออนุมัติจ้างปรับปรุงเรือ ลทฝ. ชุด ร.ล.บางระจัน จำนวน ๒ ลำ ตามผลการดำเนินกรรมวิธีจัดจ้างโดยวิธีพิเศษ</t>
  </si>
  <si>
    <t>๕๕–๖๑</t>
  </si>
  <si>
    <t>บริษัท Atlas Elektronik GmbH สหพันธ์สาธารณรัฐเยอรมนี</t>
  </si>
  <si>
    <t>ทร. (ชย.ทร.) ขออนุมัติจ้างก่อสร้างสะพานท่าเทียบเรือ ฐตร.ทรภ.๑ (งานก่อสร้างสะพานท่าเทียบเรือพร้อมสิ่งอำนวยความสะดวกส่วนที่เหลือ) ตามผลการดำเนินกรรมวิธีจัดจ้างด้วยวิธีประกวดราคาอิเล็กทรอนิกส์</t>
  </si>
  <si>
    <t>บริษัท โปทีม บิลเดอร์ จำกัด</t>
  </si>
  <si>
    <t xml:space="preserve">รมว.กห. อนุมัติ
เมื่อ 
</t>
  </si>
  <si>
    <t xml:space="preserve">บริษัท Korea Aerospace Industries 
สาธารณรัฐเกาหลี
</t>
  </si>
  <si>
    <t xml:space="preserve">ทอ. (ชออ.) ขออนุมัติจ้างเหมาบริการสนับสนุนเครื่องยนต์และอุปกรณ์ Line Replacement Unit สำหรับ บ.ข.๒๐/ก ตามผลการดำเนินกรรมวิธีจัดจ้างโดยวิธีพิเศษ
</t>
  </si>
  <si>
    <t>ทอ. (ชย.ทอ.) ขออนุมัติจ้างก่อสร้างอาคารบริวารท่าอากาศยานทหารและระบบสาธารณูปโภค ระยะที่ 2 ตามผลการดำเนินกรรมวิธีจัดจ้างโดยวิธีพิเศษ</t>
  </si>
  <si>
    <t>ทอ. (ชย.ทอ.) ขออนุมัติจ้างก่อสร้างอาคารจอดรถ บก.ทอ. จำนวน ๑ งาน ตามผลการดำเนินกรรมวิธีจัดจ้างโดยวิธีพิเศษ</t>
  </si>
  <si>
    <t>บริษัท ทรัพย์ไพศาล คอนสตรัคชั่น จำกัด</t>
  </si>
  <si>
    <t>ทอ. (สอ.ทอ.) ขออนุมัติจ้างซ่อม Mission System ของ บ.ค.๑ (Saab 340 AEW) ระดับโรงงาน จำนวน ๑ งาน ตามผลการดำเนินกรรมวิธีจัดจ้างโดยวิธีพิเศษ</t>
  </si>
  <si>
    <t>ทอ.(ชย.ทอ.) ขออนุมัติจ้างสร้างอาคารกองวิชาวิศวกรรมเครื่องกลและอุตสาหการ ตามผลการจัดจ้างด้วยวิธีประกวดราคาอิเล็กทรอนิกส์</t>
  </si>
  <si>
    <t>บริษัท สยามธรรมานนท์ จำกัด</t>
  </si>
  <si>
    <t xml:space="preserve">ทอ.(ชย.ทอ.) ขออนุมัติจ้างสร้างอาคารกีฬาอเนกประสงค์ ตามผลการจัดจ้างด้วยวิธีประกวดราคาอิเล็กทรอนิกส์  
</t>
  </si>
  <si>
    <t xml:space="preserve">ทอ.(ชย.ทอ.) ขออนุมัติจ้างสร้างอาคานอน นนอ. ตามผลการจัดจ้างด้วยวิธีประกวดราคาอิเล็กทรอนิกส์  </t>
  </si>
  <si>
    <t>บริษัท ไอเอสโอ เอ็นจิเนียริ่ง จำกัด</t>
  </si>
  <si>
    <t>วิธี</t>
  </si>
  <si>
    <t>พิเศษ</t>
  </si>
  <si>
    <t>(ยย.ทบ.) โครงการก่อสร้างอาคาร ม.พัน 31</t>
  </si>
  <si>
    <t>บริษัท วิทย์การช่าง จำกัด</t>
  </si>
  <si>
    <t>(สส.)  จัดหาระบบเครื่องมือแผนที่อัตโนมัติ จำนวน 3 ระบบ</t>
  </si>
  <si>
    <t>(สพ.ทบ.) จ้างซ่อมรถยนต์บรรทุก ขนาด 1 1/4 ตัน ยูนิมอก จำนวน 60 คัน</t>
  </si>
  <si>
    <t>(สพ.ทบ.) จ้างซ่อมปรับปรุง รสพ. M113 A1 ให้เป็น รสพ. M113 A2 I จำนวน 6 คัน</t>
  </si>
  <si>
    <t>สพ.ทบ. จัดหากระสุนปืนเล็กขนาด 5.56 มม. ธรรมดา จำนวน 18,008,150 นัด</t>
  </si>
  <si>
    <t xml:space="preserve">บริษัท POONGSAN </t>
  </si>
  <si>
    <t>สาธารณรัฐเกาหลี</t>
  </si>
  <si>
    <t xml:space="preserve">โครงการจัดหาระบบการติดต่อ สื่อสารทางยุทธวิธีจำนวน ๕ รายการ </t>
  </si>
  <si>
    <t>รัฐอิสราเอล</t>
  </si>
  <si>
    <t>e - bidding</t>
  </si>
  <si>
    <t>บริษัท ไทยทูเวย์ แฟบริค จำกัด</t>
  </si>
  <si>
    <t>พธ.ทบ. จ้างผลิตรองเท้าทรงสูงครึ่งน่อง จำนวน 142,785 คู่</t>
  </si>
  <si>
    <t>สส.  โครงการจัดหาเครื่องมือสื่อสาร (หน่วย ส.) จำนวน ๖ รายการ ได้แก่</t>
  </si>
  <si>
    <t>สส.  โครงการจัดหาเครื่องมือด้านการข่าวตาม อจย.ขกท.</t>
  </si>
  <si>
    <t>บริษัท เพลสซิ่ง แวลู จำกัด</t>
  </si>
  <si>
    <t>สพ.ทบ. จัดหาระบบเครื่องควบคุมการยิง รถถัง เอ็ม 60 เอ 3 จำนวน 15 ระบบ</t>
  </si>
  <si>
    <t>G TO G</t>
  </si>
  <si>
    <t>ยย.ทบ. จ้างเหมางานก่อสร้างเรือนรับรองทำเนียบรัฐบาล</t>
  </si>
  <si>
    <t xml:space="preserve">สส. จัดหาเครื่องมือตรวจระบบเรดาร์ จำนวน 3 ชุด </t>
  </si>
  <si>
    <t>หจก.ไซแอนติ รีเสริช์</t>
  </si>
  <si>
    <t>สพ.ทบ. จัดหาปืนเล็กกล ขนาด 5.56 มม. แบบที่ 1 จำนวน 1,948 กระบอก</t>
  </si>
  <si>
    <t>สพ.ทบ. จัดหารถยนต์บรรทุก ขนาด 2 1/2 ตัน จำนวน 404 คัน</t>
  </si>
  <si>
    <t>บริษัท อิทธิพร อิมปอร์ จำกัด</t>
  </si>
  <si>
    <t>(สพ.ทบ.) ซื้อปืนกล 38 ขนาด 7.62 มม.จำนวน 1,359 กระบอก</t>
  </si>
  <si>
    <t>สรุปสถานภาพการจัดซื้อ/จัดจ้างในอำนาจการอนุมัติ รมว.กห.</t>
  </si>
  <si>
    <t>ประจำปี 2557 ถึง 28 มี.ค.59</t>
  </si>
  <si>
    <t>หน่วย</t>
  </si>
  <si>
    <t>ประจำปี 57</t>
  </si>
  <si>
    <t>จำนวน (รายการ)</t>
  </si>
  <si>
    <t>ประจำปี 58</t>
  </si>
  <si>
    <t>ประจำปี 59</t>
  </si>
  <si>
    <t>สป.</t>
  </si>
  <si>
    <t>รอ.</t>
  </si>
  <si>
    <t>บก.ทท.</t>
  </si>
  <si>
    <t>ทบ.</t>
  </si>
  <si>
    <t>รวม</t>
  </si>
  <si>
    <t>ทร.</t>
  </si>
  <si>
    <t>ทอ.</t>
  </si>
  <si>
    <t>บริษัท ไทยรีนิวเอเบิล จำกัด</t>
  </si>
  <si>
    <t>ชย.ทอ. งานติดตั้งระบบผลิตไฟฟ้าด้วยเซลล์แสงอาทิตย์ ขนาด ๑ เมกะวัตต์ ที่ บน.2</t>
  </si>
  <si>
    <t>ชย.ทอ. สร้างโรงเก็บ บ.ปฏิบัติการสงครามอิเล็กทรอนิกส์ ที่ บน.7</t>
  </si>
  <si>
    <t>ขออนุมัติจ้างก่อสร้างอาคารรับรองบุคคลสำคัญที่ท่าอากาศยานทหาร 2 กองบิน 6</t>
  </si>
  <si>
    <t>องค์การรักษาความปลอดภัยด้านการส่งออกทางทหารสวีเดน (The Swedish Defence and Security Export Agency (Försvarsexportmynigheten : FXM))  ราชอาณาจักรสวีเดน</t>
  </si>
  <si>
    <t>ขออนุมัติจ้างเหมาบริการสนับสนุนเครื่องยนต์ และอุปกรณ์ Line Replacement Unit (LRUs) สำหรับ บ.ข.๒๐/ก</t>
  </si>
  <si>
    <t>ขออนุมัติจ้างปรับปรุงเรือล่าทำลายทุ่นระเบิดใกล้ฝั่ง ชุด ร.ล.บางระจัน</t>
  </si>
  <si>
    <t>สยป.ทร. โครงการจัดหาเรือตรวจการณ์ชายฝั่ง จำนวน 5 ลำ</t>
  </si>
  <si>
    <t>กิจการร่วมค้า เอนคอน - เสรี</t>
  </si>
  <si>
    <t>ศรภ. จัดซื้อระบบรวบรวมข้อมูลข่าวกรองทางการสื่อสารแบบดิจิตอล</t>
  </si>
  <si>
    <t>รวมเป็นเงินทั้งหมด</t>
  </si>
  <si>
    <t xml:space="preserve">ทอ. (ชอ.) ขออนุมัติซื้อเครื่องบินฝึกนักบินขับไล่ขั้นต้น จำนวน ๔ เครื่อง ตามผลการดำเนินกรรมวิธีจัดซื้อโดยวิธีพิเศษ
</t>
  </si>
  <si>
    <t xml:space="preserve">ทบ. (สพ.ทบ.) ขออนุมัติซื้อระบบอาวุธ ปตอ.ขนาด ๓๕ มม. (ประเภทลำกล้อง) พร้อมเครื่องควบคุมการยิง ยี่ห้อ Oerlikon skyguard 3 air defence sytem จำนวน ๔ ระบบ สำหรับกระสุนชนิด AHEAD รุ่น AHEAD/KETF 35 mm.x228 แบบ PMD 062 ตามผลการดำเนินกรรมวิธีจัดซื้อโดยวิธีพิเศษ
</t>
  </si>
  <si>
    <t xml:space="preserve">บริษัท Israel Weapon Industries (IWI) Ltd.รัฐอิสราเอล
</t>
  </si>
  <si>
    <t xml:space="preserve">ทร. (สพ.ทร.) ขออนุมัติซื้อปืนกลขนาด ๒๐ มม. GI-2 พร้อมอุปกรณ์ ผลิตภัณฑ์ของบริษัท Denel Land Systems สาธารณรัฐแอฟริกาใต้ จำนวน ๖ แท่น ตามผลการดำเนินกรรมวิธีจัดซื้อโดยวิธีพิเศษ
</t>
  </si>
  <si>
    <t>หมายเหตุ * วงเงินรวมนั้นคิดจากวงเงินงบประมาณของปีนั้น</t>
  </si>
  <si>
    <t xml:space="preserve"> -</t>
  </si>
  <si>
    <t>ผลิตภัณฑ์ ตรา อักษร</t>
  </si>
  <si>
    <t>ประเทศ</t>
  </si>
  <si>
    <t>ระยะเวลา ส่งมอบ</t>
  </si>
  <si>
    <t>แก้ไข สัญญา</t>
  </si>
  <si>
    <t xml:space="preserve">รอ. ขออนุมัติจ้างงานโครงการก่อสร้างอาคารปฏิบัติการและที่พักเตรียมพร้อม รอ. บริเวณวัดสร้อยทอง เขตบางซื่อ กรุงเทพฯ ตามผลการประกวดราคาจ้างด้วยวิธีการทางอิเล็กทรอนิกส์
</t>
  </si>
  <si>
    <t xml:space="preserve">บก.ทท. (สส.ทหาร) ขออนุมัติซื้อพร้อมติดตั้งเพื่อปรับปรุงเครือข่ายระบบโทรคมนาคมทหาร พร้อมอุปกรณ์ประกอบตามโครงการพัฒนาระบบโทรคมนาคมทหาร ตามผลการดำเนินกรรมวิธีจัดซื้อโดยวิธีพิเศษ
</t>
  </si>
  <si>
    <t xml:space="preserve">ทอ.(สพ.ทอ.) ขออนุมัติจ้างปรับปรุงโครงสร้างอากาศยานและระบบ Avionics รวมทั้งระบบอาวุธของ บ.ข.๑๘ ข/ค ตามผลการดำเนินกรรมวิธีจัดจ้างโดยวิธีพิเศษ
</t>
  </si>
  <si>
    <t xml:space="preserve">ทร.(สพ.ทร.) ขออนุมัติซื้อพัสดุตามโครงการจัดหาเรือตรวจการณ์ปืน ระยะที่ ๒/๒ ตามผลการดำเนินกรรมวิธีจัดซื้อโดยวิธีพิเศษ
- ซื้อระบบอำนวยการรบและระบบควบคุมการยิง วงเงิน ๑๗๘,๗๐๓,๕๕๒.- บาท
- ซื้อระบบปืนขนาด ๗๖/๖๒ มม. อัตโนมัติ
วงเงิน ๙๑,๙๒๘,๓๔๐.๔๒.- บาท
- ซื้อระบบปืนกลขนาด ๓๐ มม.
วงเงิน ๕๙,๙๙๙,๙๖๗.๑๕ บาท
</t>
  </si>
  <si>
    <t>ประเทศยูเครน</t>
  </si>
  <si>
    <t xml:space="preserve">  รัฐอิสราเอล</t>
  </si>
  <si>
    <t>สาธารณรัฐประชาชนจีน</t>
  </si>
  <si>
    <t>สหพันธ์สาธารณรัฐเยอรมนี</t>
  </si>
  <si>
    <t xml:space="preserve"> รัฐอิสลาเอล</t>
  </si>
  <si>
    <t>สหพันธรัฐรัสเซีย</t>
  </si>
  <si>
    <t>รัฐอิสลาเอล</t>
  </si>
  <si>
    <t xml:space="preserve"> สาธารณรัฐฝรั่งเศส</t>
  </si>
  <si>
    <t xml:space="preserve"> สาธารณรัฐ    ฝรั่งเศส</t>
  </si>
  <si>
    <t xml:space="preserve"> สาธารณรัฐ     ฝรั่งเศส</t>
  </si>
  <si>
    <t>สาธารณรัฐแอฟริกาใต้</t>
  </si>
  <si>
    <t>สาธารณรัฐอิตาลี</t>
  </si>
  <si>
    <t>ราชอาณาจักรสวีเดน</t>
  </si>
  <si>
    <t>สาธารณรัฐฝรั่งเศส</t>
  </si>
  <si>
    <t>สหราชอาณาจักรบริเตนใหญ่ และไอร์แลนด์เหนือ</t>
  </si>
  <si>
    <t>ประเทศแคนาดา</t>
  </si>
  <si>
    <t xml:space="preserve"> สหราชอาณาจักรบริเตนใหญ่ และไอร์แลนด์เหนือ</t>
  </si>
  <si>
    <t>สาธารณรัฐสิงคโปร์</t>
  </si>
  <si>
    <t xml:space="preserve"> สหพันธ์สาธารณรัฐเยอรมนี</t>
  </si>
  <si>
    <t xml:space="preserve">สาธารณรัฐประชนจีน </t>
  </si>
  <si>
    <t>สหรัฐอเมริกา</t>
  </si>
  <si>
    <t xml:space="preserve"> สหรัฐอเมริกา</t>
  </si>
  <si>
    <t xml:space="preserve"> สหพันธรัฐรัสเซีย</t>
  </si>
  <si>
    <t>สวีเดน</t>
  </si>
  <si>
    <t xml:space="preserve"> รัฐอิสราเอล</t>
  </si>
  <si>
    <t>ราชอาณาจักรเบลเยียม</t>
  </si>
  <si>
    <t>.รัฐอิสราเอล</t>
  </si>
  <si>
    <t>สมาพันธรัฐสวิส</t>
  </si>
  <si>
    <t>ราชอาณาจักรสเปน</t>
  </si>
  <si>
    <t xml:space="preserve"> สาธารณรัฐอิตาลี</t>
  </si>
  <si>
    <t>ประเทศสหรัฐอเมริกา</t>
  </si>
  <si>
    <t>บริษัท อินดี้ ซัพพลาย เอ็นจิเนียริ่ง จำกัด</t>
  </si>
  <si>
    <t>บริษัท โซลาร์ตรอน  จำกัด(มหาชน)</t>
  </si>
  <si>
    <t>พท.ศอพท.ขออนุมัติสร้างระบบผลิตไฟฟ้าและสูบน้ำด้วยพลังแสงอาทิตย์แบบเคลื่อนที่ ขนาดไม่น้อยกว่า 1,200 วัตต์ พร้อมติดตั้ง จำนวน 200 ระบบ (เงินจากกระทรวงพลังงาน)</t>
  </si>
  <si>
    <t>(ผท.ทหาร) ซื้อกล้องถ่ายภาพทางอากาศเชิงเลข พร้อมชุดอุปกรณ์ จำนวน ๑ ชุด (๑๑ รายการ)</t>
  </si>
  <si>
    <t>บริษัท โกลเบิล อินฟอร์เมชั่น จำกัด</t>
  </si>
  <si>
    <t xml:space="preserve">บริษัท กันโน่ ซิสเต็มส์ อินทีเกรชั่น จำกัด </t>
  </si>
  <si>
    <t>(ขส.ทบ.) การจ้างเหมาส่งกำลังและซ่อมบำรุงชิ้นส่วนซ่อมสำหรับฟื้นฟู ฮ.ท.1 จำนวน 1 งาน</t>
  </si>
  <si>
    <t>(ขส.ทบ.) การจ้างเหมาส่งกำลังและซ่อมบำรุงชิ้นส่วนซ่อมสำหรับฟื้นฟู ฮ.ท.212 จำนวน 1 งาน</t>
  </si>
  <si>
    <t xml:space="preserve">บริษัท วสุรัตน์ แอนด์ แอสโซซิเอท จำกัด </t>
  </si>
  <si>
    <t xml:space="preserve">บริษัท ชัยเสรีเม็ททอล แอนด์รับเบอร์ จำกัด </t>
  </si>
  <si>
    <t xml:space="preserve">(สพ.ทบ.) ขออนุมัติจ้างผลิต/ประกอบ รยบ.ขนาดเบา 4x4 แบบ 51B (ปรับปรุงใหม่) จำนวน 251 คัน </t>
  </si>
  <si>
    <t>บริษัท เอส.เอส. ออโตโมทีฟอินดัสตรี จำกัด</t>
  </si>
  <si>
    <t>สพ.ทบ. จ้างซ่อมปรับปรุงปืนใหญ่ต่อสู้อากาศยาน ขนาด 20 มม. วัลแคน อัตตาจรจำนวน 4 หน่วยยิง</t>
  </si>
  <si>
    <t>บริษัท POONGSAN CORPORATION  สาธารณรัฐเกาหลี</t>
  </si>
  <si>
    <t>สพ.ทบ. จัดหากระสุนปืนเล็ก ขนาด 5.56 มม. ชนิดธรรมดา มีแกนเหล็ก จำนวน 22,000,000 นัด</t>
  </si>
  <si>
    <t>รมว.กห. อนุมัติ เมื่อ</t>
  </si>
  <si>
    <t>บริษัท จันทร์เกษม อินเตอร์เนทชั่นแนล จำกัด</t>
  </si>
  <si>
    <t xml:space="preserve">ขส.ทบ. จัดหาอุปกรณ์ระบบตรวจจับแจ้งเตือนและป้องกันอาวุธนำวิถีต่อสู้อากาศยาน พร้อมการติดตั้ง, การฝึกอบรมการใช้งานและการซ่อมบำรุง </t>
  </si>
  <si>
    <t xml:space="preserve">บริษัท Elbit Systems Eletro-option Elop LTD รัฐอิสราเอล </t>
  </si>
  <si>
    <t>สพ.ทบ. จัดหากระสุนปืนใหญ่กลางวิถีโค้ง ขนาด 155 มม. ชนิดส่องแสงเพิ่มระยะกลาง (ILLUM-ER-BT) จำนวน 450 นัด</t>
  </si>
  <si>
    <t>พธ.ทบ.  จ้างผลิตเสื้อยืดคอรูปตัววี (สีกากีแกมเขียว และสีพรางลายดิจิตอล) จำนวน 449,711 ตัว</t>
  </si>
  <si>
    <t>สพ.ทบ. จัดหากระสุนปืนใหญ่เบาวิถีโค้ง ขนาด 105 มม. ชนิดควัน RP เพิ่มระยะกลาง (RED PHOSPHOROUS ER-BT) จำนวน 720 นัด</t>
  </si>
  <si>
    <t>สพ.ทบ. จัดหากระสุนปืนใหญ่กลางวิถีโค้ง ขนาด 155 มม. ชนิดระเบิดแรงสูง (Super High Explosive) จำนวน 750 นัด</t>
  </si>
  <si>
    <t>บริษัท ISRAEL MILITARY INDUSTRIES LTD (I.M.I)</t>
  </si>
  <si>
    <t>สพ.ทบ. จัดหาลูกระเบิดยิงจากเครื่องยิงลูกระเบิด ขนาด60 มม. ชนิดส่องแสง แบบที่ 1 จำนวน 1,970 นัด</t>
  </si>
  <si>
    <t>บริษัท Elbit System Land  And C41 Ltd.รัฐอิสราเอล</t>
  </si>
  <si>
    <t>สส.  โครงการจัดหาชุดวิทยุทดแทน AN/PRC-624 (ระยะที่ 1 ห้วงที่3) จัดหาชุดวิทยุVHF/FM ทางทหารระดับหมู่-มว. ชนิดมือถือ จำนวน 1,307 ชุด</t>
  </si>
  <si>
    <t>สพ.ทบ. โครงการจัดหา ถ. ทดแทน (ถ.เอ็ม 41) ระยะที่ 2 รถถังหลัก (Main Battle Tank VT4)  จำนวน ๒๘ คัน</t>
  </si>
  <si>
    <t>รัฐบาลสาธารณรัฐประชาชนจีน (สปจ.)</t>
  </si>
  <si>
    <t xml:space="preserve">กิจการร่วมค้า วิทย์การช่าง  -ไซเลนเทค </t>
  </si>
  <si>
    <t>สส.  จัดหาระบบสื่อสารดาวเทียมแบบยุทธวิธีสนับสนุนหน่วยระดับกองพล จำนวน 3 ระบบ</t>
  </si>
  <si>
    <t>บริษัท ล๊อกซเลย์ ไวร์เลส จำกัด</t>
  </si>
  <si>
    <t xml:space="preserve">บริษัท ISRAEL WEAPON INDUSTRIES (IWI) LTD </t>
  </si>
  <si>
    <t>สพ.ทบ. จ้างซ่อมปืนใหญ่กลางกระสุนวิถีโค้ง 37 ขนาด 155 มม. M109 A5 อัตตาจร จำนวน ๑๐ หน่วยยิง จ้างซ่อมรถสายพานบรรทุกกระสุน M992 A1 จำนวน 10 คัน</t>
  </si>
  <si>
    <t>บริษัท ฟิโก้ เทคโนโลยี เอ็นจีเนียริ่ง จำกัด</t>
  </si>
  <si>
    <t>อร. จ้างซ่อมทำเครื่องใหญ่ ขวา - ซ้าย ตราอักษร MTU รุ่น 20V1163 TB83 ขั้น major OverHaul ร.ล.รัตนโกสินทร์</t>
  </si>
  <si>
    <t>บริษัท ยูพีเอส เอ็นจิน เซอร์วิส เซ็นเตอร์ จำกัด</t>
  </si>
  <si>
    <t>บริษัท THALES UK Ltd. สหราชอาณาจักร บริเตนใหญ่และไอร์แลนด์เหนือ</t>
  </si>
  <si>
    <t>บริษัท อิตาเลียนไทย ดีเวล๊อปเมนต์ จำกัด(มหาชน)</t>
  </si>
  <si>
    <t>บริษัท ทีมวิศว์ คอนสรัคชั่น จำกัด</t>
  </si>
  <si>
    <t>บริษัท ที.พี.เอส  วัสดุภัณฑ์ จำกัด</t>
  </si>
  <si>
    <t>ชย.ทอ. จ้างสร้างโรงตรวจซ่อม ฮ.พระราชพาหนะ พร้อมอุปกรณ์ และสิ่งอำนวยความสะดวก จำนวน 1 โรง</t>
  </si>
  <si>
    <t>กิจการร่วมค้า สมาร์ทพาวเวอร์ เอ็นจีเนียริ่ง ไทยวิจิตรประภา</t>
  </si>
  <si>
    <t>ชย.ทอ. งานติดตั้งระบบผลิตไฟฟ้าด้วยเซลล์แสงอาทิตย์ ขนาด ๑ เมกะวัตต์ น้ำพอง ที่ ฝูง.237</t>
  </si>
  <si>
    <t>๕๙ - ๖๑</t>
  </si>
  <si>
    <t>๕๙ - ๖๐</t>
  </si>
  <si>
    <t>บริษัท ISRAEL MILITARY INDUSTRIES LTD รัฐอิสราเอล</t>
  </si>
  <si>
    <t xml:space="preserve"> สาธารณรัฐเกาหลี</t>
  </si>
  <si>
    <t>สาธารณรัฐประชาชนจีน (สปจ.)</t>
  </si>
  <si>
    <t xml:space="preserve"> สหราชอาณาจักร บริเตนใหญ่และไอร์แลนด์เหนือ</t>
  </si>
  <si>
    <t>บริษัท Elbit Systems Electro - optics Elop Ltd. 
รัฐอิสลาเอล</t>
  </si>
  <si>
    <t>ประเทศไทย</t>
  </si>
  <si>
    <t xml:space="preserve">ทบ. (สพ.ทบ.) ซื้อกระสุนปืนเล็ก ขนาด ๕.๕๖ มม. ชนิดธรรมดามีแกนเหล็ก จำนวน ๑๘,๗๐๔,๙๖๘ นัด นัดละ ๐.๒๘๙๔ ดอลลาร์สหรัฐ หรือประมาณ ๙.๕๗ บาท ตามผลการดำเนินกรรมวิธีจัดซื้อโดยวิธีพิเศษ
</t>
  </si>
  <si>
    <t>งบประมาณปี</t>
  </si>
  <si>
    <t xml:space="preserve">วงเงินตามแผน (บาท) </t>
  </si>
  <si>
    <t>วงเงิน
ที่อนุมัติ (บาท)</t>
  </si>
  <si>
    <t xml:space="preserve">บก.ทท. (ผท.ทหาร) ขออนุมัติจ้างซ่อมบำรุงระดับโรงงาน บ.ถ่ายภาพทางอากาศ Beechcraft Super King Air B200 หมายเลข ๙๓๓๐๓ จำนวน ๑ เครื่อง (๘ รายการ) ตามโครงการซ่อมบำรุงระดับโรงงานตามระยะเวลาของ บ.ปีกติดลำตัว 
ตามผลการดำเนินกรรมวิธีจัดจ้างโดยวิธีพิเศษ
</t>
  </si>
  <si>
    <t>หน่วยงาน</t>
  </si>
  <si>
    <t>การจัดซื้อ/จ้าง</t>
  </si>
  <si>
    <t>ทท.</t>
  </si>
  <si>
    <t>วันอนุมัติ</t>
  </si>
  <si>
    <t xml:space="preserve"> ๒๐ ส.ค.๕๗</t>
  </si>
  <si>
    <t>ปล.กห.ปฏิบัติราชการแทน รมว.กห. อนุมัติ</t>
  </si>
  <si>
    <t>รอง ปล.กห.รักษาราชการแทน ปล.กห. ปฏิบัติราชการแทน รมว.กห. อนุมัติ</t>
  </si>
  <si>
    <t>ปล.กห.</t>
  </si>
  <si>
    <t xml:space="preserve"> ๑๓ มิ.ย.๕๗</t>
  </si>
  <si>
    <t xml:space="preserve"> ๑๗ ก.ค.๕๗</t>
  </si>
  <si>
    <t>๓๐ ธ.ค.๕๗</t>
  </si>
  <si>
    <t xml:space="preserve">รมว.กห.อนุมัติ
</t>
  </si>
  <si>
    <t>รมว.กห.</t>
  </si>
  <si>
    <t>รอง ปล.กห.</t>
  </si>
  <si>
    <t>ส่งเรื่องคืนหน่วย 
ผอ.สงป.กห.</t>
  </si>
  <si>
    <t xml:space="preserve"> ๒๔ ก.ค.๕๘</t>
  </si>
  <si>
    <t xml:space="preserve"> ๒๘ ก.ย.๕๘</t>
  </si>
  <si>
    <t xml:space="preserve">ส่งเรื่องคืนหน่วย 
ผอ.สงป.กห.
ทำการแทน ปล.กห.ลงนาม
</t>
  </si>
  <si>
    <t xml:space="preserve"> ๒๑ ก.พ.๕๗</t>
  </si>
  <si>
    <t xml:space="preserve">รมว.กห. อนุมัติ
</t>
  </si>
  <si>
    <t xml:space="preserve"> ๑๐ ก.ค.๕๗</t>
  </si>
  <si>
    <t>ปล.กห. ปฏิบัติราชการแทน รมว.กห. อนุมัติ</t>
  </si>
  <si>
    <t xml:space="preserve"> ๒๓ ก.ย.๕๗</t>
  </si>
  <si>
    <t xml:space="preserve"> ๒๖ ก.ย.๕๗</t>
  </si>
  <si>
    <t>๒๙ ก.ย.๕๗</t>
  </si>
  <si>
    <t>๑๐ ต.ค.๕๗</t>
  </si>
  <si>
    <t>๘ ธ.ค.๕๗</t>
  </si>
  <si>
    <t xml:space="preserve"> ๒๒ ธ.ค.๕๗</t>
  </si>
  <si>
    <t xml:space="preserve">รมว.กห. อนุมัติ
</t>
  </si>
  <si>
    <t xml:space="preserve"> ๙ พ.ย.๕๗</t>
  </si>
  <si>
    <t>๒๑ ก.พ.๕๗</t>
  </si>
  <si>
    <t xml:space="preserve"> ๑๒ มี.ค.๕๗</t>
  </si>
  <si>
    <t>๑๓ มิ.ย.๕๗</t>
  </si>
  <si>
    <t xml:space="preserve"> ๒๘ ส.ค.๕๗</t>
  </si>
  <si>
    <t xml:space="preserve"> ๒๔ ก.ย.๕๗</t>
  </si>
  <si>
    <t>๖ ต.ค.๕๗</t>
  </si>
  <si>
    <t xml:space="preserve"> ๒๔ พ.ย.๕๗</t>
  </si>
  <si>
    <t xml:space="preserve"> ๒๕ ธ.ค.๕๗</t>
  </si>
  <si>
    <t xml:space="preserve"> ๑๐ ต.ค.๕๗</t>
  </si>
  <si>
    <t xml:space="preserve"> ๘ ธ.ค.๕๗</t>
  </si>
  <si>
    <t>๒๒ ธ.ค.๕๗</t>
  </si>
  <si>
    <t xml:space="preserve">รมว.กห. อนุมัติ
</t>
  </si>
  <si>
    <t>๒๙ ก.พ.๕๘</t>
  </si>
  <si>
    <t>๒๐ ก.พ.๕๘</t>
  </si>
  <si>
    <t>๒๖ มี.ค.๕๘</t>
  </si>
  <si>
    <t xml:space="preserve"> ๖ ต.ค.๕๗</t>
  </si>
  <si>
    <t>๒๔ พ.ย.๕๗</t>
  </si>
  <si>
    <t>๒๕ ธ.ค.๕๗</t>
  </si>
  <si>
    <t>๘ ก.ค.๕๘</t>
  </si>
  <si>
    <t>๒๕ มิ.ย.๕๗</t>
  </si>
  <si>
    <t>๑๘ ส.ค.๕๗</t>
  </si>
  <si>
    <t>๒๘ ส.ค.๕๗</t>
  </si>
  <si>
    <t>๒๖ ก.ย.๕๗</t>
  </si>
  <si>
    <t>๒๑ ส.ค.๕๗</t>
  </si>
  <si>
    <t>๑ ก.ย.๕๗</t>
  </si>
  <si>
    <t>๑ ต.ค.๕๗</t>
  </si>
  <si>
    <t>๒๑ พ.ย.๕๗</t>
  </si>
  <si>
    <t xml:space="preserve"> ๒๕ มี.ค.๕๘</t>
  </si>
  <si>
    <t>๘ ก.ย.๕๘</t>
  </si>
  <si>
    <t xml:space="preserve"> ๑ ส.ค.๕๗</t>
  </si>
  <si>
    <t xml:space="preserve"> ๑๕ ส.ค.๕๗</t>
  </si>
  <si>
    <t>๑๕ ส.ค.๕๗</t>
  </si>
  <si>
    <t xml:space="preserve"> ๑๘ ส.ค.๕๗</t>
  </si>
  <si>
    <t xml:space="preserve"> ๑๗ ก.ย.๕๗</t>
  </si>
  <si>
    <t xml:space="preserve"> ๖ ธ.ค.๕๖</t>
  </si>
  <si>
    <t xml:space="preserve">รมว.กห.อนุมัติ
</t>
  </si>
  <si>
    <t>๒๓ ก.ย.๕๗</t>
  </si>
  <si>
    <t>๒๔ ก.ย.๕๗</t>
  </si>
  <si>
    <t xml:space="preserve"> ๒๕ ก.ย.๕๗</t>
  </si>
  <si>
    <t xml:space="preserve"> ๒๙ ก.ย.๕๗</t>
  </si>
  <si>
    <t xml:space="preserve">ทบ. </t>
  </si>
  <si>
    <t xml:space="preserve"> ทร. </t>
  </si>
  <si>
    <t xml:space="preserve">ส่งเรื่องคืนหน่วย 
ผอ.สงป.กห.ทำการแทน ปล.กห.
ลงนาม
</t>
  </si>
  <si>
    <t>๒๖ ก.ย.๕๘</t>
  </si>
  <si>
    <t>๒๗ ก.พ.๕๘</t>
  </si>
  <si>
    <t>๑ พ.ค.๕๘</t>
  </si>
  <si>
    <t xml:space="preserve"> ๑ พ.ค.๕๘</t>
  </si>
  <si>
    <t>๓๐ เม.ย.๕๘</t>
  </si>
  <si>
    <t xml:space="preserve"> ๑๑ เม.ย.๕๘</t>
  </si>
  <si>
    <t>๗ เม.ย.๕๘</t>
  </si>
  <si>
    <t xml:space="preserve"> ๒๗ ก.พ.๕๘</t>
  </si>
  <si>
    <t xml:space="preserve"> ๓๐ เม.ย.๕๘</t>
  </si>
  <si>
    <t>๑๑ เม.ย.๕๘</t>
  </si>
  <si>
    <t>๒๓ มี.ค.๕๘</t>
  </si>
  <si>
    <t xml:space="preserve"> ๒๖ พ.ค.๕๘</t>
  </si>
  <si>
    <t xml:space="preserve"> ๒๗ พ.ค.๕๘</t>
  </si>
  <si>
    <t>๒๖ มิ.ย.๕๘</t>
  </si>
  <si>
    <t>๑ ก.ค.๕๘</t>
  </si>
  <si>
    <t xml:space="preserve"> ๒ ก.ค.๕๘</t>
  </si>
  <si>
    <t>๒๔ ก.ค.๕๘</t>
  </si>
  <si>
    <t xml:space="preserve"> ๒ ส.ค.๕๘</t>
  </si>
  <si>
    <t>๑๐ ก.ย.๕๘</t>
  </si>
  <si>
    <t xml:space="preserve"> ๒๖ ก.พ.๕๘</t>
  </si>
  <si>
    <t>๒๖ ก.พ.๕๘</t>
  </si>
  <si>
    <t>๑๙ มี.ค.๕๘</t>
  </si>
  <si>
    <t>๒๑ เม.ย.๕๘</t>
  </si>
  <si>
    <t xml:space="preserve"> ๒๑ เม.ย.๕๘</t>
  </si>
  <si>
    <t>๖ ก.ค.๕๘</t>
  </si>
  <si>
    <t xml:space="preserve"> ๘ ก.ค.๕๘</t>
  </si>
  <si>
    <t>๑๐ ส.ค.๕๘</t>
  </si>
  <si>
    <t>๒๗ ส.ค.๕๘</t>
  </si>
  <si>
    <t xml:space="preserve"> ๒๖ มิ.ย.๕๘</t>
  </si>
  <si>
    <t xml:space="preserve"> ๑ ก.ค.๕๘</t>
  </si>
  <si>
    <t>๑๘ พ.ค.๕๘</t>
  </si>
  <si>
    <t xml:space="preserve"> ๓๐ มิ.ย.๕๘</t>
  </si>
  <si>
    <t xml:space="preserve">รมว.กห. อนุมัติ
</t>
  </si>
  <si>
    <t xml:space="preserve"> ๒ ก.ย.๕๘</t>
  </si>
  <si>
    <t xml:space="preserve"> ๑๐ ก.ย.๕๘</t>
  </si>
  <si>
    <t>๓๐ ก.ย.๕๗</t>
  </si>
  <si>
    <t>๑๑ ส.ค.๕๘</t>
  </si>
  <si>
    <t>๓๐ ก.ย.๕๘</t>
  </si>
  <si>
    <t xml:space="preserve"> ๒๔ ก.ย.๕๘</t>
  </si>
  <si>
    <t>๒๓ มี.ค.๕๙</t>
  </si>
  <si>
    <t>โครงการดำรงขีดความสามารถและเพิ่มประสิทธิภาพโรงงานของ ศอว.ศอพท. ประจำปี ๕๙</t>
  </si>
  <si>
    <t xml:space="preserve"> ๒๙ ธ.ค.๕๘</t>
  </si>
  <si>
    <t xml:space="preserve">รมว.กห. อนุมัติ </t>
  </si>
  <si>
    <t xml:space="preserve"> ๒๔ ธ.ค.๕๘</t>
  </si>
  <si>
    <t xml:space="preserve"> ๗ ก.พ.๕๙</t>
  </si>
  <si>
    <t xml:space="preserve"> ๙ มี.ค.๕๙</t>
  </si>
  <si>
    <t>สยย.ทหาร โครงการก่อสร้างบ้านพักข้าราชการ บก.ทท. ระยะที่ ๒ พื้นที่ทุ่งสีกัน ๑ และ ๔</t>
  </si>
  <si>
    <t xml:space="preserve"> ๒๖ ธ.ค.๕๘</t>
  </si>
  <si>
    <t xml:space="preserve"> ๓๐ ธ.ค.๕๘</t>
  </si>
  <si>
    <t>รมว.กห. อนุมัติ</t>
  </si>
  <si>
    <t xml:space="preserve"> ๑๔ ม.ค.๕๙</t>
  </si>
  <si>
    <t xml:space="preserve"> ๕ ก.พ.๕๙</t>
  </si>
  <si>
    <t xml:space="preserve"> ๒๐ ก.พ.๕๙</t>
  </si>
  <si>
    <t xml:space="preserve"> ๑๙ ก.พ.๕๙</t>
  </si>
  <si>
    <t xml:space="preserve"> ๒๙ ก.พ.๕๙</t>
  </si>
  <si>
    <t xml:space="preserve"> ๓ มี.ค.๕๙</t>
  </si>
  <si>
    <t xml:space="preserve"> ๘ มี.ค.๕๙</t>
  </si>
  <si>
    <t xml:space="preserve"> ๑๓ มี.ค.๕๙</t>
  </si>
  <si>
    <t xml:space="preserve"> ๑๔ มี.ค.๕๙</t>
  </si>
  <si>
    <t xml:space="preserve"> ๑๗ มี.ค.๕๙</t>
  </si>
  <si>
    <t xml:space="preserve"> ๑๘ มี.ค.๕๙</t>
  </si>
  <si>
    <t xml:space="preserve"> ๒๑ มี.ค.๕๙</t>
  </si>
  <si>
    <t xml:space="preserve"> ๒๒ มี.ค.๕๙</t>
  </si>
  <si>
    <t xml:space="preserve"> ๒๔ มี.ค.๕๙</t>
  </si>
  <si>
    <t xml:space="preserve"> ๒๐ ก.พ.5๕๙</t>
  </si>
  <si>
    <t xml:space="preserve"> ๑ มี.ค.๕๙</t>
  </si>
  <si>
    <t xml:space="preserve"> ๑ ก.พ.๕๙</t>
  </si>
  <si>
    <t>จัดจ้าง</t>
  </si>
  <si>
    <t>จัดซื้อ</t>
  </si>
  <si>
    <t>โครงการปรับปรุงพัฒนาเครื่องยิงลูกระเบิดขนาด 120 มม. แบบอัตตาจรล้อยางให้กับ รง.ปค.ศอว.ศอพท. ระยะเวลาดำเนินการ 3 ปี</t>
  </si>
  <si>
    <t xml:space="preserve">บริษัท Elbit System Land  And C41 Ltd.รัฐอิสราเอล </t>
  </si>
  <si>
    <t xml:space="preserve">รมว.กห. อนุมัติ  </t>
  </si>
  <si>
    <t>(สสน.สป.)โครงการก่อสร้างอาคารอเนกประสงค์พร้อมสิ่งอำนวยความสะดวกของ สป. (พื้นที่ศรีสมาน)</t>
  </si>
  <si>
    <t>๒๕ มี.ค.๕๙</t>
  </si>
  <si>
    <t>๒๙ มี.ค.๕๙</t>
  </si>
  <si>
    <t>ศรภ. ขออนุมัติซื้อยานพาหนะ จำนวน ๕ รายการ (๒๐ คัน)</t>
  </si>
  <si>
    <t xml:space="preserve"> ๓๐ มี.ค.๕๙</t>
  </si>
  <si>
    <t>สพ.ทบ. จัดหาระบบเครื่องควบคุมการยิงรถถัง เอ็ม 60 เอ 3 จำนวน 4 ระบบ</t>
  </si>
  <si>
    <t>สพ.ทบ. จัดหาปืนเล็กยาว ขนาด 5.56 มม. แบบที่ 1 จำนวน 15,872 กระบอก</t>
  </si>
  <si>
    <t>บริษัท Israel Weapon Industries (IWI) รัฐอิสราเอล</t>
  </si>
  <si>
    <t>พธ.ทบ. จัดซื้อผ้าสีพราง (ต้านการยับ) (หน้ากว้างไม่น้อยกว่า 45 นิ้ว ความยาวม้วนละ 40 เมตร  เศษที่เหลือไม่นับ) จำนวน 1,238,080 เมตร</t>
  </si>
  <si>
    <t>บริษัท ลัทธพลเทรดดิ้ง จำกัด</t>
  </si>
  <si>
    <t>สพ.ทบ. จัดหาระบบเครื่องควบคุมการยิง รถถัง เอ็ม 60 เอ 1 จำนวน 14 ระบบ</t>
  </si>
  <si>
    <t>พธ.ทบ. จ้างผลิตเสื้อเกราะป้องกันกระสุน จำนวน 4,200 ตัว</t>
  </si>
  <si>
    <t>พธ.ทบ. จ้างผลิตเครื่องแบบสนามแบบกระเป๋าเจาะ จำนวน 86,305 ชุด</t>
  </si>
  <si>
    <t>สพ.ทบ. จัดหาลูกกระสุนปืนใหญ่กลางวิถีโค้ง ขนาด 155 มม. ชนิดระเบิด (PROJECTILE 155 MM HIGH EXPLOSIVE) จำนวน 1,900 นัด</t>
  </si>
  <si>
    <t>บริษัท PAKISTAN ORDNANCE FACTORIES สาธารณรัฐอิสลามปากีสถาน</t>
  </si>
  <si>
    <t>สพ.ทบ. จัดหาดินส่งกระสุนปืนใหญ่ ขนาด 155 มม. เอ็ม 119 (CHRGE 8) จำนวน 2,450 ชุด</t>
  </si>
  <si>
    <t>บริษัท สยามอินเตอร์เนชั่นแนล (1994) จำกัด</t>
  </si>
  <si>
    <t>รมว.กห.อนุมัติ เมื่อ 18 เม.ย.59</t>
  </si>
  <si>
    <t>สพ.ทบ. จัดหาดินส่งกระสุนปืนใหญ่ ขนาด 155 มม. โซน 7 (CHARGE,PROPELLING 155 MM ZONE 7) จำนวน 3,162 ชุด</t>
  </si>
  <si>
    <t>รมว.กห.อนุมัติ เมื่อ 22 เม.ย.59</t>
  </si>
  <si>
    <t xml:space="preserve">ขออนุมัติเช่ายานพาหนะ สาย ขส. จำนวน 4 ประเภท </t>
  </si>
  <si>
    <t xml:space="preserve">บริษัท เอ็ม.แซท.ดีคารเซ็นเตอร์ บริษัท ที.เค.วาย.ลีสซิ่ง จำกัด </t>
  </si>
  <si>
    <t>รมว.กห.อนุมัติ เมื่อ 25 เม.ย.59</t>
  </si>
  <si>
    <t>ซื้อระบบเฝ้าตรวจชายแดนเคลื่อนที่ (ระยะที่ 1) พร้อมอุปกรณ์ประกอบ จำนวน 3 รายการ</t>
  </si>
  <si>
    <t>รมว.กห.อนุมัติ เมื่อ 27 เม.ย.59</t>
  </si>
  <si>
    <t xml:space="preserve"> ๒๕ มี.ค.๕๙</t>
  </si>
  <si>
    <t xml:space="preserve"> ๒๖ มี.ค.๕๙</t>
  </si>
  <si>
    <t xml:space="preserve"> ๒๙ มี.ค.๕๙</t>
  </si>
  <si>
    <t xml:space="preserve"> ๓๑ มี.ค.๕๙</t>
  </si>
  <si>
    <t xml:space="preserve"> ๘ เม.ย.๕๙</t>
  </si>
  <si>
    <t xml:space="preserve"> ๒๒ เม.ย.๕๙</t>
  </si>
  <si>
    <t xml:space="preserve"> ๒๕ เม.ย.๕๙</t>
  </si>
  <si>
    <t xml:space="preserve"> ๒๗ เม.ย.๕๙</t>
  </si>
  <si>
    <t xml:space="preserve">ขออนุมัติซื้อปืนกลขนาด 20 มม. แบบ GI-II </t>
  </si>
  <si>
    <t xml:space="preserve">ซื้อยุทโธปกรณ์ จำนวน 4 รายการ สำหรับโครงการจัดหาเรือตรวจการณ์ไกลฝั่ง ระยะที่ 3/2 </t>
  </si>
  <si>
    <t xml:space="preserve"> - จัดซื้อระบบควบคุมบังคับบัญชาและตรวจการณ์</t>
  </si>
  <si>
    <t xml:space="preserve">บริษัท THALES Nederlandฯ </t>
  </si>
  <si>
    <t xml:space="preserve"> - จัดซื้อระบบปืนหลัก (ปืน 76/62 มม.)</t>
  </si>
  <si>
    <t>บริษัท Finmeccanica s.p.a</t>
  </si>
  <si>
    <t xml:space="preserve"> - จัดซื้อระบบปืนรอง (ปืน 30 มม.)</t>
  </si>
  <si>
    <t>บริษัท MSI-Defence systems</t>
  </si>
  <si>
    <t xml:space="preserve"> -  จัดซื้อปล่อยอาวุธนำวิถีพื้นสู่พื้น</t>
  </si>
  <si>
    <t>บริษัท ล๊อกซ์เล่ย์ จำกัด มหาชน</t>
  </si>
  <si>
    <t>เนเธอร์แลน</t>
  </si>
  <si>
    <t xml:space="preserve"> 22 เม.ย.59</t>
  </si>
  <si>
    <t xml:space="preserve"> มี.ค.59</t>
  </si>
  <si>
    <t xml:space="preserve"> ๓ พ.ค.๕๙</t>
  </si>
  <si>
    <t>สาธารณรัฐอิสลามปากีสถาน</t>
  </si>
  <si>
    <t>ชย.ทอ. สร้างอาคารผู้ป่วยนอก - อุบัติเหตุและอาคารบริวาร พร้อมสิ่งอำนวยความสะดวก จำนวน 1 งาน</t>
  </si>
  <si>
    <t>บริษัท อิตาเลียนไทย ดีเวลล๊อปเมนต์ จำกัด(มหาชน)</t>
  </si>
  <si>
    <t>ชย.ทอ. งานติดตั้งระบบผลิตไฟฟ้าด้วยเซลล์อาทิตย์ ขนาด ๑ เมกะวัตต์ ที่ รร.การบิน</t>
  </si>
  <si>
    <t>บริษัท พาวเวอร์โซลูชั่น เทคโนโลยี จำกัด(มหาชน)</t>
  </si>
  <si>
    <t>ชย.ทอ. . สร้างอาคารคลังพัสดุ กพอ.ชอ. พร้อมสิ่งอำนวยความสะดวก จำนวน 1 งาน</t>
  </si>
  <si>
    <t xml:space="preserve">บริษัท สยามธรรมนนท์ จำกัด </t>
  </si>
  <si>
    <t xml:space="preserve">ชย.ทอ. สร้างบ้านพักอาศัย (แฟลต) ทอ.เขต 6 หลังสถานีรถไฟดอนเมือง  ระยะที่ 1 จำนวน 1 งาน </t>
  </si>
  <si>
    <t xml:space="preserve">บริษัท รุ่งฟ้าเสริม คอร์ปอเรชั่น จำกัด </t>
  </si>
  <si>
    <t>ชย.ทอ. ระบบไฟฟ้ากำลัง ระยะที่ 2 จำนวน 1 งาน</t>
  </si>
  <si>
    <t>ชย.ทอ. สร้างอาคารที่พักอาศัย น.สัญญาบัตร พร้อมสิ่งอำนวยความสะดวก จำนวน 2 หลัง</t>
  </si>
  <si>
    <t>บริษัท รุ่งฟ้าเสริม คอร์ปอเรชั่น จำกัด</t>
  </si>
  <si>
    <t xml:space="preserve"> ๒ เม.ย.๕๙</t>
  </si>
  <si>
    <t xml:space="preserve"> ๓ เม.ย.๕๙</t>
  </si>
  <si>
    <t xml:space="preserve"> ๔ เม.ย.๕๙</t>
  </si>
  <si>
    <t xml:space="preserve"> ๕ เม.ย.๕๙</t>
  </si>
  <si>
    <t>ทสอ.กห. จ้างให้บริการสื่อสารข้อมูลอินเทอร์เน็ต ตั้งแต่ ต.ค.๕๘ - ก.ย.๕๙ รวม ๑๒ เดือน ราคาเดือนละ ๘๐๐,๐๐๐.- บาท</t>
  </si>
  <si>
    <t>บริษัท สามารถอินโฟเนต จำกัด</t>
  </si>
  <si>
    <t xml:space="preserve">ทสอ.กห. จ้างให้บริการโทรศัพท์เคลื่อนที่ ตั้งแต่ ต.ค.58 - ก.ย.59 รวม 12 เดือน ราคาเดือนละ 735,750.- บาท </t>
  </si>
  <si>
    <t>บริษัท แอดวานซ์ไวร่เลส เน็ทเวอร์ค จำกัด</t>
  </si>
  <si>
    <t xml:space="preserve">ทสอ.กห. เช่าใช้โครงข่ายเส้นใยแก้วนำแสง จาก กฟภ. </t>
  </si>
  <si>
    <t>กฟภ.</t>
  </si>
  <si>
    <t xml:space="preserve">พท.ศอพท. ขออนุมัติจ้างเหมาบริการที่พักของศูนย์ฝึกศุกษาบุคลากรด้านปิโตเลียม และพลังงานทหาร อ.บ้านฉาง จ.ระยอง </t>
  </si>
  <si>
    <t>บริษัท สยามโฮเทลเลียร์ จำกัด</t>
  </si>
  <si>
    <t>ทสอ.กห.ขออนุมัติจัดจ้างงานโครงการดำรงสถานภาพระบบเครือข่ายการสื่อสารหลัก (Backbone) ของ กห</t>
  </si>
  <si>
    <t>สามารถคอมเทค</t>
  </si>
  <si>
    <t>ทสอ.กห. ขออนุมัติจัดซื้ออุปกรณ์พร้อมติดตั้งเพื่อใช้ในโครงการเคลื่อย้ายระบบ เทคโนโลยีสารสนเทศและการสื่อสาร ณ อาคาร สป. (แจ้งวัฒนะ) ไปยัง (ศรีสมาน)</t>
  </si>
  <si>
    <t>กนกสิน</t>
  </si>
  <si>
    <t>รวท.อท.ศอพท. ขออนุมัติซ่อมแซมและปรังปรุงระบบท่อดับเพลิงและสัญาณแจ้งเหตุ</t>
  </si>
  <si>
    <t>พิเศษ เงินอุดหนุน</t>
  </si>
  <si>
    <t>วาย.โอ.เยนเนอรัล ซัพพลาย (1983)</t>
  </si>
  <si>
    <t>รภท.ศอพท. ขออนุมัติจ้างออกแบบแปลนอาคารและสิ่งอำนวยความสะดวกของ สป.(รภท.ศอพท.)(พื้นที่บ้านโป่ง)</t>
  </si>
  <si>
    <t>บริษัท เอสคิมอาร์คีเต็ค แอนด์ แปลนเนอร์ จำกัด</t>
  </si>
  <si>
    <t>พท.ศอพท. ขออนุมัติซ่อมปรับปรุงเพิ่มประสิทธิภาพเครื่องเจาะน้ำมันดิบ IDECO ระยะที่ 1</t>
  </si>
  <si>
    <t>พท.ศอพท. ขออนุมัติซ่อมปรับปรุงเพิ่มประสิทธิภาพเครื่องเจาะน้ำมันดิบ PETRO ระยะที่ 1</t>
  </si>
  <si>
    <t>บริษัท ร่วมพัฒนา ดีเวลป เมนต์ จำกัด</t>
  </si>
  <si>
    <t xml:space="preserve">ปล.กห. </t>
  </si>
  <si>
    <t>๒๙ ก.ย.๕๙</t>
  </si>
  <si>
    <t>๓๐ ก.ย.๕๙</t>
  </si>
  <si>
    <t>๒๖ ก.ย.๕๙</t>
  </si>
  <si>
    <t>๒๘ ก.ย.๕๙</t>
  </si>
  <si>
    <t>ปล.กห.อนุมัติ</t>
  </si>
  <si>
    <t xml:space="preserve">ปล.กห.อนุมัติ </t>
  </si>
  <si>
    <t>ปล.กห. อนุมัติ</t>
  </si>
  <si>
    <t xml:space="preserve">ปล.กห. อนุมัติ </t>
  </si>
  <si>
    <t>๒๘ ม.ค.๕๙</t>
  </si>
  <si>
    <t>๒๙ ม.ค.๕๙</t>
  </si>
  <si>
    <t>๑๘ ก.พ.๕๙</t>
  </si>
  <si>
    <t>๙ มี.ค.๕๙</t>
  </si>
  <si>
    <t>ประจำปีงบประมาณ ๕๙ ข้อมูล ณ ๒๓ พ.ค.๕๙</t>
  </si>
  <si>
    <t>การจัดซื้อ/จัดจ้าง ประจำปี ๒๕๕๘ (รมว.กห.)</t>
  </si>
  <si>
    <t>การจัดจ้าง ประจำปี ๒๕๕๗ (รมว.กห.)</t>
  </si>
  <si>
    <t>การจัดซื้อ/จัดจ้าง ประจำปี ๒๕๕๙ (รมว.กห.)</t>
  </si>
  <si>
    <t xml:space="preserve"> ๒๙ ก.ย.๕๘</t>
  </si>
  <si>
    <t xml:space="preserve"> อำนาจอนุมัติ</t>
  </si>
  <si>
    <t>สถานภาพการดำเนินการ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</si>
</sst>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1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b/>
      <sz val="22"/>
      <color theme="1"/>
      <name val="TH SarabunPSK"/>
      <family val="2"/>
    </font>
    <font>
      <sz val="22"/>
      <color theme="1"/>
      <name val="TH SarabunPSK"/>
      <family val="2"/>
    </font>
    <font>
      <sz val="18"/>
      <name val="TH SarabunPSK"/>
      <family val="2"/>
    </font>
    <font>
      <sz val="18"/>
      <color rgb="FF000000"/>
      <name val="TH SarabunPSK"/>
      <family val="2"/>
    </font>
    <font>
      <sz val="16"/>
      <color theme="1"/>
      <name val="TH SarabunPSK"/>
      <family val="2"/>
    </font>
    <font>
      <b/>
      <sz val="24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7" xfId="0" applyFont="1" applyBorder="1"/>
    <xf numFmtId="0" fontId="5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3" fontId="5" fillId="0" borderId="3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43" fontId="5" fillId="0" borderId="6" xfId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3" fontId="5" fillId="0" borderId="6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61" fontId="3" fillId="0" borderId="0" xfId="0" applyNumberFormat="1" applyFont="1" applyAlignment="1">
      <alignment horizontal="center"/>
    </xf>
    <xf numFmtId="61" fontId="3" fillId="0" borderId="0" xfId="0" applyNumberFormat="1" applyFont="1"/>
    <xf numFmtId="61" fontId="3" fillId="0" borderId="1" xfId="0" applyNumberFormat="1" applyFont="1" applyBorder="1" applyAlignment="1">
      <alignment horizontal="center" vertical="top" wrapText="1"/>
    </xf>
    <xf numFmtId="61" fontId="3" fillId="0" borderId="1" xfId="0" applyNumberFormat="1" applyFont="1" applyBorder="1" applyAlignment="1">
      <alignment horizontal="center" vertical="top"/>
    </xf>
    <xf numFmtId="61" fontId="3" fillId="0" borderId="1" xfId="0" applyNumberFormat="1" applyFont="1" applyBorder="1" applyAlignment="1">
      <alignment horizontal="left" vertical="top" wrapText="1"/>
    </xf>
    <xf numFmtId="61" fontId="3" fillId="0" borderId="1" xfId="0" applyNumberFormat="1" applyFont="1" applyBorder="1" applyAlignment="1">
      <alignment vertical="top" wrapText="1"/>
    </xf>
    <xf numFmtId="61" fontId="3" fillId="0" borderId="1" xfId="0" applyNumberFormat="1" applyFont="1" applyBorder="1" applyAlignment="1">
      <alignment vertical="top"/>
    </xf>
    <xf numFmtId="61" fontId="3" fillId="0" borderId="1" xfId="0" applyNumberFormat="1" applyFont="1" applyBorder="1"/>
    <xf numFmtId="61" fontId="3" fillId="0" borderId="1" xfId="0" applyNumberFormat="1" applyFont="1" applyFill="1" applyBorder="1" applyAlignment="1">
      <alignment horizontal="left" vertical="top" wrapText="1"/>
    </xf>
    <xf numFmtId="61" fontId="3" fillId="0" borderId="1" xfId="0" applyNumberFormat="1" applyFont="1" applyBorder="1" applyAlignment="1">
      <alignment horizontal="center" wrapText="1"/>
    </xf>
    <xf numFmtId="61" fontId="3" fillId="0" borderId="3" xfId="0" applyNumberFormat="1" applyFont="1" applyBorder="1" applyAlignment="1">
      <alignment vertical="top" wrapText="1"/>
    </xf>
    <xf numFmtId="61" fontId="3" fillId="0" borderId="3" xfId="0" applyNumberFormat="1" applyFont="1" applyBorder="1"/>
    <xf numFmtId="61" fontId="3" fillId="0" borderId="1" xfId="1" applyNumberFormat="1" applyFont="1" applyBorder="1" applyAlignment="1">
      <alignment horizontal="center" vertical="top"/>
    </xf>
    <xf numFmtId="61" fontId="3" fillId="0" borderId="1" xfId="0" applyNumberFormat="1" applyFont="1" applyBorder="1" applyAlignment="1">
      <alignment horizontal="left" vertical="top"/>
    </xf>
    <xf numFmtId="61" fontId="2" fillId="0" borderId="0" xfId="0" applyNumberFormat="1" applyFont="1" applyBorder="1"/>
    <xf numFmtId="61" fontId="3" fillId="0" borderId="0" xfId="0" applyNumberFormat="1" applyFont="1" applyBorder="1"/>
    <xf numFmtId="61" fontId="3" fillId="0" borderId="1" xfId="0" applyNumberFormat="1" applyFont="1" applyBorder="1" applyAlignment="1">
      <alignment horizontal="center"/>
    </xf>
    <xf numFmtId="61" fontId="3" fillId="0" borderId="3" xfId="0" applyNumberFormat="1" applyFont="1" applyBorder="1" applyAlignment="1">
      <alignment horizontal="center" vertical="top" wrapText="1"/>
    </xf>
    <xf numFmtId="61" fontId="2" fillId="0" borderId="0" xfId="0" applyNumberFormat="1" applyFont="1" applyBorder="1" applyAlignment="1">
      <alignment horizontal="center"/>
    </xf>
    <xf numFmtId="61" fontId="3" fillId="0" borderId="0" xfId="0" applyNumberFormat="1" applyFont="1" applyBorder="1" applyAlignment="1">
      <alignment horizontal="center"/>
    </xf>
    <xf numFmtId="61" fontId="2" fillId="0" borderId="0" xfId="0" applyNumberFormat="1" applyFont="1" applyAlignment="1">
      <alignment horizontal="center"/>
    </xf>
    <xf numFmtId="61" fontId="2" fillId="0" borderId="1" xfId="0" applyNumberFormat="1" applyFont="1" applyBorder="1" applyAlignment="1">
      <alignment horizontal="center" vertical="center"/>
    </xf>
    <xf numFmtId="61" fontId="2" fillId="0" borderId="1" xfId="0" applyNumberFormat="1" applyFont="1" applyBorder="1" applyAlignment="1">
      <alignment horizontal="center" vertical="center" wrapText="1"/>
    </xf>
    <xf numFmtId="61" fontId="3" fillId="0" borderId="0" xfId="1" applyNumberFormat="1" applyFont="1" applyAlignment="1">
      <alignment horizontal="center"/>
    </xf>
    <xf numFmtId="61" fontId="3" fillId="0" borderId="0" xfId="0" applyNumberFormat="1" applyFont="1" applyAlignment="1">
      <alignment horizontal="center" vertical="top"/>
    </xf>
    <xf numFmtId="61" fontId="3" fillId="0" borderId="0" xfId="0" applyNumberFormat="1" applyFont="1" applyAlignment="1">
      <alignment vertical="center"/>
    </xf>
    <xf numFmtId="61" fontId="3" fillId="0" borderId="0" xfId="0" applyNumberFormat="1" applyFont="1" applyAlignment="1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61" fontId="2" fillId="0" borderId="1" xfId="0" applyNumberFormat="1" applyFont="1" applyBorder="1" applyAlignment="1">
      <alignment horizontal="center" wrapText="1"/>
    </xf>
    <xf numFmtId="61" fontId="2" fillId="0" borderId="1" xfId="0" applyNumberFormat="1" applyFont="1" applyBorder="1" applyAlignment="1">
      <alignment vertical="center" wrapText="1"/>
    </xf>
    <xf numFmtId="61" fontId="3" fillId="0" borderId="0" xfId="0" applyNumberFormat="1" applyFont="1" applyAlignment="1">
      <alignment vertical="top"/>
    </xf>
    <xf numFmtId="61" fontId="3" fillId="0" borderId="1" xfId="0" applyNumberFormat="1" applyFont="1" applyFill="1" applyBorder="1" applyAlignment="1">
      <alignment vertical="top" wrapText="1"/>
    </xf>
    <xf numFmtId="61" fontId="3" fillId="0" borderId="0" xfId="0" applyNumberFormat="1" applyFont="1" applyAlignment="1">
      <alignment vertical="top" wrapText="1"/>
    </xf>
    <xf numFmtId="61" fontId="6" fillId="0" borderId="1" xfId="0" applyNumberFormat="1" applyFont="1" applyBorder="1" applyAlignment="1">
      <alignment horizontal="center" vertical="top"/>
    </xf>
    <xf numFmtId="61" fontId="3" fillId="0" borderId="1" xfId="1" applyNumberFormat="1" applyFont="1" applyBorder="1" applyAlignment="1">
      <alignment horizontal="center" vertical="top" wrapText="1"/>
    </xf>
    <xf numFmtId="61" fontId="6" fillId="0" borderId="1" xfId="0" applyNumberFormat="1" applyFont="1" applyBorder="1" applyAlignment="1">
      <alignment horizontal="left" vertical="top" wrapText="1"/>
    </xf>
    <xf numFmtId="61" fontId="6" fillId="0" borderId="1" xfId="1" applyNumberFormat="1" applyFont="1" applyBorder="1" applyAlignment="1">
      <alignment horizontal="center" vertical="top"/>
    </xf>
    <xf numFmtId="61" fontId="7" fillId="0" borderId="1" xfId="0" applyNumberFormat="1" applyFont="1" applyBorder="1" applyAlignment="1">
      <alignment vertical="top" wrapText="1"/>
    </xf>
    <xf numFmtId="61" fontId="7" fillId="0" borderId="1" xfId="1" applyNumberFormat="1" applyFont="1" applyBorder="1" applyAlignment="1">
      <alignment horizontal="center" vertical="top" readingOrder="1"/>
    </xf>
    <xf numFmtId="61" fontId="6" fillId="0" borderId="3" xfId="0" applyNumberFormat="1" applyFont="1" applyBorder="1" applyAlignment="1">
      <alignment horizontal="center" vertical="top"/>
    </xf>
    <xf numFmtId="61" fontId="3" fillId="0" borderId="4" xfId="0" applyNumberFormat="1" applyFont="1" applyBorder="1" applyAlignment="1">
      <alignment horizontal="left" vertical="top" wrapText="1"/>
    </xf>
    <xf numFmtId="61" fontId="3" fillId="0" borderId="4" xfId="0" applyNumberFormat="1" applyFont="1" applyBorder="1" applyAlignment="1">
      <alignment horizontal="center" vertical="top" wrapText="1"/>
    </xf>
    <xf numFmtId="61" fontId="3" fillId="0" borderId="3" xfId="0" applyNumberFormat="1" applyFont="1" applyBorder="1" applyAlignment="1">
      <alignment horizontal="left" vertical="top" wrapText="1"/>
    </xf>
    <xf numFmtId="61" fontId="3" fillId="0" borderId="6" xfId="0" applyNumberFormat="1" applyFont="1" applyBorder="1" applyAlignment="1">
      <alignment horizontal="left" vertical="top" wrapText="1"/>
    </xf>
    <xf numFmtId="62" fontId="3" fillId="0" borderId="1" xfId="1" applyNumberFormat="1" applyFont="1" applyBorder="1" applyAlignment="1">
      <alignment horizontal="center" vertical="top"/>
    </xf>
    <xf numFmtId="61" fontId="2" fillId="0" borderId="1" xfId="1" applyNumberFormat="1" applyFont="1" applyBorder="1" applyAlignment="1">
      <alignment horizontal="center"/>
    </xf>
    <xf numFmtId="61" fontId="3" fillId="0" borderId="0" xfId="0" applyNumberFormat="1" applyFont="1" applyAlignment="1">
      <alignment horizontal="center" wrapText="1"/>
    </xf>
    <xf numFmtId="61" fontId="3" fillId="0" borderId="0" xfId="1" applyNumberFormat="1" applyFont="1" applyAlignment="1">
      <alignment horizontal="center" wrapText="1"/>
    </xf>
    <xf numFmtId="61" fontId="2" fillId="0" borderId="1" xfId="1" applyNumberFormat="1" applyFont="1" applyBorder="1" applyAlignment="1">
      <alignment horizontal="center" wrapText="1"/>
    </xf>
    <xf numFmtId="61" fontId="6" fillId="0" borderId="1" xfId="0" applyNumberFormat="1" applyFont="1" applyBorder="1" applyAlignment="1">
      <alignment horizontal="center" vertical="top" wrapText="1"/>
    </xf>
    <xf numFmtId="61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49" fontId="3" fillId="0" borderId="1" xfId="1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/>
    </xf>
    <xf numFmtId="3" fontId="3" fillId="0" borderId="0" xfId="1" applyNumberFormat="1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1" xfId="0" applyFont="1" applyBorder="1" applyAlignment="1">
      <alignment horizontal="center" vertical="top" wrapText="1"/>
    </xf>
    <xf numFmtId="187" fontId="8" fillId="0" borderId="1" xfId="1" applyNumberFormat="1" applyFont="1" applyBorder="1" applyAlignment="1">
      <alignment horizontal="center" vertical="top" wrapText="1"/>
    </xf>
    <xf numFmtId="187" fontId="3" fillId="0" borderId="1" xfId="1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61" fontId="8" fillId="0" borderId="1" xfId="1" applyNumberFormat="1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187" fontId="3" fillId="0" borderId="1" xfId="1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61" fontId="3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61" fontId="3" fillId="0" borderId="9" xfId="0" applyNumberFormat="1" applyFont="1" applyBorder="1" applyAlignment="1">
      <alignment horizontal="center" vertical="top"/>
    </xf>
    <xf numFmtId="0" fontId="3" fillId="0" borderId="1" xfId="0" applyFont="1" applyBorder="1"/>
    <xf numFmtId="61" fontId="3" fillId="0" borderId="1" xfId="0" applyNumberFormat="1" applyFont="1" applyBorder="1" applyAlignment="1">
      <alignment wrapText="1"/>
    </xf>
    <xf numFmtId="61" fontId="3" fillId="0" borderId="9" xfId="0" applyNumberFormat="1" applyFont="1" applyBorder="1" applyAlignment="1">
      <alignment horizontal="center"/>
    </xf>
    <xf numFmtId="61" fontId="3" fillId="0" borderId="9" xfId="0" applyNumberFormat="1" applyFont="1" applyBorder="1" applyAlignment="1">
      <alignment vertical="top"/>
    </xf>
    <xf numFmtId="61" fontId="3" fillId="0" borderId="1" xfId="1" applyNumberFormat="1" applyFont="1" applyBorder="1" applyAlignment="1">
      <alignment horizontal="center"/>
    </xf>
    <xf numFmtId="61" fontId="3" fillId="0" borderId="1" xfId="0" applyNumberFormat="1" applyFont="1" applyBorder="1" applyAlignment="1">
      <alignment vertical="center"/>
    </xf>
    <xf numFmtId="61" fontId="3" fillId="0" borderId="0" xfId="0" applyNumberFormat="1" applyFont="1" applyBorder="1" applyAlignment="1">
      <alignment horizontal="center"/>
    </xf>
    <xf numFmtId="61" fontId="3" fillId="0" borderId="3" xfId="1" applyNumberFormat="1" applyFont="1" applyBorder="1" applyAlignment="1">
      <alignment horizontal="center"/>
    </xf>
    <xf numFmtId="61" fontId="3" fillId="0" borderId="6" xfId="1" applyNumberFormat="1" applyFont="1" applyBorder="1" applyAlignment="1">
      <alignment horizontal="center"/>
    </xf>
    <xf numFmtId="61" fontId="3" fillId="0" borderId="10" xfId="1" applyNumberFormat="1" applyFont="1" applyBorder="1" applyAlignment="1">
      <alignment horizontal="center"/>
    </xf>
    <xf numFmtId="61" fontId="3" fillId="0" borderId="3" xfId="0" applyNumberFormat="1" applyFont="1" applyBorder="1" applyAlignment="1">
      <alignment horizontal="center" vertical="top"/>
    </xf>
    <xf numFmtId="61" fontId="3" fillId="0" borderId="6" xfId="0" applyNumberFormat="1" applyFont="1" applyBorder="1" applyAlignment="1">
      <alignment horizontal="center" vertical="top"/>
    </xf>
    <xf numFmtId="61" fontId="3" fillId="0" borderId="10" xfId="0" applyNumberFormat="1" applyFont="1" applyBorder="1" applyAlignment="1">
      <alignment horizontal="center" vertical="top"/>
    </xf>
    <xf numFmtId="61" fontId="3" fillId="0" borderId="1" xfId="0" applyNumberFormat="1" applyFont="1" applyBorder="1" applyAlignment="1">
      <alignment horizontal="center"/>
    </xf>
    <xf numFmtId="61" fontId="3" fillId="0" borderId="3" xfId="0" applyNumberFormat="1" applyFont="1" applyBorder="1" applyAlignment="1">
      <alignment horizontal="center" vertical="center" wrapText="1"/>
    </xf>
    <xf numFmtId="61" fontId="3" fillId="0" borderId="6" xfId="0" applyNumberFormat="1" applyFont="1" applyBorder="1" applyAlignment="1">
      <alignment horizontal="center" vertical="center" wrapText="1"/>
    </xf>
    <xf numFmtId="61" fontId="3" fillId="0" borderId="1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61" fontId="3" fillId="0" borderId="1" xfId="0" applyNumberFormat="1" applyFont="1" applyBorder="1" applyAlignment="1">
      <alignment horizontal="center" vertical="center"/>
    </xf>
    <xf numFmtId="61" fontId="6" fillId="0" borderId="3" xfId="0" applyNumberFormat="1" applyFont="1" applyBorder="1" applyAlignment="1">
      <alignment horizontal="center" vertical="center"/>
    </xf>
    <xf numFmtId="61" fontId="6" fillId="0" borderId="6" xfId="0" applyNumberFormat="1" applyFont="1" applyBorder="1" applyAlignment="1">
      <alignment horizontal="center" vertical="center"/>
    </xf>
    <xf numFmtId="61" fontId="6" fillId="0" borderId="10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61" fontId="3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61" fontId="4" fillId="0" borderId="0" xfId="0" applyNumberFormat="1" applyFont="1" applyAlignment="1">
      <alignment horizontal="center"/>
    </xf>
    <xf numFmtId="61" fontId="9" fillId="0" borderId="0" xfId="0" applyNumberFormat="1" applyFont="1" applyAlignment="1">
      <alignment horizontal="center"/>
    </xf>
    <xf numFmtId="61" fontId="9" fillId="0" borderId="0" xfId="0" applyNumberFormat="1" applyFont="1" applyAlignment="1">
      <alignment horizontal="center" vertical="center"/>
    </xf>
    <xf numFmtId="62" fontId="9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view="pageBreakPreview" zoomScale="70" zoomScaleNormal="80" zoomScaleSheetLayoutView="70" workbookViewId="0">
      <selection activeCell="A2" sqref="A2:P2"/>
    </sheetView>
  </sheetViews>
  <sheetFormatPr defaultRowHeight="23.25" x14ac:dyDescent="0.35"/>
  <cols>
    <col min="1" max="1" width="9.125" style="1" customWidth="1"/>
    <col min="2" max="2" width="30.875" style="4" customWidth="1"/>
    <col min="3" max="3" width="10.625" style="4" customWidth="1"/>
    <col min="4" max="4" width="13.625" style="92" customWidth="1"/>
    <col min="5" max="5" width="4.625" style="1" customWidth="1"/>
    <col min="6" max="6" width="12.5" style="1" customWidth="1"/>
    <col min="7" max="7" width="12.625" style="1" customWidth="1"/>
    <col min="8" max="8" width="26.875" style="26" customWidth="1"/>
    <col min="9" max="9" width="11.375" style="26" bestFit="1" customWidth="1"/>
    <col min="10" max="10" width="25" style="113" customWidth="1"/>
    <col min="11" max="11" width="10.125" style="1" customWidth="1"/>
    <col min="12" max="12" width="23.625" style="1" customWidth="1"/>
    <col min="13" max="13" width="12" style="26" customWidth="1"/>
    <col min="14" max="14" width="10.125" style="1" customWidth="1"/>
    <col min="15" max="15" width="7.875" style="1" customWidth="1"/>
    <col min="16" max="16" width="9.5" style="1" bestFit="1" customWidth="1"/>
    <col min="17" max="16384" width="9" style="1"/>
  </cols>
  <sheetData>
    <row r="1" spans="1:16" x14ac:dyDescent="0.35">
      <c r="A1" s="54"/>
      <c r="B1" s="55"/>
      <c r="C1" s="55"/>
      <c r="D1" s="91"/>
      <c r="E1" s="54"/>
      <c r="F1" s="54"/>
      <c r="G1" s="54"/>
      <c r="H1" s="56"/>
      <c r="I1" s="56"/>
      <c r="J1" s="111"/>
      <c r="K1" s="54"/>
      <c r="L1" s="54"/>
      <c r="M1" s="56"/>
      <c r="N1" s="54"/>
      <c r="O1" s="54"/>
      <c r="P1" s="54"/>
    </row>
    <row r="2" spans="1:16" s="2" customFormat="1" ht="28.5" x14ac:dyDescent="0.45">
      <c r="A2" s="148" t="s">
        <v>617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2" customFormat="1" ht="46.5" x14ac:dyDescent="0.35">
      <c r="A3" s="49" t="s">
        <v>374</v>
      </c>
      <c r="B3" s="49" t="s">
        <v>32</v>
      </c>
      <c r="C3" s="49" t="s">
        <v>375</v>
      </c>
      <c r="D3" s="48" t="s">
        <v>370</v>
      </c>
      <c r="E3" s="48" t="s">
        <v>220</v>
      </c>
      <c r="F3" s="49" t="s">
        <v>371</v>
      </c>
      <c r="G3" s="49" t="s">
        <v>620</v>
      </c>
      <c r="H3" s="88" t="s">
        <v>621</v>
      </c>
      <c r="I3" s="83" t="s">
        <v>377</v>
      </c>
      <c r="J3" s="49" t="s">
        <v>30</v>
      </c>
      <c r="K3" s="49" t="s">
        <v>278</v>
      </c>
      <c r="L3" s="49" t="s">
        <v>372</v>
      </c>
      <c r="M3" s="49" t="s">
        <v>279</v>
      </c>
      <c r="N3" s="58" t="s">
        <v>280</v>
      </c>
      <c r="O3" s="58" t="s">
        <v>281</v>
      </c>
      <c r="P3" s="48" t="s">
        <v>29</v>
      </c>
    </row>
    <row r="4" spans="1:16" s="3" customFormat="1" ht="150.75" customHeight="1" x14ac:dyDescent="0.2">
      <c r="A4" s="30" t="s">
        <v>255</v>
      </c>
      <c r="B4" s="31" t="s">
        <v>282</v>
      </c>
      <c r="C4" s="29" t="s">
        <v>514</v>
      </c>
      <c r="D4" s="29" t="s">
        <v>101</v>
      </c>
      <c r="E4" s="30"/>
      <c r="F4" s="107"/>
      <c r="G4" s="39" t="s">
        <v>381</v>
      </c>
      <c r="H4" s="29" t="s">
        <v>379</v>
      </c>
      <c r="I4" s="29" t="s">
        <v>378</v>
      </c>
      <c r="J4" s="29" t="s">
        <v>100</v>
      </c>
      <c r="K4" s="107"/>
      <c r="L4" s="39">
        <v>878500000</v>
      </c>
      <c r="M4" s="30" t="s">
        <v>368</v>
      </c>
      <c r="N4" s="33"/>
      <c r="O4" s="33"/>
      <c r="P4" s="33"/>
    </row>
    <row r="5" spans="1:16" ht="69.75" x14ac:dyDescent="0.35">
      <c r="A5" s="30" t="s">
        <v>376</v>
      </c>
      <c r="B5" s="31" t="s">
        <v>99</v>
      </c>
      <c r="C5" s="29" t="s">
        <v>515</v>
      </c>
      <c r="D5" s="29">
        <v>57</v>
      </c>
      <c r="E5" s="30"/>
      <c r="F5" s="115"/>
      <c r="G5" s="39" t="s">
        <v>387</v>
      </c>
      <c r="H5" s="29" t="s">
        <v>380</v>
      </c>
      <c r="I5" s="29" t="s">
        <v>382</v>
      </c>
      <c r="J5" s="29" t="s">
        <v>98</v>
      </c>
      <c r="K5" s="115"/>
      <c r="L5" s="39">
        <v>142699000</v>
      </c>
      <c r="M5" s="30" t="s">
        <v>368</v>
      </c>
      <c r="N5" s="32"/>
      <c r="O5" s="32"/>
      <c r="P5" s="32"/>
    </row>
    <row r="6" spans="1:16" ht="98.25" customHeight="1" x14ac:dyDescent="0.35">
      <c r="A6" s="30" t="s">
        <v>376</v>
      </c>
      <c r="B6" s="31" t="s">
        <v>97</v>
      </c>
      <c r="C6" s="29" t="s">
        <v>515</v>
      </c>
      <c r="D6" s="29">
        <v>57</v>
      </c>
      <c r="E6" s="30"/>
      <c r="F6" s="115"/>
      <c r="G6" s="39" t="s">
        <v>387</v>
      </c>
      <c r="H6" s="29" t="s">
        <v>380</v>
      </c>
      <c r="I6" s="29" t="s">
        <v>382</v>
      </c>
      <c r="J6" s="29" t="s">
        <v>96</v>
      </c>
      <c r="K6" s="115"/>
      <c r="L6" s="39">
        <v>175421000</v>
      </c>
      <c r="M6" s="30" t="s">
        <v>368</v>
      </c>
      <c r="N6" s="32"/>
      <c r="O6" s="32"/>
      <c r="P6" s="32"/>
    </row>
    <row r="7" spans="1:16" ht="175.5" customHeight="1" x14ac:dyDescent="0.35">
      <c r="A7" s="30" t="s">
        <v>376</v>
      </c>
      <c r="B7" s="31" t="s">
        <v>283</v>
      </c>
      <c r="C7" s="29" t="s">
        <v>515</v>
      </c>
      <c r="D7" s="29" t="s">
        <v>7</v>
      </c>
      <c r="E7" s="30"/>
      <c r="F7" s="115"/>
      <c r="G7" s="39" t="s">
        <v>381</v>
      </c>
      <c r="H7" s="29" t="s">
        <v>379</v>
      </c>
      <c r="I7" s="29" t="s">
        <v>383</v>
      </c>
      <c r="J7" s="29" t="s">
        <v>95</v>
      </c>
      <c r="K7" s="115"/>
      <c r="L7" s="39">
        <v>534575210</v>
      </c>
      <c r="M7" s="30" t="s">
        <v>368</v>
      </c>
      <c r="N7" s="33"/>
      <c r="O7" s="33"/>
      <c r="P7" s="32"/>
    </row>
    <row r="8" spans="1:16" ht="364.5" customHeight="1" x14ac:dyDescent="0.35">
      <c r="A8" s="30" t="s">
        <v>376</v>
      </c>
      <c r="B8" s="31" t="s">
        <v>94</v>
      </c>
      <c r="C8" s="29" t="s">
        <v>515</v>
      </c>
      <c r="D8" s="29">
        <v>57</v>
      </c>
      <c r="E8" s="30"/>
      <c r="F8" s="115"/>
      <c r="G8" s="39" t="s">
        <v>386</v>
      </c>
      <c r="H8" s="29" t="s">
        <v>385</v>
      </c>
      <c r="I8" s="80" t="s">
        <v>384</v>
      </c>
      <c r="J8" s="29" t="s">
        <v>93</v>
      </c>
      <c r="K8" s="115"/>
      <c r="L8" s="39">
        <v>267737000</v>
      </c>
      <c r="M8" s="30" t="s">
        <v>368</v>
      </c>
      <c r="N8" s="32"/>
      <c r="O8" s="32"/>
      <c r="P8" s="32"/>
    </row>
    <row r="9" spans="1:16" ht="69.75" x14ac:dyDescent="0.35">
      <c r="A9" s="30" t="s">
        <v>376</v>
      </c>
      <c r="B9" s="32" t="s">
        <v>92</v>
      </c>
      <c r="C9" s="29" t="s">
        <v>515</v>
      </c>
      <c r="D9" s="29" t="s">
        <v>91</v>
      </c>
      <c r="E9" s="30"/>
      <c r="F9" s="115"/>
      <c r="G9" s="39" t="s">
        <v>386</v>
      </c>
      <c r="H9" s="81" t="s">
        <v>385</v>
      </c>
      <c r="I9" s="82" t="s">
        <v>384</v>
      </c>
      <c r="J9" s="29" t="s">
        <v>90</v>
      </c>
      <c r="K9" s="115"/>
      <c r="L9" s="39">
        <v>119248500</v>
      </c>
      <c r="M9" s="30" t="s">
        <v>368</v>
      </c>
      <c r="N9" s="33"/>
      <c r="O9" s="33"/>
      <c r="P9" s="32"/>
    </row>
    <row r="10" spans="1:16" ht="290.25" customHeight="1" x14ac:dyDescent="0.35">
      <c r="A10" s="30" t="s">
        <v>376</v>
      </c>
      <c r="B10" s="31" t="s">
        <v>102</v>
      </c>
      <c r="C10" s="29" t="s">
        <v>515</v>
      </c>
      <c r="D10" s="29">
        <v>57</v>
      </c>
      <c r="E10" s="30"/>
      <c r="F10" s="115"/>
      <c r="G10" s="39" t="s">
        <v>386</v>
      </c>
      <c r="H10" s="81" t="s">
        <v>385</v>
      </c>
      <c r="I10" s="82" t="s">
        <v>384</v>
      </c>
      <c r="J10" s="29" t="s">
        <v>103</v>
      </c>
      <c r="K10" s="115"/>
      <c r="L10" s="39">
        <v>267737000</v>
      </c>
      <c r="M10" s="30" t="s">
        <v>368</v>
      </c>
      <c r="N10" s="32"/>
      <c r="O10" s="32"/>
      <c r="P10" s="32"/>
    </row>
    <row r="11" spans="1:16" ht="116.25" x14ac:dyDescent="0.35">
      <c r="A11" s="30" t="s">
        <v>376</v>
      </c>
      <c r="B11" s="31" t="s">
        <v>106</v>
      </c>
      <c r="C11" s="29" t="s">
        <v>514</v>
      </c>
      <c r="D11" s="29" t="s">
        <v>91</v>
      </c>
      <c r="E11" s="30"/>
      <c r="F11" s="115"/>
      <c r="G11" s="39" t="s">
        <v>386</v>
      </c>
      <c r="H11" s="81" t="s">
        <v>385</v>
      </c>
      <c r="I11" s="82" t="s">
        <v>384</v>
      </c>
      <c r="J11" s="29" t="s">
        <v>90</v>
      </c>
      <c r="K11" s="115"/>
      <c r="L11" s="39">
        <v>119248500</v>
      </c>
      <c r="M11" s="30" t="s">
        <v>368</v>
      </c>
      <c r="N11" s="33"/>
      <c r="O11" s="33"/>
      <c r="P11" s="32"/>
    </row>
    <row r="12" spans="1:16" ht="116.25" x14ac:dyDescent="0.35">
      <c r="A12" s="30" t="s">
        <v>376</v>
      </c>
      <c r="B12" s="31" t="s">
        <v>107</v>
      </c>
      <c r="C12" s="29" t="s">
        <v>514</v>
      </c>
      <c r="D12" s="29" t="s">
        <v>108</v>
      </c>
      <c r="E12" s="30"/>
      <c r="F12" s="115"/>
      <c r="G12" s="39" t="s">
        <v>386</v>
      </c>
      <c r="H12" s="81" t="s">
        <v>385</v>
      </c>
      <c r="I12" s="82" t="s">
        <v>389</v>
      </c>
      <c r="J12" s="29" t="s">
        <v>109</v>
      </c>
      <c r="K12" s="115"/>
      <c r="L12" s="39">
        <v>200000000</v>
      </c>
      <c r="M12" s="30" t="s">
        <v>368</v>
      </c>
      <c r="N12" s="33"/>
      <c r="O12" s="33"/>
      <c r="P12" s="32"/>
    </row>
    <row r="13" spans="1:16" ht="116.25" x14ac:dyDescent="0.35">
      <c r="A13" s="30" t="s">
        <v>376</v>
      </c>
      <c r="B13" s="35" t="s">
        <v>110</v>
      </c>
      <c r="C13" s="29" t="s">
        <v>514</v>
      </c>
      <c r="D13" s="29" t="s">
        <v>7</v>
      </c>
      <c r="E13" s="30"/>
      <c r="F13" s="115"/>
      <c r="G13" s="63" t="s">
        <v>388</v>
      </c>
      <c r="H13" s="81" t="s">
        <v>391</v>
      </c>
      <c r="I13" s="82" t="s">
        <v>390</v>
      </c>
      <c r="J13" s="29" t="s">
        <v>111</v>
      </c>
      <c r="K13" s="115"/>
      <c r="L13" s="39">
        <v>164369000</v>
      </c>
      <c r="M13" s="30" t="s">
        <v>368</v>
      </c>
      <c r="N13" s="33"/>
      <c r="O13" s="33"/>
      <c r="P13" s="32"/>
    </row>
    <row r="14" spans="1:16" ht="162.75" x14ac:dyDescent="0.35">
      <c r="A14" s="30" t="s">
        <v>257</v>
      </c>
      <c r="B14" s="32" t="s">
        <v>89</v>
      </c>
      <c r="C14" s="29" t="s">
        <v>515</v>
      </c>
      <c r="D14" s="29">
        <v>57</v>
      </c>
      <c r="E14" s="30"/>
      <c r="F14" s="115"/>
      <c r="G14" s="39" t="s">
        <v>386</v>
      </c>
      <c r="H14" s="29" t="s">
        <v>393</v>
      </c>
      <c r="I14" s="29" t="s">
        <v>392</v>
      </c>
      <c r="J14" s="29" t="s">
        <v>88</v>
      </c>
      <c r="K14" s="115"/>
      <c r="L14" s="39">
        <v>256931957.40000001</v>
      </c>
      <c r="M14" s="30" t="s">
        <v>368</v>
      </c>
      <c r="N14" s="33"/>
      <c r="O14" s="33"/>
      <c r="P14" s="34"/>
    </row>
    <row r="15" spans="1:16" ht="95.25" customHeight="1" x14ac:dyDescent="0.35">
      <c r="A15" s="30" t="s">
        <v>257</v>
      </c>
      <c r="B15" s="32" t="s">
        <v>87</v>
      </c>
      <c r="C15" s="29" t="s">
        <v>515</v>
      </c>
      <c r="D15" s="29">
        <v>57</v>
      </c>
      <c r="E15" s="30"/>
      <c r="F15" s="115"/>
      <c r="G15" s="39" t="s">
        <v>381</v>
      </c>
      <c r="H15" s="29" t="s">
        <v>395</v>
      </c>
      <c r="I15" s="29" t="s">
        <v>394</v>
      </c>
      <c r="J15" s="29" t="s">
        <v>86</v>
      </c>
      <c r="K15" s="115"/>
      <c r="L15" s="39">
        <v>60003527.200000003</v>
      </c>
      <c r="M15" s="29" t="s">
        <v>286</v>
      </c>
      <c r="N15" s="33"/>
      <c r="O15" s="33"/>
      <c r="P15" s="34"/>
    </row>
    <row r="16" spans="1:16" ht="93" x14ac:dyDescent="0.35">
      <c r="A16" s="30" t="s">
        <v>257</v>
      </c>
      <c r="B16" s="32" t="s">
        <v>85</v>
      </c>
      <c r="C16" s="29" t="s">
        <v>515</v>
      </c>
      <c r="D16" s="29" t="s">
        <v>8</v>
      </c>
      <c r="E16" s="30"/>
      <c r="F16" s="115"/>
      <c r="G16" s="39" t="s">
        <v>381</v>
      </c>
      <c r="H16" s="29" t="s">
        <v>395</v>
      </c>
      <c r="I16" s="29" t="s">
        <v>394</v>
      </c>
      <c r="J16" s="29" t="s">
        <v>84</v>
      </c>
      <c r="K16" s="115"/>
      <c r="L16" s="39">
        <v>372886421.30000001</v>
      </c>
      <c r="M16" s="29" t="s">
        <v>287</v>
      </c>
      <c r="N16" s="32"/>
      <c r="O16" s="32"/>
      <c r="P16" s="34"/>
    </row>
    <row r="17" spans="1:16" ht="97.5" customHeight="1" x14ac:dyDescent="0.35">
      <c r="A17" s="30" t="s">
        <v>257</v>
      </c>
      <c r="B17" s="32" t="s">
        <v>83</v>
      </c>
      <c r="C17" s="29" t="s">
        <v>515</v>
      </c>
      <c r="D17" s="29">
        <v>57</v>
      </c>
      <c r="E17" s="30"/>
      <c r="F17" s="115"/>
      <c r="G17" s="39" t="s">
        <v>386</v>
      </c>
      <c r="H17" s="29" t="s">
        <v>393</v>
      </c>
      <c r="I17" s="29" t="s">
        <v>396</v>
      </c>
      <c r="J17" s="29" t="s">
        <v>81</v>
      </c>
      <c r="K17" s="115"/>
      <c r="L17" s="39" t="s">
        <v>82</v>
      </c>
      <c r="M17" s="29" t="s">
        <v>288</v>
      </c>
      <c r="N17" s="32"/>
      <c r="O17" s="32"/>
      <c r="P17" s="34"/>
    </row>
    <row r="18" spans="1:16" ht="93" x14ac:dyDescent="0.35">
      <c r="A18" s="30" t="s">
        <v>257</v>
      </c>
      <c r="B18" s="32" t="s">
        <v>80</v>
      </c>
      <c r="C18" s="29" t="s">
        <v>515</v>
      </c>
      <c r="D18" s="29" t="s">
        <v>8</v>
      </c>
      <c r="E18" s="30"/>
      <c r="F18" s="115"/>
      <c r="G18" s="39" t="s">
        <v>386</v>
      </c>
      <c r="H18" s="29" t="s">
        <v>393</v>
      </c>
      <c r="I18" s="29" t="s">
        <v>397</v>
      </c>
      <c r="J18" s="29" t="s">
        <v>79</v>
      </c>
      <c r="K18" s="115"/>
      <c r="L18" s="39">
        <v>524999317.56999999</v>
      </c>
      <c r="M18" s="29" t="s">
        <v>289</v>
      </c>
      <c r="N18" s="32"/>
      <c r="O18" s="32"/>
      <c r="P18" s="34"/>
    </row>
    <row r="19" spans="1:16" ht="73.5" customHeight="1" x14ac:dyDescent="0.35">
      <c r="A19" s="30" t="s">
        <v>257</v>
      </c>
      <c r="B19" s="32" t="s">
        <v>78</v>
      </c>
      <c r="C19" s="29" t="s">
        <v>515</v>
      </c>
      <c r="D19" s="29">
        <v>57</v>
      </c>
      <c r="E19" s="30"/>
      <c r="F19" s="115"/>
      <c r="G19" s="39" t="s">
        <v>386</v>
      </c>
      <c r="H19" s="29" t="s">
        <v>393</v>
      </c>
      <c r="I19" s="80" t="s">
        <v>398</v>
      </c>
      <c r="J19" s="29" t="s">
        <v>77</v>
      </c>
      <c r="K19" s="115"/>
      <c r="L19" s="39">
        <v>69500000</v>
      </c>
      <c r="M19" s="30" t="s">
        <v>368</v>
      </c>
      <c r="N19" s="33"/>
      <c r="O19" s="33"/>
      <c r="P19" s="34"/>
    </row>
    <row r="20" spans="1:16" ht="149.25" customHeight="1" x14ac:dyDescent="0.35">
      <c r="A20" s="30" t="s">
        <v>257</v>
      </c>
      <c r="B20" s="32" t="s">
        <v>76</v>
      </c>
      <c r="C20" s="29" t="s">
        <v>515</v>
      </c>
      <c r="D20" s="29">
        <v>57</v>
      </c>
      <c r="E20" s="30"/>
      <c r="F20" s="115"/>
      <c r="G20" s="39" t="s">
        <v>386</v>
      </c>
      <c r="H20" s="29" t="s">
        <v>393</v>
      </c>
      <c r="I20" s="80" t="s">
        <v>399</v>
      </c>
      <c r="J20" s="29" t="s">
        <v>367</v>
      </c>
      <c r="K20" s="115"/>
      <c r="L20" s="39">
        <v>89460000</v>
      </c>
      <c r="M20" s="29" t="s">
        <v>290</v>
      </c>
      <c r="N20" s="32"/>
      <c r="O20" s="32"/>
      <c r="P20" s="34"/>
    </row>
    <row r="21" spans="1:16" ht="125.25" customHeight="1" x14ac:dyDescent="0.35">
      <c r="A21" s="30" t="s">
        <v>257</v>
      </c>
      <c r="B21" s="32" t="s">
        <v>74</v>
      </c>
      <c r="C21" s="29" t="s">
        <v>515</v>
      </c>
      <c r="D21" s="29">
        <v>57</v>
      </c>
      <c r="E21" s="30"/>
      <c r="F21" s="115"/>
      <c r="G21" s="39" t="s">
        <v>386</v>
      </c>
      <c r="H21" s="29" t="s">
        <v>393</v>
      </c>
      <c r="I21" s="80" t="s">
        <v>400</v>
      </c>
      <c r="J21" s="29" t="s">
        <v>73</v>
      </c>
      <c r="K21" s="115"/>
      <c r="L21" s="39">
        <v>89370000</v>
      </c>
      <c r="M21" s="30" t="s">
        <v>368</v>
      </c>
      <c r="N21" s="33"/>
      <c r="O21" s="33"/>
      <c r="P21" s="34"/>
    </row>
    <row r="22" spans="1:16" ht="97.5" customHeight="1" x14ac:dyDescent="0.35">
      <c r="A22" s="30" t="s">
        <v>257</v>
      </c>
      <c r="B22" s="32" t="s">
        <v>72</v>
      </c>
      <c r="C22" s="29" t="s">
        <v>515</v>
      </c>
      <c r="D22" s="29">
        <v>57</v>
      </c>
      <c r="E22" s="30"/>
      <c r="F22" s="115"/>
      <c r="G22" s="39" t="s">
        <v>386</v>
      </c>
      <c r="H22" s="29" t="s">
        <v>393</v>
      </c>
      <c r="I22" s="80" t="s">
        <v>400</v>
      </c>
      <c r="J22" s="29" t="s">
        <v>63</v>
      </c>
      <c r="K22" s="115"/>
      <c r="L22" s="39">
        <v>950000000</v>
      </c>
      <c r="M22" s="30" t="s">
        <v>368</v>
      </c>
      <c r="N22" s="33"/>
      <c r="O22" s="33"/>
      <c r="P22" s="34"/>
    </row>
    <row r="23" spans="1:16" ht="75.75" customHeight="1" x14ac:dyDescent="0.35">
      <c r="A23" s="30" t="s">
        <v>257</v>
      </c>
      <c r="B23" s="32" t="s">
        <v>71</v>
      </c>
      <c r="C23" s="29" t="s">
        <v>515</v>
      </c>
      <c r="D23" s="29">
        <v>57</v>
      </c>
      <c r="E23" s="30"/>
      <c r="F23" s="115"/>
      <c r="G23" s="39" t="s">
        <v>386</v>
      </c>
      <c r="H23" s="29" t="s">
        <v>402</v>
      </c>
      <c r="I23" s="80" t="s">
        <v>401</v>
      </c>
      <c r="J23" s="29" t="s">
        <v>69</v>
      </c>
      <c r="K23" s="115"/>
      <c r="L23" s="39">
        <v>361125000</v>
      </c>
      <c r="M23" s="30" t="s">
        <v>368</v>
      </c>
      <c r="N23" s="33"/>
      <c r="O23" s="33"/>
      <c r="P23" s="34"/>
    </row>
    <row r="24" spans="1:16" ht="97.5" customHeight="1" x14ac:dyDescent="0.35">
      <c r="A24" s="30" t="s">
        <v>257</v>
      </c>
      <c r="B24" s="32" t="s">
        <v>70</v>
      </c>
      <c r="C24" s="29" t="s">
        <v>515</v>
      </c>
      <c r="D24" s="29">
        <v>57</v>
      </c>
      <c r="E24" s="30"/>
      <c r="F24" s="115"/>
      <c r="G24" s="39" t="s">
        <v>386</v>
      </c>
      <c r="H24" s="29" t="s">
        <v>393</v>
      </c>
      <c r="I24" s="80" t="s">
        <v>403</v>
      </c>
      <c r="J24" s="29" t="s">
        <v>69</v>
      </c>
      <c r="K24" s="115"/>
      <c r="L24" s="39">
        <v>985149000</v>
      </c>
      <c r="M24" s="30" t="s">
        <v>368</v>
      </c>
      <c r="N24" s="33"/>
      <c r="O24" s="33"/>
      <c r="P24" s="34"/>
    </row>
    <row r="25" spans="1:16" ht="71.25" customHeight="1" x14ac:dyDescent="0.35">
      <c r="A25" s="30" t="s">
        <v>257</v>
      </c>
      <c r="B25" s="32" t="s">
        <v>68</v>
      </c>
      <c r="C25" s="29" t="s">
        <v>514</v>
      </c>
      <c r="D25" s="29">
        <v>57</v>
      </c>
      <c r="E25" s="30"/>
      <c r="F25" s="115"/>
      <c r="G25" s="39" t="s">
        <v>386</v>
      </c>
      <c r="H25" s="36" t="s">
        <v>393</v>
      </c>
      <c r="I25" s="80" t="s">
        <v>404</v>
      </c>
      <c r="J25" s="29" t="s">
        <v>67</v>
      </c>
      <c r="K25" s="115"/>
      <c r="L25" s="39">
        <v>179180793</v>
      </c>
      <c r="M25" s="30" t="s">
        <v>368</v>
      </c>
      <c r="N25" s="33"/>
      <c r="O25" s="33"/>
      <c r="P25" s="34"/>
    </row>
    <row r="26" spans="1:16" ht="71.25" customHeight="1" x14ac:dyDescent="0.35">
      <c r="A26" s="30" t="s">
        <v>257</v>
      </c>
      <c r="B26" s="32" t="s">
        <v>66</v>
      </c>
      <c r="C26" s="29" t="s">
        <v>514</v>
      </c>
      <c r="D26" s="29">
        <v>57</v>
      </c>
      <c r="E26" s="30"/>
      <c r="F26" s="115"/>
      <c r="G26" s="39" t="s">
        <v>386</v>
      </c>
      <c r="H26" s="36" t="s">
        <v>393</v>
      </c>
      <c r="I26" s="80" t="s">
        <v>405</v>
      </c>
      <c r="J26" s="29" t="s">
        <v>65</v>
      </c>
      <c r="K26" s="115"/>
      <c r="L26" s="39">
        <v>108892564</v>
      </c>
      <c r="M26" s="30" t="s">
        <v>368</v>
      </c>
      <c r="N26" s="33"/>
      <c r="O26" s="33"/>
      <c r="P26" s="34"/>
    </row>
    <row r="27" spans="1:16" ht="72" customHeight="1" x14ac:dyDescent="0.35">
      <c r="A27" s="30" t="s">
        <v>257</v>
      </c>
      <c r="B27" s="32" t="s">
        <v>64</v>
      </c>
      <c r="C27" s="29" t="s">
        <v>514</v>
      </c>
      <c r="D27" s="29">
        <v>57</v>
      </c>
      <c r="E27" s="30"/>
      <c r="F27" s="115"/>
      <c r="G27" s="39" t="s">
        <v>387</v>
      </c>
      <c r="H27" s="29" t="s">
        <v>380</v>
      </c>
      <c r="I27" s="80" t="s">
        <v>406</v>
      </c>
      <c r="J27" s="29" t="s">
        <v>63</v>
      </c>
      <c r="K27" s="115"/>
      <c r="L27" s="39">
        <v>399475000</v>
      </c>
      <c r="M27" s="30" t="s">
        <v>368</v>
      </c>
      <c r="N27" s="33"/>
      <c r="O27" s="33"/>
      <c r="P27" s="34"/>
    </row>
    <row r="28" spans="1:16" ht="123" customHeight="1" x14ac:dyDescent="0.35">
      <c r="A28" s="30" t="s">
        <v>257</v>
      </c>
      <c r="B28" s="32" t="s">
        <v>62</v>
      </c>
      <c r="C28" s="29" t="s">
        <v>514</v>
      </c>
      <c r="D28" s="29" t="s">
        <v>8</v>
      </c>
      <c r="E28" s="30"/>
      <c r="F28" s="115"/>
      <c r="G28" s="39" t="s">
        <v>381</v>
      </c>
      <c r="H28" s="29" t="s">
        <v>395</v>
      </c>
      <c r="I28" s="80" t="s">
        <v>407</v>
      </c>
      <c r="J28" s="29" t="s">
        <v>61</v>
      </c>
      <c r="K28" s="115"/>
      <c r="L28" s="39">
        <v>2588950000</v>
      </c>
      <c r="M28" s="30" t="s">
        <v>368</v>
      </c>
      <c r="N28" s="33"/>
      <c r="O28" s="33"/>
      <c r="P28" s="34"/>
    </row>
    <row r="29" spans="1:16" ht="73.5" customHeight="1" x14ac:dyDescent="0.35">
      <c r="A29" s="30" t="s">
        <v>257</v>
      </c>
      <c r="B29" s="32" t="s">
        <v>60</v>
      </c>
      <c r="C29" s="29" t="s">
        <v>514</v>
      </c>
      <c r="D29" s="29">
        <v>57</v>
      </c>
      <c r="E29" s="30"/>
      <c r="F29" s="115"/>
      <c r="G29" s="39" t="s">
        <v>386</v>
      </c>
      <c r="H29" s="36" t="s">
        <v>393</v>
      </c>
      <c r="I29" s="80" t="s">
        <v>408</v>
      </c>
      <c r="J29" s="29" t="s">
        <v>59</v>
      </c>
      <c r="K29" s="115"/>
      <c r="L29" s="39">
        <v>73851450</v>
      </c>
      <c r="M29" s="30" t="s">
        <v>368</v>
      </c>
      <c r="N29" s="33"/>
      <c r="O29" s="33"/>
      <c r="P29" s="34"/>
    </row>
    <row r="30" spans="1:16" ht="78.75" customHeight="1" x14ac:dyDescent="0.35">
      <c r="A30" s="30" t="s">
        <v>257</v>
      </c>
      <c r="B30" s="32" t="s">
        <v>58</v>
      </c>
      <c r="C30" s="29" t="s">
        <v>514</v>
      </c>
      <c r="D30" s="29">
        <v>57</v>
      </c>
      <c r="E30" s="30"/>
      <c r="F30" s="115"/>
      <c r="G30" s="39" t="s">
        <v>386</v>
      </c>
      <c r="H30" s="29" t="s">
        <v>393</v>
      </c>
      <c r="I30" s="80" t="s">
        <v>409</v>
      </c>
      <c r="J30" s="29" t="s">
        <v>54</v>
      </c>
      <c r="K30" s="115"/>
      <c r="L30" s="39">
        <v>78200000</v>
      </c>
      <c r="M30" s="30" t="s">
        <v>368</v>
      </c>
      <c r="N30" s="33"/>
      <c r="O30" s="33"/>
      <c r="P30" s="34"/>
    </row>
    <row r="31" spans="1:16" ht="98.25" customHeight="1" x14ac:dyDescent="0.35">
      <c r="A31" s="30" t="s">
        <v>257</v>
      </c>
      <c r="B31" s="32" t="s">
        <v>57</v>
      </c>
      <c r="C31" s="29" t="s">
        <v>514</v>
      </c>
      <c r="D31" s="29">
        <v>57</v>
      </c>
      <c r="E31" s="30"/>
      <c r="F31" s="115"/>
      <c r="G31" s="39" t="s">
        <v>386</v>
      </c>
      <c r="H31" s="29" t="s">
        <v>393</v>
      </c>
      <c r="I31" s="80" t="s">
        <v>410</v>
      </c>
      <c r="J31" s="29" t="s">
        <v>56</v>
      </c>
      <c r="K31" s="115"/>
      <c r="L31" s="39">
        <v>63155238.030000001</v>
      </c>
      <c r="M31" s="29" t="s">
        <v>291</v>
      </c>
      <c r="N31" s="32"/>
      <c r="O31" s="32"/>
      <c r="P31" s="34"/>
    </row>
    <row r="32" spans="1:16" ht="72" customHeight="1" x14ac:dyDescent="0.35">
      <c r="A32" s="30" t="s">
        <v>257</v>
      </c>
      <c r="B32" s="32" t="s">
        <v>55</v>
      </c>
      <c r="C32" s="29" t="s">
        <v>514</v>
      </c>
      <c r="D32" s="29">
        <v>57</v>
      </c>
      <c r="E32" s="30"/>
      <c r="F32" s="115"/>
      <c r="G32" s="39" t="s">
        <v>386</v>
      </c>
      <c r="H32" s="29" t="s">
        <v>393</v>
      </c>
      <c r="I32" s="80" t="s">
        <v>411</v>
      </c>
      <c r="J32" s="29" t="s">
        <v>54</v>
      </c>
      <c r="K32" s="115"/>
      <c r="L32" s="39">
        <v>71150000</v>
      </c>
      <c r="M32" s="30" t="s">
        <v>368</v>
      </c>
      <c r="N32" s="33"/>
      <c r="O32" s="33"/>
      <c r="P32" s="34"/>
    </row>
    <row r="33" spans="1:16" ht="209.25" x14ac:dyDescent="0.35">
      <c r="A33" s="30" t="s">
        <v>257</v>
      </c>
      <c r="B33" s="32" t="s">
        <v>113</v>
      </c>
      <c r="C33" s="29" t="s">
        <v>515</v>
      </c>
      <c r="D33" s="29">
        <v>57</v>
      </c>
      <c r="E33" s="30"/>
      <c r="F33" s="115"/>
      <c r="G33" s="39" t="s">
        <v>386</v>
      </c>
      <c r="H33" s="29" t="s">
        <v>393</v>
      </c>
      <c r="I33" s="80" t="s">
        <v>412</v>
      </c>
      <c r="J33" s="29" t="s">
        <v>75</v>
      </c>
      <c r="K33" s="115"/>
      <c r="L33" s="39">
        <v>89460000</v>
      </c>
      <c r="M33" s="29" t="s">
        <v>292</v>
      </c>
      <c r="N33" s="31"/>
      <c r="O33" s="31"/>
      <c r="P33" s="34"/>
    </row>
    <row r="34" spans="1:16" ht="99" customHeight="1" x14ac:dyDescent="0.35">
      <c r="A34" s="30" t="s">
        <v>257</v>
      </c>
      <c r="B34" s="32" t="s">
        <v>114</v>
      </c>
      <c r="C34" s="29" t="s">
        <v>515</v>
      </c>
      <c r="D34" s="29">
        <v>57</v>
      </c>
      <c r="E34" s="30"/>
      <c r="F34" s="115"/>
      <c r="G34" s="39" t="s">
        <v>386</v>
      </c>
      <c r="H34" s="29" t="s">
        <v>393</v>
      </c>
      <c r="I34" s="80" t="s">
        <v>403</v>
      </c>
      <c r="J34" s="29" t="s">
        <v>69</v>
      </c>
      <c r="K34" s="115"/>
      <c r="L34" s="39">
        <v>985149000</v>
      </c>
      <c r="M34" s="30" t="s">
        <v>368</v>
      </c>
      <c r="N34" s="33"/>
      <c r="O34" s="33"/>
      <c r="P34" s="34"/>
    </row>
    <row r="35" spans="1:16" ht="122.25" customHeight="1" x14ac:dyDescent="0.35">
      <c r="A35" s="30" t="s">
        <v>257</v>
      </c>
      <c r="B35" s="32" t="s">
        <v>115</v>
      </c>
      <c r="C35" s="29" t="s">
        <v>515</v>
      </c>
      <c r="D35" s="29">
        <v>57</v>
      </c>
      <c r="E35" s="30"/>
      <c r="F35" s="115"/>
      <c r="G35" s="39" t="s">
        <v>386</v>
      </c>
      <c r="H35" s="29" t="s">
        <v>402</v>
      </c>
      <c r="I35" s="80" t="s">
        <v>413</v>
      </c>
      <c r="J35" s="29" t="s">
        <v>73</v>
      </c>
      <c r="K35" s="115"/>
      <c r="L35" s="39">
        <v>89370000</v>
      </c>
      <c r="M35" s="30" t="s">
        <v>368</v>
      </c>
      <c r="N35" s="33"/>
      <c r="O35" s="33"/>
      <c r="P35" s="34"/>
    </row>
    <row r="36" spans="1:16" ht="101.25" customHeight="1" x14ac:dyDescent="0.35">
      <c r="A36" s="30" t="s">
        <v>257</v>
      </c>
      <c r="B36" s="32" t="s">
        <v>116</v>
      </c>
      <c r="C36" s="29" t="s">
        <v>515</v>
      </c>
      <c r="D36" s="29">
        <v>57</v>
      </c>
      <c r="E36" s="30"/>
      <c r="F36" s="115"/>
      <c r="G36" s="39" t="s">
        <v>386</v>
      </c>
      <c r="H36" s="29" t="s">
        <v>393</v>
      </c>
      <c r="I36" s="80" t="s">
        <v>413</v>
      </c>
      <c r="J36" s="29" t="s">
        <v>63</v>
      </c>
      <c r="K36" s="115"/>
      <c r="L36" s="39">
        <v>950000000</v>
      </c>
      <c r="M36" s="30" t="s">
        <v>368</v>
      </c>
      <c r="N36" s="33"/>
      <c r="O36" s="33"/>
      <c r="P36" s="34"/>
    </row>
    <row r="37" spans="1:16" ht="78.75" customHeight="1" x14ac:dyDescent="0.35">
      <c r="A37" s="30" t="s">
        <v>257</v>
      </c>
      <c r="B37" s="32" t="s">
        <v>117</v>
      </c>
      <c r="C37" s="29" t="s">
        <v>515</v>
      </c>
      <c r="D37" s="29">
        <v>57</v>
      </c>
      <c r="E37" s="30"/>
      <c r="F37" s="115"/>
      <c r="G37" s="39" t="s">
        <v>386</v>
      </c>
      <c r="H37" s="29" t="s">
        <v>415</v>
      </c>
      <c r="I37" s="80" t="s">
        <v>414</v>
      </c>
      <c r="J37" s="29" t="s">
        <v>69</v>
      </c>
      <c r="K37" s="115"/>
      <c r="L37" s="39">
        <v>361125000</v>
      </c>
      <c r="M37" s="30" t="s">
        <v>368</v>
      </c>
      <c r="N37" s="33"/>
      <c r="O37" s="33"/>
      <c r="P37" s="34"/>
    </row>
    <row r="38" spans="1:16" ht="75" customHeight="1" x14ac:dyDescent="0.35">
      <c r="A38" s="30" t="s">
        <v>257</v>
      </c>
      <c r="B38" s="32" t="s">
        <v>118</v>
      </c>
      <c r="C38" s="29" t="s">
        <v>515</v>
      </c>
      <c r="D38" s="29" t="s">
        <v>119</v>
      </c>
      <c r="E38" s="30"/>
      <c r="F38" s="115"/>
      <c r="G38" s="39" t="s">
        <v>386</v>
      </c>
      <c r="H38" s="29" t="s">
        <v>393</v>
      </c>
      <c r="I38" s="80" t="s">
        <v>384</v>
      </c>
      <c r="J38" s="29" t="s">
        <v>120</v>
      </c>
      <c r="K38" s="115"/>
      <c r="L38" s="39">
        <v>2725935375.3499999</v>
      </c>
      <c r="M38" s="29" t="s">
        <v>294</v>
      </c>
      <c r="N38" s="33"/>
      <c r="O38" s="33"/>
      <c r="P38" s="34"/>
    </row>
    <row r="39" spans="1:16" ht="73.5" customHeight="1" x14ac:dyDescent="0.35">
      <c r="A39" s="30" t="s">
        <v>257</v>
      </c>
      <c r="B39" s="32" t="s">
        <v>121</v>
      </c>
      <c r="C39" s="29" t="s">
        <v>515</v>
      </c>
      <c r="D39" s="29">
        <v>57</v>
      </c>
      <c r="E39" s="30"/>
      <c r="F39" s="115"/>
      <c r="G39" s="39" t="s">
        <v>386</v>
      </c>
      <c r="H39" s="29" t="s">
        <v>415</v>
      </c>
      <c r="I39" s="80" t="s">
        <v>416</v>
      </c>
      <c r="J39" s="29" t="s">
        <v>122</v>
      </c>
      <c r="K39" s="115"/>
      <c r="L39" s="39">
        <v>2612336540.54</v>
      </c>
      <c r="M39" s="29" t="s">
        <v>295</v>
      </c>
      <c r="N39" s="32"/>
      <c r="O39" s="32"/>
      <c r="P39" s="34"/>
    </row>
    <row r="40" spans="1:16" ht="102" customHeight="1" x14ac:dyDescent="0.35">
      <c r="A40" s="30" t="s">
        <v>257</v>
      </c>
      <c r="B40" s="32" t="s">
        <v>123</v>
      </c>
      <c r="C40" s="29" t="s">
        <v>515</v>
      </c>
      <c r="D40" s="29">
        <v>56</v>
      </c>
      <c r="E40" s="30"/>
      <c r="F40" s="115"/>
      <c r="G40" s="39" t="s">
        <v>386</v>
      </c>
      <c r="H40" s="29" t="s">
        <v>393</v>
      </c>
      <c r="I40" s="80" t="s">
        <v>417</v>
      </c>
      <c r="J40" s="29" t="s">
        <v>124</v>
      </c>
      <c r="K40" s="115"/>
      <c r="L40" s="39">
        <v>75618352.969999999</v>
      </c>
      <c r="M40" s="29" t="s">
        <v>296</v>
      </c>
      <c r="N40" s="32"/>
      <c r="O40" s="32"/>
      <c r="P40" s="34"/>
    </row>
    <row r="41" spans="1:16" ht="92.25" customHeight="1" x14ac:dyDescent="0.35">
      <c r="A41" s="30" t="s">
        <v>257</v>
      </c>
      <c r="B41" s="32" t="s">
        <v>123</v>
      </c>
      <c r="C41" s="29" t="s">
        <v>515</v>
      </c>
      <c r="D41" s="29">
        <v>56</v>
      </c>
      <c r="E41" s="30"/>
      <c r="F41" s="115"/>
      <c r="G41" s="39" t="s">
        <v>386</v>
      </c>
      <c r="H41" s="29" t="s">
        <v>402</v>
      </c>
      <c r="I41" s="80" t="s">
        <v>417</v>
      </c>
      <c r="J41" s="29" t="s">
        <v>124</v>
      </c>
      <c r="K41" s="115"/>
      <c r="L41" s="39">
        <v>75618352.969999999</v>
      </c>
      <c r="M41" s="29" t="s">
        <v>296</v>
      </c>
      <c r="N41" s="32"/>
      <c r="O41" s="32"/>
      <c r="P41" s="34"/>
    </row>
    <row r="42" spans="1:16" ht="99.75" customHeight="1" x14ac:dyDescent="0.35">
      <c r="A42" s="30" t="s">
        <v>257</v>
      </c>
      <c r="B42" s="32" t="s">
        <v>133</v>
      </c>
      <c r="C42" s="29" t="s">
        <v>515</v>
      </c>
      <c r="D42" s="29" t="s">
        <v>7</v>
      </c>
      <c r="E42" s="30"/>
      <c r="F42" s="115"/>
      <c r="G42" s="39" t="s">
        <v>386</v>
      </c>
      <c r="H42" s="29" t="s">
        <v>393</v>
      </c>
      <c r="I42" s="80" t="s">
        <v>418</v>
      </c>
      <c r="J42" s="29" t="s">
        <v>134</v>
      </c>
      <c r="K42" s="115"/>
      <c r="L42" s="39">
        <v>1473871638.99</v>
      </c>
      <c r="M42" s="29" t="s">
        <v>297</v>
      </c>
      <c r="N42" s="32"/>
      <c r="O42" s="32"/>
      <c r="P42" s="34"/>
    </row>
    <row r="43" spans="1:16" ht="96.75" customHeight="1" x14ac:dyDescent="0.35">
      <c r="A43" s="30" t="s">
        <v>257</v>
      </c>
      <c r="B43" s="32" t="s">
        <v>155</v>
      </c>
      <c r="C43" s="29" t="s">
        <v>514</v>
      </c>
      <c r="D43" s="29">
        <v>57</v>
      </c>
      <c r="E43" s="30"/>
      <c r="F43" s="115"/>
      <c r="G43" s="39" t="s">
        <v>386</v>
      </c>
      <c r="H43" s="29" t="s">
        <v>393</v>
      </c>
      <c r="I43" s="80" t="s">
        <v>419</v>
      </c>
      <c r="J43" s="29" t="s">
        <v>54</v>
      </c>
      <c r="K43" s="115"/>
      <c r="L43" s="39">
        <v>78200000</v>
      </c>
      <c r="M43" s="30" t="s">
        <v>368</v>
      </c>
      <c r="N43" s="33"/>
      <c r="O43" s="33"/>
      <c r="P43" s="34"/>
    </row>
    <row r="44" spans="1:16" ht="104.25" customHeight="1" x14ac:dyDescent="0.35">
      <c r="A44" s="30" t="s">
        <v>257</v>
      </c>
      <c r="B44" s="32" t="s">
        <v>156</v>
      </c>
      <c r="C44" s="29" t="s">
        <v>514</v>
      </c>
      <c r="D44" s="29">
        <v>57</v>
      </c>
      <c r="E44" s="30"/>
      <c r="F44" s="115"/>
      <c r="G44" s="39" t="s">
        <v>386</v>
      </c>
      <c r="H44" s="29" t="s">
        <v>393</v>
      </c>
      <c r="I44" s="80" t="s">
        <v>420</v>
      </c>
      <c r="J44" s="29" t="s">
        <v>56</v>
      </c>
      <c r="K44" s="115"/>
      <c r="L44" s="39">
        <v>63155238.030000001</v>
      </c>
      <c r="M44" s="29" t="s">
        <v>291</v>
      </c>
      <c r="N44" s="32"/>
      <c r="O44" s="32"/>
      <c r="P44" s="34"/>
    </row>
    <row r="45" spans="1:16" ht="73.5" customHeight="1" x14ac:dyDescent="0.35">
      <c r="A45" s="30" t="s">
        <v>257</v>
      </c>
      <c r="B45" s="32" t="s">
        <v>157</v>
      </c>
      <c r="C45" s="29" t="s">
        <v>514</v>
      </c>
      <c r="D45" s="29">
        <v>57</v>
      </c>
      <c r="E45" s="30"/>
      <c r="F45" s="115"/>
      <c r="G45" s="39" t="s">
        <v>386</v>
      </c>
      <c r="H45" s="29" t="s">
        <v>415</v>
      </c>
      <c r="I45" s="80" t="s">
        <v>421</v>
      </c>
      <c r="J45" s="29" t="s">
        <v>54</v>
      </c>
      <c r="K45" s="115"/>
      <c r="L45" s="39">
        <v>71150000</v>
      </c>
      <c r="M45" s="30" t="s">
        <v>368</v>
      </c>
      <c r="N45" s="33"/>
      <c r="O45" s="33"/>
      <c r="P45" s="34"/>
    </row>
    <row r="46" spans="1:16" ht="171" customHeight="1" x14ac:dyDescent="0.35">
      <c r="A46" s="30" t="s">
        <v>257</v>
      </c>
      <c r="B46" s="37" t="s">
        <v>173</v>
      </c>
      <c r="C46" s="29" t="s">
        <v>514</v>
      </c>
      <c r="D46" s="116"/>
      <c r="E46" s="34"/>
      <c r="F46" s="115"/>
      <c r="G46" s="39" t="s">
        <v>386</v>
      </c>
      <c r="H46" s="29" t="s">
        <v>393</v>
      </c>
      <c r="I46" s="80" t="s">
        <v>422</v>
      </c>
      <c r="J46" s="29" t="s">
        <v>174</v>
      </c>
      <c r="K46" s="115"/>
      <c r="L46" s="39">
        <v>56250000</v>
      </c>
      <c r="M46" s="30" t="s">
        <v>368</v>
      </c>
      <c r="N46" s="37"/>
      <c r="O46" s="37"/>
      <c r="P46" s="38"/>
    </row>
    <row r="47" spans="1:16" ht="81" customHeight="1" x14ac:dyDescent="0.35">
      <c r="A47" s="30" t="s">
        <v>259</v>
      </c>
      <c r="B47" s="32" t="s">
        <v>53</v>
      </c>
      <c r="C47" s="29" t="s">
        <v>515</v>
      </c>
      <c r="D47" s="29">
        <v>57</v>
      </c>
      <c r="E47" s="30"/>
      <c r="F47" s="115"/>
      <c r="G47" s="39" t="s">
        <v>387</v>
      </c>
      <c r="H47" s="29" t="s">
        <v>380</v>
      </c>
      <c r="I47" s="80" t="s">
        <v>406</v>
      </c>
      <c r="J47" s="29" t="s">
        <v>52</v>
      </c>
      <c r="K47" s="115"/>
      <c r="L47" s="39">
        <v>649400000</v>
      </c>
      <c r="M47" s="29" t="s">
        <v>298</v>
      </c>
      <c r="N47" s="32"/>
      <c r="O47" s="32"/>
      <c r="P47" s="34"/>
    </row>
    <row r="48" spans="1:16" ht="82.5" customHeight="1" x14ac:dyDescent="0.35">
      <c r="A48" s="30" t="s">
        <v>259</v>
      </c>
      <c r="B48" s="32" t="s">
        <v>51</v>
      </c>
      <c r="C48" s="29" t="s">
        <v>515</v>
      </c>
      <c r="D48" s="29" t="s">
        <v>8</v>
      </c>
      <c r="E48" s="30"/>
      <c r="F48" s="115"/>
      <c r="G48" s="39" t="s">
        <v>387</v>
      </c>
      <c r="H48" s="29" t="s">
        <v>380</v>
      </c>
      <c r="I48" s="80" t="s">
        <v>423</v>
      </c>
      <c r="J48" s="29" t="s">
        <v>50</v>
      </c>
      <c r="K48" s="115"/>
      <c r="L48" s="39">
        <v>209997000</v>
      </c>
      <c r="M48" s="30" t="s">
        <v>368</v>
      </c>
      <c r="N48" s="33"/>
      <c r="O48" s="33"/>
      <c r="P48" s="34"/>
    </row>
    <row r="49" spans="1:16" ht="116.25" x14ac:dyDescent="0.35">
      <c r="A49" s="30" t="s">
        <v>259</v>
      </c>
      <c r="B49" s="32" t="s">
        <v>49</v>
      </c>
      <c r="C49" s="29" t="s">
        <v>515</v>
      </c>
      <c r="D49" s="29">
        <v>57</v>
      </c>
      <c r="E49" s="30"/>
      <c r="F49" s="115"/>
      <c r="G49" s="39" t="s">
        <v>381</v>
      </c>
      <c r="H49" s="29" t="s">
        <v>395</v>
      </c>
      <c r="I49" s="80" t="s">
        <v>424</v>
      </c>
      <c r="J49" s="29" t="s">
        <v>48</v>
      </c>
      <c r="K49" s="115"/>
      <c r="L49" s="39">
        <v>81855000</v>
      </c>
      <c r="M49" s="30" t="s">
        <v>368</v>
      </c>
      <c r="N49" s="33"/>
      <c r="O49" s="33"/>
      <c r="P49" s="34"/>
    </row>
    <row r="50" spans="1:16" ht="73.5" customHeight="1" x14ac:dyDescent="0.35">
      <c r="A50" s="30" t="s">
        <v>259</v>
      </c>
      <c r="B50" s="32" t="s">
        <v>47</v>
      </c>
      <c r="C50" s="29" t="s">
        <v>515</v>
      </c>
      <c r="D50" s="29" t="s">
        <v>7</v>
      </c>
      <c r="E50" s="30"/>
      <c r="F50" s="115"/>
      <c r="G50" s="39" t="s">
        <v>381</v>
      </c>
      <c r="H50" s="29" t="s">
        <v>395</v>
      </c>
      <c r="I50" s="80" t="s">
        <v>425</v>
      </c>
      <c r="J50" s="29" t="s">
        <v>46</v>
      </c>
      <c r="K50" s="115"/>
      <c r="L50" s="39">
        <v>2492039601.5999999</v>
      </c>
      <c r="M50" s="29" t="s">
        <v>299</v>
      </c>
      <c r="N50" s="32"/>
      <c r="O50" s="32"/>
      <c r="P50" s="34"/>
    </row>
    <row r="51" spans="1:16" ht="74.25" customHeight="1" x14ac:dyDescent="0.35">
      <c r="A51" s="30" t="s">
        <v>259</v>
      </c>
      <c r="B51" s="32" t="s">
        <v>45</v>
      </c>
      <c r="C51" s="29" t="s">
        <v>515</v>
      </c>
      <c r="D51" s="29">
        <v>58</v>
      </c>
      <c r="E51" s="30"/>
      <c r="F51" s="115"/>
      <c r="G51" s="39" t="s">
        <v>386</v>
      </c>
      <c r="H51" s="29" t="s">
        <v>393</v>
      </c>
      <c r="I51" s="80" t="s">
        <v>426</v>
      </c>
      <c r="J51" s="29" t="s">
        <v>44</v>
      </c>
      <c r="K51" s="115"/>
      <c r="L51" s="39">
        <v>255769864.80000001</v>
      </c>
      <c r="M51" s="29" t="s">
        <v>297</v>
      </c>
      <c r="N51" s="32"/>
      <c r="O51" s="32"/>
      <c r="P51" s="34"/>
    </row>
    <row r="52" spans="1:16" ht="312" customHeight="1" x14ac:dyDescent="0.35">
      <c r="A52" s="30" t="s">
        <v>259</v>
      </c>
      <c r="B52" s="32" t="s">
        <v>285</v>
      </c>
      <c r="C52" s="29" t="s">
        <v>515</v>
      </c>
      <c r="D52" s="29" t="s">
        <v>8</v>
      </c>
      <c r="E52" s="30"/>
      <c r="F52" s="115"/>
      <c r="G52" s="39" t="s">
        <v>386</v>
      </c>
      <c r="H52" s="29" t="s">
        <v>393</v>
      </c>
      <c r="I52" s="80" t="s">
        <v>419</v>
      </c>
      <c r="J52" s="29" t="s">
        <v>43</v>
      </c>
      <c r="K52" s="115"/>
      <c r="L52" s="30">
        <v>330631859.56999999</v>
      </c>
      <c r="M52" s="29" t="s">
        <v>300</v>
      </c>
      <c r="N52" s="32"/>
      <c r="O52" s="32"/>
      <c r="P52" s="34"/>
    </row>
    <row r="53" spans="1:16" ht="69.75" x14ac:dyDescent="0.35">
      <c r="A53" s="30" t="s">
        <v>259</v>
      </c>
      <c r="B53" s="32" t="s">
        <v>42</v>
      </c>
      <c r="C53" s="29" t="s">
        <v>514</v>
      </c>
      <c r="D53" s="29" t="s">
        <v>8</v>
      </c>
      <c r="E53" s="30"/>
      <c r="F53" s="115"/>
      <c r="G53" s="39" t="s">
        <v>381</v>
      </c>
      <c r="H53" s="29" t="s">
        <v>395</v>
      </c>
      <c r="I53" s="80" t="s">
        <v>427</v>
      </c>
      <c r="J53" s="29" t="s">
        <v>41</v>
      </c>
      <c r="K53" s="115"/>
      <c r="L53" s="39">
        <v>708639600</v>
      </c>
      <c r="M53" s="30" t="s">
        <v>368</v>
      </c>
      <c r="N53" s="33"/>
      <c r="O53" s="33"/>
      <c r="P53" s="34"/>
    </row>
    <row r="54" spans="1:16" ht="96" customHeight="1" x14ac:dyDescent="0.35">
      <c r="A54" s="30" t="s">
        <v>259</v>
      </c>
      <c r="B54" s="32" t="s">
        <v>40</v>
      </c>
      <c r="C54" s="29" t="s">
        <v>514</v>
      </c>
      <c r="D54" s="29" t="s">
        <v>39</v>
      </c>
      <c r="E54" s="30"/>
      <c r="F54" s="115"/>
      <c r="G54" s="39" t="s">
        <v>381</v>
      </c>
      <c r="H54" s="29" t="s">
        <v>395</v>
      </c>
      <c r="I54" s="80" t="s">
        <v>428</v>
      </c>
      <c r="J54" s="29" t="s">
        <v>38</v>
      </c>
      <c r="K54" s="115"/>
      <c r="L54" s="39">
        <v>619168888</v>
      </c>
      <c r="M54" s="30" t="s">
        <v>368</v>
      </c>
      <c r="N54" s="33"/>
      <c r="O54" s="33"/>
      <c r="P54" s="34"/>
    </row>
    <row r="55" spans="1:16" ht="96.75" customHeight="1" x14ac:dyDescent="0.35">
      <c r="A55" s="30" t="s">
        <v>259</v>
      </c>
      <c r="B55" s="32" t="s">
        <v>37</v>
      </c>
      <c r="C55" s="29" t="s">
        <v>514</v>
      </c>
      <c r="D55" s="29" t="s">
        <v>36</v>
      </c>
      <c r="E55" s="30"/>
      <c r="F55" s="115"/>
      <c r="G55" s="39" t="s">
        <v>386</v>
      </c>
      <c r="H55" s="29" t="s">
        <v>393</v>
      </c>
      <c r="I55" s="80" t="s">
        <v>429</v>
      </c>
      <c r="J55" s="29" t="s">
        <v>35</v>
      </c>
      <c r="K55" s="115"/>
      <c r="L55" s="39">
        <v>102900000</v>
      </c>
      <c r="M55" s="30" t="s">
        <v>368</v>
      </c>
      <c r="N55" s="32"/>
      <c r="O55" s="32"/>
      <c r="P55" s="34"/>
    </row>
    <row r="56" spans="1:16" ht="72" customHeight="1" x14ac:dyDescent="0.35">
      <c r="A56" s="30" t="s">
        <v>259</v>
      </c>
      <c r="B56" s="32" t="s">
        <v>34</v>
      </c>
      <c r="C56" s="29" t="s">
        <v>514</v>
      </c>
      <c r="D56" s="29">
        <v>57</v>
      </c>
      <c r="E56" s="30"/>
      <c r="F56" s="115"/>
      <c r="G56" s="39" t="s">
        <v>386</v>
      </c>
      <c r="H56" s="36" t="s">
        <v>393</v>
      </c>
      <c r="I56" s="80" t="s">
        <v>430</v>
      </c>
      <c r="J56" s="29" t="s">
        <v>33</v>
      </c>
      <c r="K56" s="115"/>
      <c r="L56" s="39">
        <v>121348875</v>
      </c>
      <c r="M56" s="29" t="s">
        <v>301</v>
      </c>
      <c r="N56" s="32"/>
      <c r="O56" s="32"/>
      <c r="P56" s="34"/>
    </row>
    <row r="57" spans="1:16" ht="325.5" x14ac:dyDescent="0.35">
      <c r="A57" s="30" t="s">
        <v>259</v>
      </c>
      <c r="B57" s="31" t="s">
        <v>183</v>
      </c>
      <c r="C57" s="29" t="s">
        <v>514</v>
      </c>
      <c r="D57" s="29" t="s">
        <v>8</v>
      </c>
      <c r="E57" s="30"/>
      <c r="F57" s="115"/>
      <c r="G57" s="39" t="s">
        <v>386</v>
      </c>
      <c r="H57" s="29" t="s">
        <v>415</v>
      </c>
      <c r="I57" s="80" t="s">
        <v>409</v>
      </c>
      <c r="J57" s="29" t="s">
        <v>184</v>
      </c>
      <c r="K57" s="115"/>
      <c r="L57" s="39">
        <v>330631859.56999999</v>
      </c>
      <c r="M57" s="29" t="s">
        <v>302</v>
      </c>
      <c r="N57" s="31"/>
      <c r="O57" s="31"/>
      <c r="P57" s="34"/>
    </row>
    <row r="58" spans="1:16" ht="145.5" customHeight="1" x14ac:dyDescent="0.35">
      <c r="A58" s="30" t="s">
        <v>259</v>
      </c>
      <c r="B58" s="31" t="s">
        <v>185</v>
      </c>
      <c r="C58" s="29" t="s">
        <v>515</v>
      </c>
      <c r="D58" s="29">
        <v>57</v>
      </c>
      <c r="E58" s="30"/>
      <c r="F58" s="115"/>
      <c r="G58" s="39" t="s">
        <v>386</v>
      </c>
      <c r="H58" s="29" t="s">
        <v>393</v>
      </c>
      <c r="I58" s="80" t="s">
        <v>431</v>
      </c>
      <c r="J58" s="29" t="s">
        <v>186</v>
      </c>
      <c r="K58" s="115"/>
      <c r="L58" s="39">
        <v>74946695.542999998</v>
      </c>
      <c r="M58" s="29" t="s">
        <v>303</v>
      </c>
      <c r="N58" s="31"/>
      <c r="O58" s="31"/>
      <c r="P58" s="34"/>
    </row>
    <row r="59" spans="1:16" ht="96" customHeight="1" x14ac:dyDescent="0.35">
      <c r="A59" s="30" t="s">
        <v>259</v>
      </c>
      <c r="B59" s="31" t="s">
        <v>191</v>
      </c>
      <c r="C59" s="29" t="s">
        <v>514</v>
      </c>
      <c r="D59" s="29" t="s">
        <v>36</v>
      </c>
      <c r="E59" s="30"/>
      <c r="F59" s="115"/>
      <c r="G59" s="39" t="s">
        <v>386</v>
      </c>
      <c r="H59" s="29" t="s">
        <v>393</v>
      </c>
      <c r="I59" s="80" t="s">
        <v>429</v>
      </c>
      <c r="J59" s="29" t="s">
        <v>192</v>
      </c>
      <c r="K59" s="115"/>
      <c r="L59" s="39">
        <v>102900000</v>
      </c>
      <c r="M59" s="30" t="s">
        <v>368</v>
      </c>
      <c r="N59" s="31"/>
      <c r="O59" s="31"/>
      <c r="P59" s="34"/>
    </row>
    <row r="60" spans="1:16" ht="102" customHeight="1" x14ac:dyDescent="0.35">
      <c r="A60" s="30" t="s">
        <v>259</v>
      </c>
      <c r="B60" s="31" t="s">
        <v>193</v>
      </c>
      <c r="C60" s="29" t="s">
        <v>514</v>
      </c>
      <c r="D60" s="29">
        <v>57</v>
      </c>
      <c r="E60" s="30"/>
      <c r="F60" s="115"/>
      <c r="G60" s="39" t="s">
        <v>386</v>
      </c>
      <c r="H60" s="29" t="s">
        <v>393</v>
      </c>
      <c r="I60" s="80" t="s">
        <v>430</v>
      </c>
      <c r="J60" s="29" t="s">
        <v>33</v>
      </c>
      <c r="K60" s="115"/>
      <c r="L60" s="39">
        <v>121348875</v>
      </c>
      <c r="M60" s="29" t="s">
        <v>301</v>
      </c>
      <c r="N60" s="31"/>
      <c r="O60" s="31"/>
      <c r="P60" s="34"/>
    </row>
    <row r="61" spans="1:16" ht="93" x14ac:dyDescent="0.35">
      <c r="A61" s="30" t="s">
        <v>259</v>
      </c>
      <c r="B61" s="31" t="s">
        <v>203</v>
      </c>
      <c r="C61" s="29" t="s">
        <v>514</v>
      </c>
      <c r="D61" s="29" t="s">
        <v>204</v>
      </c>
      <c r="E61" s="30"/>
      <c r="F61" s="115"/>
      <c r="G61" s="39" t="s">
        <v>386</v>
      </c>
      <c r="H61" s="29" t="s">
        <v>393</v>
      </c>
      <c r="I61" s="80" t="s">
        <v>432</v>
      </c>
      <c r="J61" s="29" t="s">
        <v>205</v>
      </c>
      <c r="K61" s="115"/>
      <c r="L61" s="39">
        <v>2499332321.52</v>
      </c>
      <c r="M61" s="29" t="s">
        <v>304</v>
      </c>
      <c r="N61" s="31"/>
      <c r="O61" s="31"/>
      <c r="P61" s="34"/>
    </row>
    <row r="62" spans="1:16" ht="120.75" customHeight="1" x14ac:dyDescent="0.35">
      <c r="A62" s="30" t="s">
        <v>259</v>
      </c>
      <c r="B62" s="31" t="s">
        <v>206</v>
      </c>
      <c r="C62" s="29" t="s">
        <v>514</v>
      </c>
      <c r="D62" s="29" t="s">
        <v>8</v>
      </c>
      <c r="E62" s="30"/>
      <c r="F62" s="115"/>
      <c r="G62" s="39" t="s">
        <v>386</v>
      </c>
      <c r="H62" s="29" t="s">
        <v>393</v>
      </c>
      <c r="I62" s="80"/>
      <c r="J62" s="29" t="s">
        <v>207</v>
      </c>
      <c r="K62" s="115"/>
      <c r="L62" s="39">
        <v>103006947</v>
      </c>
      <c r="M62" s="30" t="s">
        <v>368</v>
      </c>
      <c r="N62" s="40"/>
      <c r="O62" s="40"/>
      <c r="P62" s="34"/>
    </row>
    <row r="63" spans="1:16" ht="93" x14ac:dyDescent="0.35">
      <c r="A63" s="30" t="s">
        <v>260</v>
      </c>
      <c r="B63" s="31" t="s">
        <v>28</v>
      </c>
      <c r="C63" s="29" t="s">
        <v>515</v>
      </c>
      <c r="D63" s="29" t="s">
        <v>8</v>
      </c>
      <c r="E63" s="30"/>
      <c r="F63" s="115"/>
      <c r="G63" s="39" t="s">
        <v>381</v>
      </c>
      <c r="H63" s="29" t="s">
        <v>395</v>
      </c>
      <c r="I63" s="29" t="s">
        <v>433</v>
      </c>
      <c r="J63" s="29" t="s">
        <v>27</v>
      </c>
      <c r="K63" s="115"/>
      <c r="L63" s="39">
        <v>316907500</v>
      </c>
      <c r="M63" s="29" t="s">
        <v>231</v>
      </c>
      <c r="N63" s="31"/>
      <c r="O63" s="31"/>
      <c r="P63" s="34"/>
    </row>
    <row r="64" spans="1:16" ht="126.75" customHeight="1" x14ac:dyDescent="0.35">
      <c r="A64" s="30" t="s">
        <v>260</v>
      </c>
      <c r="B64" s="31" t="s">
        <v>26</v>
      </c>
      <c r="C64" s="29" t="s">
        <v>515</v>
      </c>
      <c r="D64" s="29" t="s">
        <v>8</v>
      </c>
      <c r="E64" s="30"/>
      <c r="F64" s="115"/>
      <c r="G64" s="39" t="s">
        <v>381</v>
      </c>
      <c r="H64" s="29" t="s">
        <v>395</v>
      </c>
      <c r="I64" s="80" t="s">
        <v>434</v>
      </c>
      <c r="J64" s="29" t="s">
        <v>25</v>
      </c>
      <c r="K64" s="115"/>
      <c r="L64" s="39">
        <v>968989676.48000002</v>
      </c>
      <c r="M64" s="29" t="s">
        <v>305</v>
      </c>
      <c r="N64" s="31"/>
      <c r="O64" s="31"/>
      <c r="P64" s="34"/>
    </row>
    <row r="65" spans="1:16" ht="93" x14ac:dyDescent="0.35">
      <c r="A65" s="30" t="s">
        <v>260</v>
      </c>
      <c r="B65" s="31" t="s">
        <v>24</v>
      </c>
      <c r="C65" s="29" t="s">
        <v>515</v>
      </c>
      <c r="D65" s="29">
        <v>57</v>
      </c>
      <c r="E65" s="30"/>
      <c r="F65" s="115"/>
      <c r="G65" s="39" t="s">
        <v>381</v>
      </c>
      <c r="H65" s="29" t="s">
        <v>395</v>
      </c>
      <c r="I65" s="80" t="s">
        <v>435</v>
      </c>
      <c r="J65" s="29" t="s">
        <v>23</v>
      </c>
      <c r="K65" s="115"/>
      <c r="L65" s="39">
        <v>142475760</v>
      </c>
      <c r="M65" s="29" t="s">
        <v>306</v>
      </c>
      <c r="N65" s="31"/>
      <c r="O65" s="31"/>
      <c r="P65" s="34"/>
    </row>
    <row r="66" spans="1:16" ht="116.25" x14ac:dyDescent="0.35">
      <c r="A66" s="30" t="s">
        <v>260</v>
      </c>
      <c r="B66" s="31" t="s">
        <v>22</v>
      </c>
      <c r="C66" s="29" t="s">
        <v>515</v>
      </c>
      <c r="D66" s="29" t="s">
        <v>21</v>
      </c>
      <c r="E66" s="30"/>
      <c r="F66" s="115"/>
      <c r="G66" s="39" t="s">
        <v>381</v>
      </c>
      <c r="H66" s="29" t="s">
        <v>395</v>
      </c>
      <c r="I66" s="80" t="s">
        <v>424</v>
      </c>
      <c r="J66" s="29" t="s">
        <v>20</v>
      </c>
      <c r="K66" s="115"/>
      <c r="L66" s="39">
        <v>310319400</v>
      </c>
      <c r="M66" s="29" t="s">
        <v>297</v>
      </c>
      <c r="N66" s="31"/>
      <c r="O66" s="31"/>
      <c r="P66" s="34"/>
    </row>
    <row r="67" spans="1:16" ht="129.75" customHeight="1" x14ac:dyDescent="0.35">
      <c r="A67" s="30" t="s">
        <v>260</v>
      </c>
      <c r="B67" s="31" t="s">
        <v>19</v>
      </c>
      <c r="C67" s="29" t="s">
        <v>515</v>
      </c>
      <c r="D67" s="29" t="s">
        <v>8</v>
      </c>
      <c r="E67" s="30"/>
      <c r="F67" s="115"/>
      <c r="G67" s="39" t="s">
        <v>381</v>
      </c>
      <c r="H67" s="29" t="s">
        <v>395</v>
      </c>
      <c r="I67" s="80" t="s">
        <v>436</v>
      </c>
      <c r="J67" s="29" t="s">
        <v>18</v>
      </c>
      <c r="K67" s="115"/>
      <c r="L67" s="39">
        <v>3684837853.6799998</v>
      </c>
      <c r="M67" s="30" t="s">
        <v>307</v>
      </c>
      <c r="N67" s="40"/>
      <c r="O67" s="40"/>
      <c r="P67" s="34"/>
    </row>
    <row r="68" spans="1:16" ht="116.25" x14ac:dyDescent="0.35">
      <c r="A68" s="30" t="s">
        <v>260</v>
      </c>
      <c r="B68" s="31" t="s">
        <v>17</v>
      </c>
      <c r="C68" s="29" t="s">
        <v>515</v>
      </c>
      <c r="D68" s="29" t="s">
        <v>8</v>
      </c>
      <c r="E68" s="30"/>
      <c r="F68" s="115"/>
      <c r="G68" s="39" t="s">
        <v>381</v>
      </c>
      <c r="H68" s="29" t="s">
        <v>395</v>
      </c>
      <c r="I68" s="80" t="s">
        <v>407</v>
      </c>
      <c r="J68" s="29" t="s">
        <v>16</v>
      </c>
      <c r="K68" s="115"/>
      <c r="L68" s="39">
        <v>2928360000</v>
      </c>
      <c r="M68" s="29" t="s">
        <v>308</v>
      </c>
      <c r="N68" s="32"/>
      <c r="O68" s="32"/>
      <c r="P68" s="34"/>
    </row>
    <row r="69" spans="1:16" ht="139.5" x14ac:dyDescent="0.35">
      <c r="A69" s="30" t="s">
        <v>260</v>
      </c>
      <c r="B69" s="31" t="s">
        <v>15</v>
      </c>
      <c r="C69" s="29" t="s">
        <v>515</v>
      </c>
      <c r="D69" s="29" t="s">
        <v>8</v>
      </c>
      <c r="E69" s="30"/>
      <c r="F69" s="115"/>
      <c r="G69" s="39" t="s">
        <v>386</v>
      </c>
      <c r="H69" s="29" t="s">
        <v>385</v>
      </c>
      <c r="I69" s="80" t="s">
        <v>437</v>
      </c>
      <c r="J69" s="29" t="s">
        <v>14</v>
      </c>
      <c r="K69" s="115"/>
      <c r="L69" s="39">
        <v>699700161</v>
      </c>
      <c r="M69" s="29" t="s">
        <v>297</v>
      </c>
      <c r="N69" s="33"/>
      <c r="O69" s="33"/>
      <c r="P69" s="34"/>
    </row>
    <row r="70" spans="1:16" ht="93" x14ac:dyDescent="0.35">
      <c r="A70" s="30" t="s">
        <v>260</v>
      </c>
      <c r="B70" s="31" t="s">
        <v>13</v>
      </c>
      <c r="C70" s="29" t="s">
        <v>515</v>
      </c>
      <c r="D70" s="29" t="s">
        <v>8</v>
      </c>
      <c r="E70" s="30"/>
      <c r="F70" s="115"/>
      <c r="G70" s="39" t="s">
        <v>386</v>
      </c>
      <c r="H70" s="29" t="s">
        <v>385</v>
      </c>
      <c r="I70" s="80" t="s">
        <v>437</v>
      </c>
      <c r="J70" s="29" t="s">
        <v>12</v>
      </c>
      <c r="K70" s="115"/>
      <c r="L70" s="39">
        <v>2148960000</v>
      </c>
      <c r="M70" s="29" t="s">
        <v>293</v>
      </c>
      <c r="N70" s="32"/>
      <c r="O70" s="32"/>
      <c r="P70" s="34"/>
    </row>
    <row r="71" spans="1:16" ht="174.75" customHeight="1" x14ac:dyDescent="0.35">
      <c r="A71" s="30" t="s">
        <v>260</v>
      </c>
      <c r="B71" s="31" t="s">
        <v>3</v>
      </c>
      <c r="C71" s="29" t="s">
        <v>514</v>
      </c>
      <c r="D71" s="29">
        <v>57</v>
      </c>
      <c r="E71" s="30"/>
      <c r="F71" s="115"/>
      <c r="G71" s="39" t="s">
        <v>386</v>
      </c>
      <c r="H71" s="29" t="s">
        <v>439</v>
      </c>
      <c r="I71" s="80" t="s">
        <v>438</v>
      </c>
      <c r="J71" s="29" t="s">
        <v>2</v>
      </c>
      <c r="K71" s="115"/>
      <c r="L71" s="39">
        <v>591175000</v>
      </c>
      <c r="M71" s="29" t="s">
        <v>309</v>
      </c>
      <c r="N71" s="31"/>
      <c r="O71" s="31"/>
      <c r="P71" s="34"/>
    </row>
    <row r="72" spans="1:16" ht="75.75" customHeight="1" x14ac:dyDescent="0.35">
      <c r="A72" s="30" t="s">
        <v>260</v>
      </c>
      <c r="B72" s="31" t="s">
        <v>11</v>
      </c>
      <c r="C72" s="29" t="s">
        <v>514</v>
      </c>
      <c r="D72" s="29">
        <v>57</v>
      </c>
      <c r="E72" s="30"/>
      <c r="F72" s="115"/>
      <c r="G72" s="39" t="s">
        <v>386</v>
      </c>
      <c r="H72" s="29" t="s">
        <v>385</v>
      </c>
      <c r="I72" s="80" t="s">
        <v>440</v>
      </c>
      <c r="J72" s="29" t="s">
        <v>10</v>
      </c>
      <c r="K72" s="115"/>
      <c r="L72" s="39">
        <v>76926600</v>
      </c>
      <c r="M72" s="30" t="s">
        <v>368</v>
      </c>
      <c r="N72" s="40"/>
      <c r="O72" s="40"/>
      <c r="P72" s="34"/>
    </row>
    <row r="73" spans="1:16" ht="75" customHeight="1" x14ac:dyDescent="0.35">
      <c r="A73" s="30" t="s">
        <v>260</v>
      </c>
      <c r="B73" s="31" t="s">
        <v>9</v>
      </c>
      <c r="C73" s="29" t="s">
        <v>514</v>
      </c>
      <c r="D73" s="29" t="s">
        <v>8</v>
      </c>
      <c r="E73" s="30"/>
      <c r="F73" s="115"/>
      <c r="G73" s="39" t="s">
        <v>386</v>
      </c>
      <c r="H73" s="29" t="s">
        <v>393</v>
      </c>
      <c r="I73" s="80" t="s">
        <v>441</v>
      </c>
      <c r="J73" s="29" t="s">
        <v>4</v>
      </c>
      <c r="K73" s="115"/>
      <c r="L73" s="39">
        <v>161000000</v>
      </c>
      <c r="M73" s="30" t="s">
        <v>368</v>
      </c>
      <c r="N73" s="40"/>
      <c r="O73" s="40"/>
      <c r="P73" s="34"/>
    </row>
    <row r="74" spans="1:16" ht="144" customHeight="1" x14ac:dyDescent="0.35">
      <c r="A74" s="30" t="s">
        <v>260</v>
      </c>
      <c r="B74" s="31" t="s">
        <v>284</v>
      </c>
      <c r="C74" s="29" t="s">
        <v>514</v>
      </c>
      <c r="D74" s="29" t="s">
        <v>7</v>
      </c>
      <c r="E74" s="30"/>
      <c r="F74" s="115"/>
      <c r="G74" s="39" t="s">
        <v>386</v>
      </c>
      <c r="H74" s="29" t="s">
        <v>393</v>
      </c>
      <c r="I74" s="80" t="s">
        <v>442</v>
      </c>
      <c r="J74" s="29" t="s">
        <v>6</v>
      </c>
      <c r="K74" s="115"/>
      <c r="L74" s="39">
        <v>2049758000</v>
      </c>
      <c r="M74" s="30" t="s">
        <v>310</v>
      </c>
      <c r="N74" s="40"/>
      <c r="O74" s="40"/>
      <c r="P74" s="34"/>
    </row>
    <row r="75" spans="1:16" ht="102" customHeight="1" x14ac:dyDescent="0.35">
      <c r="A75" s="30" t="s">
        <v>260</v>
      </c>
      <c r="B75" s="31" t="s">
        <v>5</v>
      </c>
      <c r="C75" s="29" t="s">
        <v>514</v>
      </c>
      <c r="D75" s="29">
        <v>57</v>
      </c>
      <c r="E75" s="30"/>
      <c r="F75" s="115"/>
      <c r="G75" s="39" t="s">
        <v>386</v>
      </c>
      <c r="H75" s="29" t="s">
        <v>393</v>
      </c>
      <c r="I75" s="80" t="s">
        <v>443</v>
      </c>
      <c r="J75" s="29" t="s">
        <v>4</v>
      </c>
      <c r="K75" s="115"/>
      <c r="L75" s="39">
        <v>125450000</v>
      </c>
      <c r="M75" s="30" t="s">
        <v>368</v>
      </c>
      <c r="N75" s="40"/>
      <c r="O75" s="40"/>
      <c r="P75" s="34"/>
    </row>
    <row r="76" spans="1:16" ht="127.5" customHeight="1" x14ac:dyDescent="0.35">
      <c r="A76" s="30" t="s">
        <v>260</v>
      </c>
      <c r="B76" s="31" t="s">
        <v>1</v>
      </c>
      <c r="C76" s="29" t="s">
        <v>514</v>
      </c>
      <c r="D76" s="29">
        <v>57</v>
      </c>
      <c r="E76" s="30"/>
      <c r="F76" s="115"/>
      <c r="G76" s="39" t="s">
        <v>386</v>
      </c>
      <c r="H76" s="29" t="s">
        <v>393</v>
      </c>
      <c r="I76" s="80" t="s">
        <v>412</v>
      </c>
      <c r="J76" s="29" t="s">
        <v>0</v>
      </c>
      <c r="K76" s="115"/>
      <c r="L76" s="39">
        <v>140980000</v>
      </c>
      <c r="M76" s="30" t="s">
        <v>368</v>
      </c>
      <c r="N76" s="40"/>
      <c r="O76" s="40"/>
      <c r="P76" s="34"/>
    </row>
    <row r="77" spans="1:16" ht="126.75" customHeight="1" x14ac:dyDescent="0.35">
      <c r="A77" s="30" t="s">
        <v>260</v>
      </c>
      <c r="B77" s="31" t="s">
        <v>211</v>
      </c>
      <c r="C77" s="29" t="s">
        <v>514</v>
      </c>
      <c r="D77" s="29">
        <v>57</v>
      </c>
      <c r="E77" s="30"/>
      <c r="F77" s="115"/>
      <c r="G77" s="39" t="s">
        <v>386</v>
      </c>
      <c r="H77" s="29" t="s">
        <v>393</v>
      </c>
      <c r="I77" s="80" t="s">
        <v>412</v>
      </c>
      <c r="J77" s="29" t="s">
        <v>0</v>
      </c>
      <c r="K77" s="115"/>
      <c r="L77" s="39">
        <v>140980000</v>
      </c>
      <c r="M77" s="30" t="s">
        <v>368</v>
      </c>
      <c r="N77" s="33"/>
      <c r="O77" s="33"/>
      <c r="P77" s="34"/>
    </row>
    <row r="78" spans="1:16" ht="29.25" customHeight="1" x14ac:dyDescent="0.35">
      <c r="A78" s="121" t="s">
        <v>271</v>
      </c>
      <c r="B78" s="121"/>
      <c r="C78" s="121"/>
      <c r="D78" s="121"/>
      <c r="E78" s="46"/>
      <c r="F78" s="41"/>
      <c r="G78" s="41"/>
      <c r="H78" s="45"/>
      <c r="I78" s="84"/>
      <c r="J78" s="112"/>
      <c r="K78" s="42"/>
      <c r="L78" s="42">
        <f>SUM(L4:L77)</f>
        <v>43189792316.113007</v>
      </c>
      <c r="M78" s="46"/>
      <c r="N78" s="42"/>
      <c r="O78" s="42"/>
      <c r="P78" s="42"/>
    </row>
    <row r="79" spans="1:16" x14ac:dyDescent="0.35">
      <c r="F79" s="28"/>
    </row>
  </sheetData>
  <mergeCells count="2">
    <mergeCell ref="A2:P2"/>
    <mergeCell ref="A78:D78"/>
  </mergeCells>
  <printOptions horizontalCentered="1"/>
  <pageMargins left="0.11811023622047245" right="0.11811023622047245" top="0.74803149606299213" bottom="0.74803149606299213" header="0.31496062992125984" footer="0.31496062992125984"/>
  <pageSetup paperSize="5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view="pageBreakPreview" zoomScale="70" zoomScaleNormal="100" zoomScaleSheetLayoutView="70" workbookViewId="0">
      <selection sqref="A1:P1"/>
    </sheetView>
  </sheetViews>
  <sheetFormatPr defaultRowHeight="23.25" x14ac:dyDescent="0.35"/>
  <cols>
    <col min="1" max="1" width="9.75" style="28" customWidth="1"/>
    <col min="2" max="2" width="39.5" style="61" customWidth="1"/>
    <col min="3" max="3" width="14.5" style="61" customWidth="1"/>
    <col min="4" max="4" width="14.25" style="28" customWidth="1"/>
    <col min="5" max="5" width="7.75" style="28" customWidth="1"/>
    <col min="6" max="6" width="11.625" style="27" customWidth="1"/>
    <col min="7" max="7" width="15.75" style="27" customWidth="1"/>
    <col min="8" max="8" width="17.125" style="27" customWidth="1"/>
    <col min="9" max="9" width="12.375" style="27" customWidth="1"/>
    <col min="10" max="10" width="26.5" style="27" customWidth="1"/>
    <col min="11" max="11" width="11" style="27" customWidth="1"/>
    <col min="12" max="12" width="19" style="27" customWidth="1"/>
    <col min="13" max="13" width="12.375" style="51" customWidth="1"/>
    <col min="14" max="14" width="10" style="27" customWidth="1"/>
    <col min="15" max="15" width="8" style="27" customWidth="1"/>
    <col min="16" max="16" width="9" style="27"/>
    <col min="17" max="16384" width="9" style="28"/>
  </cols>
  <sheetData>
    <row r="1" spans="1:16" s="53" customFormat="1" ht="30.75" x14ac:dyDescent="0.45">
      <c r="A1" s="149" t="s">
        <v>616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</row>
    <row r="2" spans="1:16" s="53" customFormat="1" ht="46.5" x14ac:dyDescent="0.35">
      <c r="A2" s="49" t="s">
        <v>374</v>
      </c>
      <c r="B2" s="49" t="s">
        <v>32</v>
      </c>
      <c r="C2" s="49" t="s">
        <v>375</v>
      </c>
      <c r="D2" s="48" t="s">
        <v>370</v>
      </c>
      <c r="E2" s="48" t="s">
        <v>220</v>
      </c>
      <c r="F2" s="49" t="s">
        <v>371</v>
      </c>
      <c r="G2" s="49" t="s">
        <v>620</v>
      </c>
      <c r="H2" s="88" t="s">
        <v>621</v>
      </c>
      <c r="I2" s="83" t="s">
        <v>377</v>
      </c>
      <c r="J2" s="49" t="s">
        <v>30</v>
      </c>
      <c r="K2" s="49" t="s">
        <v>278</v>
      </c>
      <c r="L2" s="49" t="s">
        <v>372</v>
      </c>
      <c r="M2" s="49" t="s">
        <v>279</v>
      </c>
      <c r="N2" s="58" t="s">
        <v>280</v>
      </c>
      <c r="O2" s="58" t="s">
        <v>281</v>
      </c>
      <c r="P2" s="48" t="s">
        <v>29</v>
      </c>
    </row>
    <row r="3" spans="1:16" ht="102" customHeight="1" x14ac:dyDescent="0.35">
      <c r="A3" s="30" t="s">
        <v>376</v>
      </c>
      <c r="B3" s="32" t="s">
        <v>104</v>
      </c>
      <c r="C3" s="29" t="s">
        <v>515</v>
      </c>
      <c r="D3" s="30">
        <v>58</v>
      </c>
      <c r="E3" s="30"/>
      <c r="F3" s="43"/>
      <c r="G3" s="63" t="s">
        <v>388</v>
      </c>
      <c r="H3" s="29" t="s">
        <v>446</v>
      </c>
      <c r="I3" s="80" t="s">
        <v>432</v>
      </c>
      <c r="J3" s="29" t="s">
        <v>105</v>
      </c>
      <c r="K3" s="43"/>
      <c r="L3" s="39">
        <v>105270000</v>
      </c>
      <c r="M3" s="30" t="s">
        <v>368</v>
      </c>
      <c r="N3" s="43"/>
      <c r="O3" s="117"/>
      <c r="P3" s="43"/>
    </row>
    <row r="4" spans="1:16" ht="146.25" customHeight="1" x14ac:dyDescent="0.35">
      <c r="A4" s="30" t="s">
        <v>376</v>
      </c>
      <c r="B4" s="31" t="s">
        <v>373</v>
      </c>
      <c r="C4" s="29" t="s">
        <v>514</v>
      </c>
      <c r="D4" s="30">
        <v>58</v>
      </c>
      <c r="E4" s="30"/>
      <c r="F4" s="43"/>
      <c r="G4" s="39" t="s">
        <v>386</v>
      </c>
      <c r="H4" s="29" t="s">
        <v>385</v>
      </c>
      <c r="I4" s="80" t="s">
        <v>447</v>
      </c>
      <c r="J4" s="30" t="s">
        <v>54</v>
      </c>
      <c r="K4" s="43"/>
      <c r="L4" s="39">
        <v>89695000</v>
      </c>
      <c r="M4" s="30" t="s">
        <v>368</v>
      </c>
      <c r="N4" s="43"/>
      <c r="O4" s="117"/>
      <c r="P4" s="43"/>
    </row>
    <row r="5" spans="1:16" ht="150.75" customHeight="1" x14ac:dyDescent="0.35">
      <c r="A5" s="30" t="s">
        <v>376</v>
      </c>
      <c r="B5" s="32" t="s">
        <v>112</v>
      </c>
      <c r="C5" s="29" t="s">
        <v>514</v>
      </c>
      <c r="D5" s="30">
        <v>58</v>
      </c>
      <c r="E5" s="30"/>
      <c r="F5" s="43"/>
      <c r="G5" s="39"/>
      <c r="H5" s="39"/>
      <c r="I5" s="82"/>
      <c r="J5" s="30" t="s">
        <v>54</v>
      </c>
      <c r="K5" s="43"/>
      <c r="L5" s="39">
        <v>89800000</v>
      </c>
      <c r="M5" s="30" t="s">
        <v>368</v>
      </c>
      <c r="N5" s="43"/>
      <c r="O5" s="117"/>
      <c r="P5" s="43"/>
    </row>
    <row r="6" spans="1:16" ht="93" customHeight="1" x14ac:dyDescent="0.35">
      <c r="A6" s="62" t="s">
        <v>376</v>
      </c>
      <c r="B6" s="31" t="s">
        <v>522</v>
      </c>
      <c r="C6" s="78" t="s">
        <v>515</v>
      </c>
      <c r="D6" s="29">
        <v>58</v>
      </c>
      <c r="E6" s="29" t="s">
        <v>232</v>
      </c>
      <c r="F6" s="43"/>
      <c r="G6" s="65" t="s">
        <v>386</v>
      </c>
      <c r="H6" s="87" t="s">
        <v>489</v>
      </c>
      <c r="I6" s="29" t="s">
        <v>523</v>
      </c>
      <c r="J6" s="81" t="s">
        <v>105</v>
      </c>
      <c r="K6" s="33"/>
      <c r="L6" s="30">
        <v>87800000</v>
      </c>
      <c r="M6" s="29" t="s">
        <v>368</v>
      </c>
      <c r="N6" s="33"/>
      <c r="O6" s="118"/>
      <c r="P6" s="33"/>
    </row>
    <row r="7" spans="1:16" ht="116.25" x14ac:dyDescent="0.35">
      <c r="A7" s="30" t="s">
        <v>444</v>
      </c>
      <c r="B7" s="32" t="s">
        <v>125</v>
      </c>
      <c r="C7" s="29" t="s">
        <v>515</v>
      </c>
      <c r="D7" s="30">
        <v>58</v>
      </c>
      <c r="E7" s="30"/>
      <c r="F7" s="43"/>
      <c r="G7" s="39" t="s">
        <v>386</v>
      </c>
      <c r="H7" s="29" t="s">
        <v>415</v>
      </c>
      <c r="I7" s="80" t="s">
        <v>448</v>
      </c>
      <c r="J7" s="30" t="s">
        <v>88</v>
      </c>
      <c r="K7" s="43"/>
      <c r="L7" s="39">
        <v>242412534</v>
      </c>
      <c r="M7" s="30" t="s">
        <v>368</v>
      </c>
      <c r="N7" s="43"/>
      <c r="O7" s="117"/>
      <c r="P7" s="43"/>
    </row>
    <row r="8" spans="1:16" ht="78.75" customHeight="1" x14ac:dyDescent="0.35">
      <c r="A8" s="30" t="s">
        <v>444</v>
      </c>
      <c r="B8" s="32" t="s">
        <v>126</v>
      </c>
      <c r="C8" s="29" t="s">
        <v>515</v>
      </c>
      <c r="D8" s="30">
        <v>58</v>
      </c>
      <c r="E8" s="30"/>
      <c r="F8" s="43"/>
      <c r="G8" s="39" t="s">
        <v>386</v>
      </c>
      <c r="H8" s="36" t="s">
        <v>393</v>
      </c>
      <c r="I8" s="80" t="s">
        <v>449</v>
      </c>
      <c r="J8" s="30" t="s">
        <v>73</v>
      </c>
      <c r="K8" s="43"/>
      <c r="L8" s="39">
        <v>80254617.5</v>
      </c>
      <c r="M8" s="30" t="s">
        <v>368</v>
      </c>
      <c r="N8" s="43"/>
      <c r="O8" s="117"/>
      <c r="P8" s="43"/>
    </row>
    <row r="9" spans="1:16" ht="99" customHeight="1" x14ac:dyDescent="0.35">
      <c r="A9" s="30" t="s">
        <v>444</v>
      </c>
      <c r="B9" s="32" t="s">
        <v>127</v>
      </c>
      <c r="C9" s="29" t="s">
        <v>515</v>
      </c>
      <c r="D9" s="30">
        <v>58</v>
      </c>
      <c r="E9" s="30"/>
      <c r="F9" s="43"/>
      <c r="G9" s="39" t="s">
        <v>386</v>
      </c>
      <c r="H9" s="29" t="s">
        <v>402</v>
      </c>
      <c r="I9" s="80" t="s">
        <v>450</v>
      </c>
      <c r="J9" s="29" t="s">
        <v>128</v>
      </c>
      <c r="K9" s="43"/>
      <c r="L9" s="39">
        <v>53457943.200000003</v>
      </c>
      <c r="M9" s="29" t="s">
        <v>311</v>
      </c>
      <c r="N9" s="43"/>
      <c r="O9" s="117"/>
      <c r="P9" s="43"/>
    </row>
    <row r="10" spans="1:16" ht="69.75" x14ac:dyDescent="0.35">
      <c r="A10" s="30" t="s">
        <v>444</v>
      </c>
      <c r="B10" s="32" t="s">
        <v>129</v>
      </c>
      <c r="C10" s="29" t="s">
        <v>515</v>
      </c>
      <c r="D10" s="30">
        <v>58</v>
      </c>
      <c r="E10" s="30"/>
      <c r="F10" s="43"/>
      <c r="G10" s="39" t="s">
        <v>386</v>
      </c>
      <c r="H10" s="36" t="s">
        <v>393</v>
      </c>
      <c r="I10" s="80" t="s">
        <v>451</v>
      </c>
      <c r="J10" s="30" t="s">
        <v>54</v>
      </c>
      <c r="K10" s="43"/>
      <c r="L10" s="39">
        <v>59800000</v>
      </c>
      <c r="M10" s="30" t="s">
        <v>368</v>
      </c>
      <c r="N10" s="43"/>
      <c r="O10" s="117"/>
      <c r="P10" s="43"/>
    </row>
    <row r="11" spans="1:16" ht="96" customHeight="1" x14ac:dyDescent="0.35">
      <c r="A11" s="30" t="s">
        <v>444</v>
      </c>
      <c r="B11" s="32" t="s">
        <v>130</v>
      </c>
      <c r="C11" s="29" t="s">
        <v>515</v>
      </c>
      <c r="D11" s="30">
        <v>58</v>
      </c>
      <c r="E11" s="30"/>
      <c r="F11" s="43"/>
      <c r="G11" s="39" t="s">
        <v>386</v>
      </c>
      <c r="H11" s="29" t="s">
        <v>393</v>
      </c>
      <c r="I11" s="80" t="s">
        <v>452</v>
      </c>
      <c r="J11" s="30" t="s">
        <v>73</v>
      </c>
      <c r="K11" s="43"/>
      <c r="L11" s="39">
        <v>58276911</v>
      </c>
      <c r="M11" s="30" t="s">
        <v>368</v>
      </c>
      <c r="N11" s="43"/>
      <c r="O11" s="117"/>
      <c r="P11" s="43"/>
    </row>
    <row r="12" spans="1:16" ht="75" customHeight="1" x14ac:dyDescent="0.35">
      <c r="A12" s="30" t="s">
        <v>444</v>
      </c>
      <c r="B12" s="60" t="s">
        <v>131</v>
      </c>
      <c r="C12" s="29" t="s">
        <v>515</v>
      </c>
      <c r="D12" s="30">
        <v>58</v>
      </c>
      <c r="E12" s="30"/>
      <c r="F12" s="43"/>
      <c r="G12" s="39" t="s">
        <v>386</v>
      </c>
      <c r="H12" s="29" t="s">
        <v>393</v>
      </c>
      <c r="I12" s="80" t="s">
        <v>453</v>
      </c>
      <c r="J12" s="29" t="s">
        <v>132</v>
      </c>
      <c r="K12" s="43"/>
      <c r="L12" s="39">
        <v>209999785.5</v>
      </c>
      <c r="M12" s="30" t="s">
        <v>310</v>
      </c>
      <c r="N12" s="43"/>
      <c r="O12" s="117"/>
      <c r="P12" s="43"/>
    </row>
    <row r="13" spans="1:16" ht="116.25" x14ac:dyDescent="0.35">
      <c r="A13" s="30" t="s">
        <v>444</v>
      </c>
      <c r="B13" s="32" t="s">
        <v>125</v>
      </c>
      <c r="C13" s="29" t="s">
        <v>515</v>
      </c>
      <c r="D13" s="30">
        <v>58</v>
      </c>
      <c r="E13" s="30"/>
      <c r="F13" s="43"/>
      <c r="G13" s="39" t="s">
        <v>386</v>
      </c>
      <c r="H13" s="29" t="s">
        <v>393</v>
      </c>
      <c r="I13" s="80" t="s">
        <v>454</v>
      </c>
      <c r="J13" s="30" t="s">
        <v>88</v>
      </c>
      <c r="K13" s="43"/>
      <c r="L13" s="39">
        <v>242412534</v>
      </c>
      <c r="M13" s="30" t="s">
        <v>368</v>
      </c>
      <c r="N13" s="43"/>
      <c r="O13" s="117"/>
      <c r="P13" s="43"/>
    </row>
    <row r="14" spans="1:16" ht="69.75" x14ac:dyDescent="0.35">
      <c r="A14" s="30" t="s">
        <v>444</v>
      </c>
      <c r="B14" s="32" t="s">
        <v>126</v>
      </c>
      <c r="C14" s="29" t="s">
        <v>515</v>
      </c>
      <c r="D14" s="30">
        <v>58</v>
      </c>
      <c r="E14" s="30"/>
      <c r="F14" s="43"/>
      <c r="G14" s="39" t="s">
        <v>386</v>
      </c>
      <c r="H14" s="29" t="s">
        <v>393</v>
      </c>
      <c r="I14" s="80" t="s">
        <v>449</v>
      </c>
      <c r="J14" s="30" t="s">
        <v>73</v>
      </c>
      <c r="K14" s="43"/>
      <c r="L14" s="39">
        <v>80254617.5</v>
      </c>
      <c r="M14" s="30" t="s">
        <v>368</v>
      </c>
      <c r="N14" s="43"/>
      <c r="O14" s="117"/>
      <c r="P14" s="43"/>
    </row>
    <row r="15" spans="1:16" ht="100.5" customHeight="1" x14ac:dyDescent="0.35">
      <c r="A15" s="30" t="s">
        <v>444</v>
      </c>
      <c r="B15" s="32" t="s">
        <v>127</v>
      </c>
      <c r="C15" s="29" t="s">
        <v>515</v>
      </c>
      <c r="D15" s="30">
        <v>58</v>
      </c>
      <c r="E15" s="30"/>
      <c r="F15" s="43"/>
      <c r="G15" s="39" t="s">
        <v>386</v>
      </c>
      <c r="H15" s="29" t="s">
        <v>393</v>
      </c>
      <c r="I15" s="80" t="s">
        <v>449</v>
      </c>
      <c r="J15" s="29" t="s">
        <v>128</v>
      </c>
      <c r="K15" s="43"/>
      <c r="L15" s="39">
        <v>53457943.200000003</v>
      </c>
      <c r="M15" s="29" t="s">
        <v>311</v>
      </c>
      <c r="N15" s="43"/>
      <c r="O15" s="117"/>
      <c r="P15" s="43"/>
    </row>
    <row r="16" spans="1:16" ht="69.75" x14ac:dyDescent="0.35">
      <c r="A16" s="30" t="s">
        <v>444</v>
      </c>
      <c r="B16" s="32" t="s">
        <v>129</v>
      </c>
      <c r="C16" s="29" t="s">
        <v>515</v>
      </c>
      <c r="D16" s="30">
        <v>58</v>
      </c>
      <c r="E16" s="30"/>
      <c r="F16" s="43"/>
      <c r="G16" s="39" t="s">
        <v>386</v>
      </c>
      <c r="H16" s="29" t="s">
        <v>393</v>
      </c>
      <c r="I16" s="80" t="s">
        <v>455</v>
      </c>
      <c r="J16" s="30" t="s">
        <v>54</v>
      </c>
      <c r="K16" s="43"/>
      <c r="L16" s="39">
        <v>59800000</v>
      </c>
      <c r="M16" s="30" t="s">
        <v>368</v>
      </c>
      <c r="N16" s="43"/>
      <c r="O16" s="117"/>
      <c r="P16" s="43"/>
    </row>
    <row r="17" spans="1:16" ht="93" x14ac:dyDescent="0.35">
      <c r="A17" s="30" t="s">
        <v>444</v>
      </c>
      <c r="B17" s="32" t="s">
        <v>130</v>
      </c>
      <c r="C17" s="29" t="s">
        <v>515</v>
      </c>
      <c r="D17" s="30">
        <v>58</v>
      </c>
      <c r="E17" s="30"/>
      <c r="F17" s="43"/>
      <c r="G17" s="39" t="s">
        <v>386</v>
      </c>
      <c r="H17" s="29" t="s">
        <v>393</v>
      </c>
      <c r="I17" s="80" t="s">
        <v>456</v>
      </c>
      <c r="J17" s="30" t="s">
        <v>73</v>
      </c>
      <c r="K17" s="43"/>
      <c r="L17" s="39">
        <v>58276911</v>
      </c>
      <c r="M17" s="30" t="s">
        <v>368</v>
      </c>
      <c r="N17" s="43"/>
      <c r="O17" s="117"/>
      <c r="P17" s="43"/>
    </row>
    <row r="18" spans="1:16" ht="69.75" x14ac:dyDescent="0.35">
      <c r="A18" s="30" t="s">
        <v>444</v>
      </c>
      <c r="B18" s="32" t="s">
        <v>131</v>
      </c>
      <c r="C18" s="29" t="s">
        <v>515</v>
      </c>
      <c r="D18" s="30">
        <v>58</v>
      </c>
      <c r="E18" s="30"/>
      <c r="F18" s="43"/>
      <c r="G18" s="39" t="s">
        <v>386</v>
      </c>
      <c r="H18" s="29" t="s">
        <v>415</v>
      </c>
      <c r="I18" s="80" t="s">
        <v>453</v>
      </c>
      <c r="J18" s="29" t="s">
        <v>132</v>
      </c>
      <c r="K18" s="43"/>
      <c r="L18" s="39">
        <v>209999785.5</v>
      </c>
      <c r="M18" s="30" t="s">
        <v>310</v>
      </c>
      <c r="N18" s="43"/>
      <c r="O18" s="117"/>
      <c r="P18" s="43"/>
    </row>
    <row r="19" spans="1:16" ht="79.5" customHeight="1" x14ac:dyDescent="0.35">
      <c r="A19" s="30" t="s">
        <v>444</v>
      </c>
      <c r="B19" s="32" t="s">
        <v>133</v>
      </c>
      <c r="C19" s="29" t="s">
        <v>515</v>
      </c>
      <c r="D19" s="30" t="s">
        <v>7</v>
      </c>
      <c r="E19" s="30"/>
      <c r="F19" s="43"/>
      <c r="G19" s="39" t="s">
        <v>386</v>
      </c>
      <c r="H19" s="29" t="s">
        <v>415</v>
      </c>
      <c r="I19" s="80" t="s">
        <v>418</v>
      </c>
      <c r="J19" s="29" t="s">
        <v>134</v>
      </c>
      <c r="K19" s="43"/>
      <c r="L19" s="39">
        <v>1473871638.99</v>
      </c>
      <c r="M19" s="29" t="s">
        <v>297</v>
      </c>
      <c r="N19" s="43"/>
      <c r="O19" s="117"/>
      <c r="P19" s="43"/>
    </row>
    <row r="20" spans="1:16" ht="69.75" x14ac:dyDescent="0.35">
      <c r="A20" s="30" t="s">
        <v>444</v>
      </c>
      <c r="B20" s="32" t="s">
        <v>135</v>
      </c>
      <c r="C20" s="29" t="s">
        <v>515</v>
      </c>
      <c r="D20" s="30">
        <v>58</v>
      </c>
      <c r="E20" s="30"/>
      <c r="F20" s="43"/>
      <c r="G20" s="39" t="s">
        <v>386</v>
      </c>
      <c r="H20" s="29" t="s">
        <v>415</v>
      </c>
      <c r="I20" s="80" t="s">
        <v>457</v>
      </c>
      <c r="J20" s="29" t="s">
        <v>136</v>
      </c>
      <c r="K20" s="43"/>
      <c r="L20" s="39">
        <v>60000000</v>
      </c>
      <c r="M20" s="30" t="s">
        <v>368</v>
      </c>
      <c r="N20" s="43"/>
      <c r="O20" s="117"/>
      <c r="P20" s="43"/>
    </row>
    <row r="21" spans="1:16" ht="69.75" x14ac:dyDescent="0.35">
      <c r="A21" s="30" t="s">
        <v>444</v>
      </c>
      <c r="B21" s="32" t="s">
        <v>137</v>
      </c>
      <c r="C21" s="29" t="s">
        <v>515</v>
      </c>
      <c r="D21" s="30" t="s">
        <v>138</v>
      </c>
      <c r="E21" s="30"/>
      <c r="F21" s="43"/>
      <c r="G21" s="39" t="s">
        <v>386</v>
      </c>
      <c r="H21" s="29" t="s">
        <v>393</v>
      </c>
      <c r="I21" s="80" t="s">
        <v>458</v>
      </c>
      <c r="J21" s="29" t="s">
        <v>132</v>
      </c>
      <c r="K21" s="43"/>
      <c r="L21" s="39">
        <v>487788848.5</v>
      </c>
      <c r="M21" s="30" t="s">
        <v>310</v>
      </c>
      <c r="N21" s="43"/>
      <c r="O21" s="117"/>
      <c r="P21" s="43"/>
    </row>
    <row r="22" spans="1:16" ht="78" customHeight="1" x14ac:dyDescent="0.35">
      <c r="A22" s="30" t="s">
        <v>444</v>
      </c>
      <c r="B22" s="32" t="s">
        <v>139</v>
      </c>
      <c r="C22" s="29" t="s">
        <v>515</v>
      </c>
      <c r="D22" s="30" t="s">
        <v>138</v>
      </c>
      <c r="E22" s="30"/>
      <c r="F22" s="43"/>
      <c r="G22" s="39" t="s">
        <v>386</v>
      </c>
      <c r="H22" s="29" t="s">
        <v>393</v>
      </c>
      <c r="I22" s="80" t="s">
        <v>459</v>
      </c>
      <c r="J22" s="30" t="s">
        <v>77</v>
      </c>
      <c r="K22" s="43"/>
      <c r="L22" s="39">
        <v>937500000</v>
      </c>
      <c r="M22" s="30" t="s">
        <v>368</v>
      </c>
      <c r="N22" s="43"/>
      <c r="O22" s="117"/>
      <c r="P22" s="43"/>
    </row>
    <row r="23" spans="1:16" ht="129.75" customHeight="1" x14ac:dyDescent="0.35">
      <c r="A23" s="30" t="s">
        <v>444</v>
      </c>
      <c r="B23" s="32" t="s">
        <v>369</v>
      </c>
      <c r="C23" s="29" t="s">
        <v>515</v>
      </c>
      <c r="D23" s="30">
        <v>58</v>
      </c>
      <c r="E23" s="30"/>
      <c r="F23" s="43"/>
      <c r="G23" s="39" t="s">
        <v>386</v>
      </c>
      <c r="H23" s="29" t="s">
        <v>393</v>
      </c>
      <c r="I23" s="80" t="s">
        <v>459</v>
      </c>
      <c r="J23" s="29" t="s">
        <v>140</v>
      </c>
      <c r="K23" s="43"/>
      <c r="L23" s="39">
        <v>178960978.46000001</v>
      </c>
      <c r="M23" s="29" t="s">
        <v>288</v>
      </c>
      <c r="N23" s="43"/>
      <c r="O23" s="117"/>
      <c r="P23" s="43"/>
    </row>
    <row r="24" spans="1:16" ht="78.75" customHeight="1" x14ac:dyDescent="0.35">
      <c r="A24" s="30" t="s">
        <v>444</v>
      </c>
      <c r="B24" s="32" t="s">
        <v>141</v>
      </c>
      <c r="C24" s="29" t="s">
        <v>515</v>
      </c>
      <c r="D24" s="30" t="s">
        <v>138</v>
      </c>
      <c r="E24" s="30"/>
      <c r="F24" s="43"/>
      <c r="G24" s="39" t="s">
        <v>386</v>
      </c>
      <c r="H24" s="29" t="s">
        <v>393</v>
      </c>
      <c r="I24" s="80" t="s">
        <v>460</v>
      </c>
      <c r="J24" s="29" t="s">
        <v>142</v>
      </c>
      <c r="K24" s="43"/>
      <c r="L24" s="39">
        <v>899991220</v>
      </c>
      <c r="M24" s="30" t="s">
        <v>231</v>
      </c>
      <c r="N24" s="43"/>
      <c r="O24" s="117"/>
      <c r="P24" s="43"/>
    </row>
    <row r="25" spans="1:16" ht="93" x14ac:dyDescent="0.35">
      <c r="A25" s="30" t="s">
        <v>444</v>
      </c>
      <c r="B25" s="32" t="s">
        <v>143</v>
      </c>
      <c r="C25" s="29" t="s">
        <v>515</v>
      </c>
      <c r="D25" s="30" t="s">
        <v>138</v>
      </c>
      <c r="E25" s="30"/>
      <c r="F25" s="43"/>
      <c r="G25" s="39" t="s">
        <v>386</v>
      </c>
      <c r="H25" s="29" t="s">
        <v>393</v>
      </c>
      <c r="I25" s="80" t="s">
        <v>461</v>
      </c>
      <c r="J25" s="30" t="s">
        <v>73</v>
      </c>
      <c r="K25" s="43"/>
      <c r="L25" s="39">
        <v>749999840</v>
      </c>
      <c r="M25" s="30" t="s">
        <v>368</v>
      </c>
      <c r="N25" s="43"/>
      <c r="O25" s="117"/>
      <c r="P25" s="43"/>
    </row>
    <row r="26" spans="1:16" ht="162.75" x14ac:dyDescent="0.35">
      <c r="A26" s="30" t="s">
        <v>444</v>
      </c>
      <c r="B26" s="32" t="s">
        <v>144</v>
      </c>
      <c r="C26" s="29" t="s">
        <v>515</v>
      </c>
      <c r="D26" s="30" t="s">
        <v>138</v>
      </c>
      <c r="E26" s="30"/>
      <c r="F26" s="43"/>
      <c r="G26" s="39" t="s">
        <v>386</v>
      </c>
      <c r="H26" s="29" t="s">
        <v>393</v>
      </c>
      <c r="I26" s="80" t="s">
        <v>461</v>
      </c>
      <c r="J26" s="30" t="s">
        <v>145</v>
      </c>
      <c r="K26" s="43"/>
      <c r="L26" s="39">
        <v>571972000</v>
      </c>
      <c r="M26" s="29" t="s">
        <v>145</v>
      </c>
      <c r="N26" s="43"/>
      <c r="O26" s="117"/>
      <c r="P26" s="43"/>
    </row>
    <row r="27" spans="1:16" ht="139.5" x14ac:dyDescent="0.35">
      <c r="A27" s="30" t="s">
        <v>444</v>
      </c>
      <c r="B27" s="32" t="s">
        <v>146</v>
      </c>
      <c r="C27" s="29" t="s">
        <v>515</v>
      </c>
      <c r="D27" s="30">
        <v>58</v>
      </c>
      <c r="E27" s="30"/>
      <c r="F27" s="43"/>
      <c r="G27" s="39" t="s">
        <v>386</v>
      </c>
      <c r="H27" s="29" t="s">
        <v>393</v>
      </c>
      <c r="I27" s="80" t="s">
        <v>461</v>
      </c>
      <c r="J27" s="29" t="s">
        <v>147</v>
      </c>
      <c r="K27" s="43"/>
      <c r="L27" s="39">
        <v>268798761</v>
      </c>
      <c r="M27" s="30" t="s">
        <v>312</v>
      </c>
      <c r="N27" s="43"/>
      <c r="O27" s="117"/>
      <c r="P27" s="43"/>
    </row>
    <row r="28" spans="1:16" ht="171.75" customHeight="1" x14ac:dyDescent="0.35">
      <c r="A28" s="30" t="s">
        <v>444</v>
      </c>
      <c r="B28" s="31" t="s">
        <v>273</v>
      </c>
      <c r="C28" s="29" t="s">
        <v>515</v>
      </c>
      <c r="D28" s="30" t="s">
        <v>138</v>
      </c>
      <c r="E28" s="30"/>
      <c r="F28" s="43"/>
      <c r="G28" s="39" t="s">
        <v>386</v>
      </c>
      <c r="H28" s="29" t="s">
        <v>393</v>
      </c>
      <c r="I28" s="80" t="s">
        <v>462</v>
      </c>
      <c r="J28" s="29" t="s">
        <v>148</v>
      </c>
      <c r="K28" s="43"/>
      <c r="L28" s="39">
        <v>2958393400</v>
      </c>
      <c r="M28" s="30" t="s">
        <v>313</v>
      </c>
      <c r="N28" s="43"/>
      <c r="O28" s="117"/>
      <c r="P28" s="43"/>
    </row>
    <row r="29" spans="1:16" ht="139.5" x14ac:dyDescent="0.35">
      <c r="A29" s="30" t="s">
        <v>444</v>
      </c>
      <c r="B29" s="31" t="s">
        <v>149</v>
      </c>
      <c r="C29" s="29" t="s">
        <v>515</v>
      </c>
      <c r="D29" s="30" t="s">
        <v>138</v>
      </c>
      <c r="E29" s="30"/>
      <c r="F29" s="43"/>
      <c r="G29" s="39" t="s">
        <v>386</v>
      </c>
      <c r="H29" s="29" t="s">
        <v>393</v>
      </c>
      <c r="I29" s="80" t="s">
        <v>463</v>
      </c>
      <c r="J29" s="29" t="s">
        <v>150</v>
      </c>
      <c r="K29" s="43"/>
      <c r="L29" s="39">
        <v>1249999968.72</v>
      </c>
      <c r="M29" s="29" t="s">
        <v>314</v>
      </c>
      <c r="N29" s="43"/>
      <c r="O29" s="117"/>
      <c r="P29" s="43"/>
    </row>
    <row r="30" spans="1:16" ht="116.25" x14ac:dyDescent="0.35">
      <c r="A30" s="30" t="s">
        <v>444</v>
      </c>
      <c r="B30" s="32" t="s">
        <v>151</v>
      </c>
      <c r="C30" s="29" t="s">
        <v>515</v>
      </c>
      <c r="D30" s="30" t="s">
        <v>138</v>
      </c>
      <c r="E30" s="30"/>
      <c r="F30" s="43"/>
      <c r="G30" s="39" t="s">
        <v>386</v>
      </c>
      <c r="H30" s="29" t="s">
        <v>393</v>
      </c>
      <c r="I30" s="80" t="s">
        <v>464</v>
      </c>
      <c r="J30" s="29" t="s">
        <v>152</v>
      </c>
      <c r="K30" s="43"/>
      <c r="L30" s="39">
        <v>2467403247.0100002</v>
      </c>
      <c r="M30" s="29" t="s">
        <v>315</v>
      </c>
      <c r="N30" s="43"/>
      <c r="O30" s="117"/>
      <c r="P30" s="43"/>
    </row>
    <row r="31" spans="1:16" s="59" customFormat="1" ht="121.5" customHeight="1" x14ac:dyDescent="0.2">
      <c r="A31" s="30" t="s">
        <v>444</v>
      </c>
      <c r="B31" s="32" t="s">
        <v>153</v>
      </c>
      <c r="C31" s="29" t="s">
        <v>515</v>
      </c>
      <c r="D31" s="30">
        <v>58</v>
      </c>
      <c r="E31" s="30"/>
      <c r="F31" s="33"/>
      <c r="G31" s="39" t="s">
        <v>386</v>
      </c>
      <c r="H31" s="29" t="s">
        <v>393</v>
      </c>
      <c r="I31" s="80" t="s">
        <v>464</v>
      </c>
      <c r="J31" s="29" t="s">
        <v>48</v>
      </c>
      <c r="K31" s="30"/>
      <c r="L31" s="39">
        <v>116675556</v>
      </c>
      <c r="M31" s="30" t="s">
        <v>368</v>
      </c>
      <c r="N31" s="30"/>
      <c r="O31" s="114"/>
      <c r="P31" s="30"/>
    </row>
    <row r="32" spans="1:16" ht="139.5" x14ac:dyDescent="0.35">
      <c r="A32" s="30" t="s">
        <v>444</v>
      </c>
      <c r="B32" s="60" t="s">
        <v>154</v>
      </c>
      <c r="C32" s="29" t="s">
        <v>515</v>
      </c>
      <c r="D32" s="30">
        <v>58</v>
      </c>
      <c r="E32" s="30"/>
      <c r="F32" s="43"/>
      <c r="G32" s="39" t="s">
        <v>386</v>
      </c>
      <c r="H32" s="29" t="s">
        <v>393</v>
      </c>
      <c r="I32" s="80" t="s">
        <v>465</v>
      </c>
      <c r="J32" s="29" t="s">
        <v>274</v>
      </c>
      <c r="K32" s="43"/>
      <c r="L32" s="39">
        <v>150790092.40000001</v>
      </c>
      <c r="M32" s="30" t="s">
        <v>231</v>
      </c>
      <c r="N32" s="43"/>
      <c r="O32" s="117"/>
      <c r="P32" s="43"/>
    </row>
    <row r="33" spans="1:16" ht="69.75" x14ac:dyDescent="0.35">
      <c r="A33" s="30" t="s">
        <v>444</v>
      </c>
      <c r="B33" s="32" t="s">
        <v>158</v>
      </c>
      <c r="C33" s="29" t="s">
        <v>514</v>
      </c>
      <c r="D33" s="30">
        <v>58</v>
      </c>
      <c r="E33" s="30"/>
      <c r="F33" s="43"/>
      <c r="G33" s="39" t="s">
        <v>386</v>
      </c>
      <c r="H33" s="29" t="s">
        <v>415</v>
      </c>
      <c r="I33" s="80" t="s">
        <v>417</v>
      </c>
      <c r="J33" s="30" t="s">
        <v>159</v>
      </c>
      <c r="K33" s="43"/>
      <c r="L33" s="39">
        <v>132845990</v>
      </c>
      <c r="M33" s="30" t="s">
        <v>368</v>
      </c>
      <c r="N33" s="43"/>
      <c r="O33" s="117"/>
      <c r="P33" s="43"/>
    </row>
    <row r="34" spans="1:16" ht="81.75" customHeight="1" x14ac:dyDescent="0.35">
      <c r="A34" s="30" t="s">
        <v>444</v>
      </c>
      <c r="B34" s="32" t="s">
        <v>160</v>
      </c>
      <c r="C34" s="29" t="s">
        <v>514</v>
      </c>
      <c r="D34" s="30">
        <v>58</v>
      </c>
      <c r="E34" s="30"/>
      <c r="F34" s="43"/>
      <c r="G34" s="39" t="s">
        <v>386</v>
      </c>
      <c r="H34" s="29" t="s">
        <v>393</v>
      </c>
      <c r="I34" s="80" t="s">
        <v>466</v>
      </c>
      <c r="J34" s="30" t="s">
        <v>161</v>
      </c>
      <c r="K34" s="43"/>
      <c r="L34" s="39">
        <v>140075760</v>
      </c>
      <c r="M34" s="30" t="s">
        <v>368</v>
      </c>
      <c r="N34" s="43"/>
      <c r="O34" s="117"/>
      <c r="P34" s="43"/>
    </row>
    <row r="35" spans="1:16" ht="162.75" x14ac:dyDescent="0.35">
      <c r="A35" s="30" t="s">
        <v>444</v>
      </c>
      <c r="B35" s="32" t="s">
        <v>162</v>
      </c>
      <c r="C35" s="29" t="s">
        <v>514</v>
      </c>
      <c r="D35" s="30">
        <v>58</v>
      </c>
      <c r="E35" s="30"/>
      <c r="F35" s="43"/>
      <c r="G35" s="39" t="s">
        <v>386</v>
      </c>
      <c r="H35" s="29" t="s">
        <v>393</v>
      </c>
      <c r="I35" s="80" t="s">
        <v>467</v>
      </c>
      <c r="J35" s="30" t="s">
        <v>163</v>
      </c>
      <c r="K35" s="43"/>
      <c r="L35" s="39">
        <v>123468785.2</v>
      </c>
      <c r="M35" s="30" t="s">
        <v>368</v>
      </c>
      <c r="N35" s="43"/>
      <c r="O35" s="117"/>
      <c r="P35" s="43"/>
    </row>
    <row r="36" spans="1:16" ht="102" customHeight="1" x14ac:dyDescent="0.35">
      <c r="A36" s="30" t="s">
        <v>444</v>
      </c>
      <c r="B36" s="32" t="s">
        <v>164</v>
      </c>
      <c r="C36" s="29" t="s">
        <v>514</v>
      </c>
      <c r="D36" s="30">
        <v>58</v>
      </c>
      <c r="E36" s="30"/>
      <c r="F36" s="43"/>
      <c r="G36" s="39" t="s">
        <v>386</v>
      </c>
      <c r="H36" s="29" t="s">
        <v>393</v>
      </c>
      <c r="I36" s="80" t="s">
        <v>468</v>
      </c>
      <c r="J36" s="30" t="s">
        <v>59</v>
      </c>
      <c r="K36" s="43"/>
      <c r="L36" s="39">
        <v>113281350</v>
      </c>
      <c r="M36" s="30" t="s">
        <v>368</v>
      </c>
      <c r="N36" s="43"/>
      <c r="O36" s="117"/>
      <c r="P36" s="43"/>
    </row>
    <row r="37" spans="1:16" ht="78.75" customHeight="1" x14ac:dyDescent="0.35">
      <c r="A37" s="30" t="s">
        <v>444</v>
      </c>
      <c r="B37" s="32" t="s">
        <v>165</v>
      </c>
      <c r="C37" s="29" t="s">
        <v>514</v>
      </c>
      <c r="D37" s="30">
        <v>58</v>
      </c>
      <c r="E37" s="30"/>
      <c r="F37" s="43"/>
      <c r="G37" s="39" t="s">
        <v>386</v>
      </c>
      <c r="H37" s="29" t="s">
        <v>393</v>
      </c>
      <c r="I37" s="80" t="s">
        <v>469</v>
      </c>
      <c r="J37" s="30" t="s">
        <v>166</v>
      </c>
      <c r="K37" s="43"/>
      <c r="L37" s="39">
        <v>100000000</v>
      </c>
      <c r="M37" s="30" t="s">
        <v>368</v>
      </c>
      <c r="N37" s="43"/>
      <c r="O37" s="117"/>
      <c r="P37" s="43"/>
    </row>
    <row r="38" spans="1:16" ht="109.5" customHeight="1" x14ac:dyDescent="0.35">
      <c r="A38" s="30" t="s">
        <v>444</v>
      </c>
      <c r="B38" s="32" t="s">
        <v>167</v>
      </c>
      <c r="C38" s="29" t="s">
        <v>514</v>
      </c>
      <c r="D38" s="30">
        <v>58</v>
      </c>
      <c r="E38" s="30"/>
      <c r="F38" s="43"/>
      <c r="G38" s="39" t="s">
        <v>386</v>
      </c>
      <c r="H38" s="29" t="s">
        <v>393</v>
      </c>
      <c r="I38" s="80" t="s">
        <v>470</v>
      </c>
      <c r="J38" s="29" t="s">
        <v>168</v>
      </c>
      <c r="K38" s="43"/>
      <c r="L38" s="39">
        <v>66000000</v>
      </c>
      <c r="M38" s="30" t="s">
        <v>368</v>
      </c>
      <c r="N38" s="43"/>
      <c r="O38" s="117"/>
      <c r="P38" s="43"/>
    </row>
    <row r="39" spans="1:16" ht="93" x14ac:dyDescent="0.35">
      <c r="A39" s="30" t="s">
        <v>444</v>
      </c>
      <c r="B39" s="31" t="s">
        <v>169</v>
      </c>
      <c r="C39" s="29" t="s">
        <v>514</v>
      </c>
      <c r="D39" s="30">
        <v>58</v>
      </c>
      <c r="E39" s="30"/>
      <c r="F39" s="43"/>
      <c r="G39" s="39" t="s">
        <v>386</v>
      </c>
      <c r="H39" s="29" t="s">
        <v>393</v>
      </c>
      <c r="I39" s="80" t="s">
        <v>450</v>
      </c>
      <c r="J39" s="29" t="s">
        <v>170</v>
      </c>
      <c r="K39" s="43"/>
      <c r="L39" s="39">
        <v>99476920.689999998</v>
      </c>
      <c r="M39" s="30" t="s">
        <v>231</v>
      </c>
      <c r="N39" s="43"/>
      <c r="O39" s="117"/>
      <c r="P39" s="43"/>
    </row>
    <row r="40" spans="1:16" ht="116.25" x14ac:dyDescent="0.35">
      <c r="A40" s="30" t="s">
        <v>444</v>
      </c>
      <c r="B40" s="32" t="s">
        <v>171</v>
      </c>
      <c r="C40" s="29" t="s">
        <v>514</v>
      </c>
      <c r="D40" s="30">
        <v>58</v>
      </c>
      <c r="E40" s="30"/>
      <c r="F40" s="43"/>
      <c r="G40" s="39" t="s">
        <v>386</v>
      </c>
      <c r="H40" s="29" t="s">
        <v>402</v>
      </c>
      <c r="I40" s="80" t="s">
        <v>471</v>
      </c>
      <c r="J40" s="29" t="s">
        <v>172</v>
      </c>
      <c r="K40" s="43"/>
      <c r="L40" s="39">
        <v>373864000</v>
      </c>
      <c r="M40" s="30" t="s">
        <v>368</v>
      </c>
      <c r="N40" s="43"/>
      <c r="O40" s="117"/>
      <c r="P40" s="43"/>
    </row>
    <row r="41" spans="1:16" ht="174.75" customHeight="1" x14ac:dyDescent="0.35">
      <c r="A41" s="30" t="s">
        <v>444</v>
      </c>
      <c r="B41" s="32" t="s">
        <v>173</v>
      </c>
      <c r="C41" s="29" t="s">
        <v>514</v>
      </c>
      <c r="D41" s="34"/>
      <c r="E41" s="34"/>
      <c r="F41" s="43"/>
      <c r="G41" s="39" t="s">
        <v>386</v>
      </c>
      <c r="H41" s="29" t="s">
        <v>393</v>
      </c>
      <c r="I41" s="80" t="s">
        <v>472</v>
      </c>
      <c r="J41" s="29" t="s">
        <v>174</v>
      </c>
      <c r="K41" s="43"/>
      <c r="L41" s="39">
        <v>56250000</v>
      </c>
      <c r="M41" s="30" t="s">
        <v>368</v>
      </c>
      <c r="N41" s="43"/>
      <c r="O41" s="117"/>
      <c r="P41" s="43"/>
    </row>
    <row r="42" spans="1:16" ht="70.5" customHeight="1" x14ac:dyDescent="0.35">
      <c r="A42" s="30" t="s">
        <v>444</v>
      </c>
      <c r="B42" s="32" t="s">
        <v>175</v>
      </c>
      <c r="C42" s="29" t="s">
        <v>514</v>
      </c>
      <c r="D42" s="30" t="s">
        <v>176</v>
      </c>
      <c r="E42" s="30"/>
      <c r="F42" s="43"/>
      <c r="G42" s="39" t="s">
        <v>386</v>
      </c>
      <c r="H42" s="29" t="s">
        <v>393</v>
      </c>
      <c r="I42" s="80" t="s">
        <v>389</v>
      </c>
      <c r="J42" s="29" t="s">
        <v>177</v>
      </c>
      <c r="K42" s="43"/>
      <c r="L42" s="39">
        <v>119290000</v>
      </c>
      <c r="M42" s="30" t="s">
        <v>368</v>
      </c>
      <c r="N42" s="43"/>
      <c r="O42" s="117"/>
      <c r="P42" s="43"/>
    </row>
    <row r="43" spans="1:16" ht="201" customHeight="1" x14ac:dyDescent="0.35">
      <c r="A43" s="30" t="s">
        <v>444</v>
      </c>
      <c r="B43" s="32" t="s">
        <v>178</v>
      </c>
      <c r="C43" s="29" t="s">
        <v>514</v>
      </c>
      <c r="D43" s="30">
        <v>58</v>
      </c>
      <c r="E43" s="30"/>
      <c r="F43" s="43"/>
      <c r="G43" s="39" t="s">
        <v>386</v>
      </c>
      <c r="H43" s="29" t="s">
        <v>393</v>
      </c>
      <c r="I43" s="80" t="s">
        <v>473</v>
      </c>
      <c r="J43" s="30" t="s">
        <v>179</v>
      </c>
      <c r="K43" s="43"/>
      <c r="L43" s="39">
        <v>133115529</v>
      </c>
      <c r="M43" s="30" t="s">
        <v>368</v>
      </c>
      <c r="N43" s="43"/>
      <c r="O43" s="117"/>
      <c r="P43" s="43"/>
    </row>
    <row r="44" spans="1:16" ht="93" x14ac:dyDescent="0.35">
      <c r="A44" s="30" t="s">
        <v>444</v>
      </c>
      <c r="B44" s="31" t="s">
        <v>180</v>
      </c>
      <c r="C44" s="29" t="s">
        <v>514</v>
      </c>
      <c r="D44" s="30">
        <v>58</v>
      </c>
      <c r="E44" s="30"/>
      <c r="F44" s="43"/>
      <c r="G44" s="39" t="s">
        <v>386</v>
      </c>
      <c r="H44" s="29" t="s">
        <v>393</v>
      </c>
      <c r="I44" s="80" t="s">
        <v>474</v>
      </c>
      <c r="J44" s="30" t="s">
        <v>181</v>
      </c>
      <c r="K44" s="43"/>
      <c r="L44" s="39">
        <v>175000000</v>
      </c>
      <c r="M44" s="30" t="s">
        <v>368</v>
      </c>
      <c r="N44" s="43"/>
      <c r="O44" s="117"/>
      <c r="P44" s="43"/>
    </row>
    <row r="45" spans="1:16" ht="102.75" customHeight="1" x14ac:dyDescent="0.35">
      <c r="A45" s="30" t="s">
        <v>444</v>
      </c>
      <c r="B45" s="32" t="s">
        <v>182</v>
      </c>
      <c r="C45" s="29" t="s">
        <v>514</v>
      </c>
      <c r="D45" s="30">
        <v>58</v>
      </c>
      <c r="E45" s="30"/>
      <c r="F45" s="43"/>
      <c r="G45" s="39"/>
      <c r="H45" s="43"/>
      <c r="I45" s="85"/>
      <c r="J45" s="30" t="s">
        <v>54</v>
      </c>
      <c r="K45" s="43"/>
      <c r="L45" s="39">
        <v>688000000</v>
      </c>
      <c r="M45" s="30" t="s">
        <v>368</v>
      </c>
      <c r="N45" s="43"/>
      <c r="O45" s="117"/>
      <c r="P45" s="43"/>
    </row>
    <row r="46" spans="1:16" hidden="1" x14ac:dyDescent="0.35">
      <c r="A46" s="30"/>
      <c r="B46" s="32"/>
      <c r="C46" s="32"/>
      <c r="D46" s="30"/>
      <c r="E46" s="30"/>
      <c r="F46" s="43"/>
      <c r="G46" s="39"/>
      <c r="H46" s="39"/>
      <c r="I46" s="39"/>
      <c r="J46" s="30"/>
      <c r="K46" s="43"/>
      <c r="L46" s="39"/>
      <c r="M46" s="30"/>
      <c r="N46" s="43"/>
    </row>
    <row r="47" spans="1:16" ht="124.5" customHeight="1" x14ac:dyDescent="0.35">
      <c r="A47" s="30" t="s">
        <v>445</v>
      </c>
      <c r="B47" s="31" t="s">
        <v>185</v>
      </c>
      <c r="C47" s="29" t="s">
        <v>515</v>
      </c>
      <c r="D47" s="30">
        <v>57</v>
      </c>
      <c r="E47" s="30"/>
      <c r="F47" s="43"/>
      <c r="G47" s="39" t="s">
        <v>386</v>
      </c>
      <c r="H47" s="29" t="s">
        <v>393</v>
      </c>
      <c r="I47" s="29" t="s">
        <v>431</v>
      </c>
      <c r="J47" s="29" t="s">
        <v>186</v>
      </c>
      <c r="K47" s="43"/>
      <c r="L47" s="39">
        <v>74946695.542999998</v>
      </c>
      <c r="M47" s="29" t="s">
        <v>303</v>
      </c>
      <c r="N47" s="43"/>
      <c r="O47" s="117"/>
      <c r="P47" s="43"/>
    </row>
    <row r="48" spans="1:16" ht="105" customHeight="1" x14ac:dyDescent="0.35">
      <c r="A48" s="30" t="s">
        <v>445</v>
      </c>
      <c r="B48" s="31" t="s">
        <v>187</v>
      </c>
      <c r="C48" s="29" t="s">
        <v>515</v>
      </c>
      <c r="D48" s="30">
        <v>58</v>
      </c>
      <c r="E48" s="30"/>
      <c r="F48" s="43"/>
      <c r="G48" s="39" t="s">
        <v>386</v>
      </c>
      <c r="H48" s="29" t="s">
        <v>393</v>
      </c>
      <c r="I48" s="29" t="s">
        <v>475</v>
      </c>
      <c r="J48" s="30" t="s">
        <v>54</v>
      </c>
      <c r="K48" s="43"/>
      <c r="L48" s="39">
        <v>88800000</v>
      </c>
      <c r="M48" s="30" t="s">
        <v>368</v>
      </c>
      <c r="N48" s="43"/>
      <c r="O48" s="117"/>
      <c r="P48" s="43"/>
    </row>
    <row r="49" spans="1:16" ht="124.5" customHeight="1" x14ac:dyDescent="0.35">
      <c r="A49" s="30" t="s">
        <v>445</v>
      </c>
      <c r="B49" s="31" t="s">
        <v>275</v>
      </c>
      <c r="C49" s="29" t="s">
        <v>515</v>
      </c>
      <c r="D49" s="30" t="s">
        <v>188</v>
      </c>
      <c r="E49" s="30"/>
      <c r="F49" s="43"/>
      <c r="G49" s="39" t="s">
        <v>386</v>
      </c>
      <c r="H49" s="29" t="s">
        <v>393</v>
      </c>
      <c r="I49" s="80" t="s">
        <v>476</v>
      </c>
      <c r="J49" s="30" t="s">
        <v>77</v>
      </c>
      <c r="K49" s="43"/>
      <c r="L49" s="39">
        <v>80700000</v>
      </c>
      <c r="M49" s="30" t="s">
        <v>368</v>
      </c>
      <c r="N49" s="43"/>
      <c r="O49" s="117"/>
      <c r="P49" s="43"/>
    </row>
    <row r="50" spans="1:16" ht="273" customHeight="1" x14ac:dyDescent="0.35">
      <c r="A50" s="30" t="s">
        <v>445</v>
      </c>
      <c r="B50" s="31" t="s">
        <v>189</v>
      </c>
      <c r="C50" s="29" t="s">
        <v>515</v>
      </c>
      <c r="D50" s="30" t="s">
        <v>138</v>
      </c>
      <c r="E50" s="30"/>
      <c r="F50" s="43"/>
      <c r="G50" s="39" t="s">
        <v>386</v>
      </c>
      <c r="H50" s="29" t="s">
        <v>208</v>
      </c>
      <c r="I50" s="80" t="s">
        <v>465</v>
      </c>
      <c r="J50" s="30" t="s">
        <v>190</v>
      </c>
      <c r="K50" s="43"/>
      <c r="L50" s="39">
        <v>2352930000</v>
      </c>
      <c r="M50" s="30" t="s">
        <v>368</v>
      </c>
      <c r="N50" s="43"/>
      <c r="O50" s="117"/>
      <c r="P50" s="43"/>
    </row>
    <row r="51" spans="1:16" ht="69.75" x14ac:dyDescent="0.35">
      <c r="A51" s="30" t="s">
        <v>445</v>
      </c>
      <c r="B51" s="31" t="s">
        <v>194</v>
      </c>
      <c r="C51" s="29" t="s">
        <v>514</v>
      </c>
      <c r="D51" s="30">
        <v>58</v>
      </c>
      <c r="E51" s="30"/>
      <c r="F51" s="43"/>
      <c r="G51" s="39" t="s">
        <v>386</v>
      </c>
      <c r="H51" s="29" t="s">
        <v>393</v>
      </c>
      <c r="I51" s="80" t="s">
        <v>477</v>
      </c>
      <c r="J51" s="29" t="s">
        <v>195</v>
      </c>
      <c r="K51" s="43"/>
      <c r="L51" s="39">
        <v>197507200</v>
      </c>
      <c r="M51" s="29" t="s">
        <v>316</v>
      </c>
      <c r="N51" s="43"/>
      <c r="O51" s="117"/>
      <c r="P51" s="43"/>
    </row>
    <row r="52" spans="1:16" ht="162.75" x14ac:dyDescent="0.35">
      <c r="A52" s="30" t="s">
        <v>445</v>
      </c>
      <c r="B52" s="31" t="s">
        <v>196</v>
      </c>
      <c r="C52" s="29" t="s">
        <v>514</v>
      </c>
      <c r="D52" s="30">
        <v>58</v>
      </c>
      <c r="E52" s="30"/>
      <c r="F52" s="43"/>
      <c r="G52" s="39" t="s">
        <v>386</v>
      </c>
      <c r="H52" s="29" t="s">
        <v>479</v>
      </c>
      <c r="I52" s="80" t="s">
        <v>478</v>
      </c>
      <c r="J52" s="30" t="s">
        <v>197</v>
      </c>
      <c r="K52" s="43"/>
      <c r="L52" s="39">
        <v>104315000</v>
      </c>
      <c r="M52" s="30" t="s">
        <v>368</v>
      </c>
      <c r="N52" s="43"/>
      <c r="O52" s="117"/>
      <c r="P52" s="43"/>
    </row>
    <row r="53" spans="1:16" ht="84.75" customHeight="1" x14ac:dyDescent="0.35">
      <c r="A53" s="30" t="s">
        <v>445</v>
      </c>
      <c r="B53" s="31" t="s">
        <v>198</v>
      </c>
      <c r="C53" s="29" t="s">
        <v>514</v>
      </c>
      <c r="D53" s="30" t="s">
        <v>138</v>
      </c>
      <c r="E53" s="30"/>
      <c r="F53" s="43"/>
      <c r="G53" s="39" t="s">
        <v>386</v>
      </c>
      <c r="H53" s="29" t="s">
        <v>393</v>
      </c>
      <c r="I53" s="80" t="s">
        <v>462</v>
      </c>
      <c r="J53" s="30" t="s">
        <v>41</v>
      </c>
      <c r="K53" s="43"/>
      <c r="L53" s="39">
        <v>489974400</v>
      </c>
      <c r="M53" s="30" t="s">
        <v>368</v>
      </c>
      <c r="N53" s="43"/>
      <c r="O53" s="117"/>
      <c r="P53" s="43"/>
    </row>
    <row r="54" spans="1:16" ht="116.25" x14ac:dyDescent="0.35">
      <c r="A54" s="30" t="s">
        <v>445</v>
      </c>
      <c r="B54" s="31" t="s">
        <v>199</v>
      </c>
      <c r="C54" s="29" t="s">
        <v>514</v>
      </c>
      <c r="D54" s="30" t="s">
        <v>138</v>
      </c>
      <c r="E54" s="30"/>
      <c r="F54" s="43"/>
      <c r="G54" s="39" t="s">
        <v>386</v>
      </c>
      <c r="H54" s="29" t="s">
        <v>393</v>
      </c>
      <c r="I54" s="80" t="s">
        <v>480</v>
      </c>
      <c r="J54" s="29" t="s">
        <v>200</v>
      </c>
      <c r="K54" s="43"/>
      <c r="L54" s="39">
        <v>207785596.25</v>
      </c>
      <c r="M54" s="29" t="s">
        <v>299</v>
      </c>
      <c r="N54" s="43"/>
      <c r="O54" s="117"/>
      <c r="P54" s="43"/>
    </row>
    <row r="55" spans="1:16" ht="143.25" customHeight="1" x14ac:dyDescent="0.35">
      <c r="A55" s="30" t="s">
        <v>445</v>
      </c>
      <c r="B55" s="31" t="s">
        <v>201</v>
      </c>
      <c r="C55" s="29" t="s">
        <v>514</v>
      </c>
      <c r="D55" s="30" t="s">
        <v>138</v>
      </c>
      <c r="E55" s="30"/>
      <c r="F55" s="43"/>
      <c r="G55" s="39" t="s">
        <v>386</v>
      </c>
      <c r="H55" s="29" t="s">
        <v>393</v>
      </c>
      <c r="I55" s="80" t="s">
        <v>432</v>
      </c>
      <c r="J55" s="30" t="s">
        <v>202</v>
      </c>
      <c r="K55" s="43"/>
      <c r="L55" s="39">
        <v>338000000</v>
      </c>
      <c r="M55" s="30" t="s">
        <v>368</v>
      </c>
      <c r="N55" s="43"/>
      <c r="O55" s="117"/>
      <c r="P55" s="43"/>
    </row>
    <row r="56" spans="1:16" ht="81.75" customHeight="1" x14ac:dyDescent="0.35">
      <c r="A56" s="30" t="s">
        <v>260</v>
      </c>
      <c r="B56" s="32" t="s">
        <v>272</v>
      </c>
      <c r="C56" s="29" t="s">
        <v>515</v>
      </c>
      <c r="D56" s="30" t="s">
        <v>138</v>
      </c>
      <c r="E56" s="30"/>
      <c r="F56" s="43"/>
      <c r="G56" s="39" t="s">
        <v>386</v>
      </c>
      <c r="H56" s="29" t="s">
        <v>393</v>
      </c>
      <c r="I56" s="80" t="s">
        <v>481</v>
      </c>
      <c r="J56" s="29" t="s">
        <v>209</v>
      </c>
      <c r="K56" s="43"/>
      <c r="L56" s="39">
        <v>3698992856</v>
      </c>
      <c r="M56" s="29" t="s">
        <v>229</v>
      </c>
      <c r="N56" s="43"/>
      <c r="O56" s="117"/>
      <c r="P56" s="43"/>
    </row>
    <row r="57" spans="1:16" ht="162.75" x14ac:dyDescent="0.35">
      <c r="A57" s="30" t="s">
        <v>260</v>
      </c>
      <c r="B57" s="31" t="s">
        <v>210</v>
      </c>
      <c r="C57" s="29" t="s">
        <v>514</v>
      </c>
      <c r="D57" s="30">
        <v>58</v>
      </c>
      <c r="E57" s="30"/>
      <c r="F57" s="43"/>
      <c r="G57" s="39" t="s">
        <v>386</v>
      </c>
      <c r="H57" s="29" t="s">
        <v>393</v>
      </c>
      <c r="I57" s="80" t="s">
        <v>482</v>
      </c>
      <c r="J57" s="29" t="s">
        <v>2</v>
      </c>
      <c r="K57" s="43"/>
      <c r="L57" s="39">
        <v>699999999.49000001</v>
      </c>
      <c r="M57" s="30" t="s">
        <v>309</v>
      </c>
      <c r="N57" s="43"/>
      <c r="O57" s="117"/>
      <c r="P57" s="43"/>
    </row>
    <row r="58" spans="1:16" ht="69.75" x14ac:dyDescent="0.35">
      <c r="A58" s="30" t="s">
        <v>260</v>
      </c>
      <c r="B58" s="31" t="s">
        <v>212</v>
      </c>
      <c r="C58" s="29" t="s">
        <v>514</v>
      </c>
      <c r="D58" s="30">
        <v>58</v>
      </c>
      <c r="E58" s="30"/>
      <c r="F58" s="43"/>
      <c r="G58" s="39" t="s">
        <v>386</v>
      </c>
      <c r="H58" s="29" t="s">
        <v>393</v>
      </c>
      <c r="I58" s="80" t="s">
        <v>483</v>
      </c>
      <c r="J58" s="29" t="s">
        <v>213</v>
      </c>
      <c r="K58" s="43"/>
      <c r="L58" s="39">
        <v>137800000</v>
      </c>
      <c r="M58" s="30" t="s">
        <v>368</v>
      </c>
      <c r="N58" s="43"/>
      <c r="O58" s="117"/>
      <c r="P58" s="43"/>
    </row>
    <row r="59" spans="1:16" ht="162.75" x14ac:dyDescent="0.35">
      <c r="A59" s="30" t="s">
        <v>260</v>
      </c>
      <c r="B59" s="31" t="s">
        <v>214</v>
      </c>
      <c r="C59" s="29" t="s">
        <v>514</v>
      </c>
      <c r="D59" s="30">
        <v>58</v>
      </c>
      <c r="E59" s="30"/>
      <c r="F59" s="43"/>
      <c r="G59" s="39" t="s">
        <v>386</v>
      </c>
      <c r="H59" s="29" t="s">
        <v>393</v>
      </c>
      <c r="I59" s="80" t="s">
        <v>619</v>
      </c>
      <c r="J59" s="29" t="s">
        <v>2</v>
      </c>
      <c r="K59" s="43"/>
      <c r="L59" s="39">
        <v>74900000</v>
      </c>
      <c r="M59" s="30" t="s">
        <v>309</v>
      </c>
      <c r="N59" s="43"/>
      <c r="O59" s="117"/>
      <c r="P59" s="43"/>
    </row>
    <row r="60" spans="1:16" ht="87" customHeight="1" x14ac:dyDescent="0.35">
      <c r="A60" s="30" t="s">
        <v>260</v>
      </c>
      <c r="B60" s="31" t="s">
        <v>215</v>
      </c>
      <c r="C60" s="29" t="s">
        <v>514</v>
      </c>
      <c r="D60" s="30">
        <v>58</v>
      </c>
      <c r="E60" s="30"/>
      <c r="F60" s="43"/>
      <c r="G60" s="39" t="s">
        <v>386</v>
      </c>
      <c r="H60" s="29" t="s">
        <v>479</v>
      </c>
      <c r="I60" s="80" t="s">
        <v>484</v>
      </c>
      <c r="J60" s="30" t="s">
        <v>216</v>
      </c>
      <c r="K60" s="43"/>
      <c r="L60" s="39">
        <v>121600000</v>
      </c>
      <c r="M60" s="30" t="s">
        <v>368</v>
      </c>
      <c r="N60" s="43"/>
      <c r="O60" s="117"/>
      <c r="P60" s="43"/>
    </row>
    <row r="61" spans="1:16" ht="84.75" customHeight="1" x14ac:dyDescent="0.35">
      <c r="A61" s="30" t="s">
        <v>260</v>
      </c>
      <c r="B61" s="31" t="s">
        <v>217</v>
      </c>
      <c r="C61" s="29" t="s">
        <v>514</v>
      </c>
      <c r="D61" s="30">
        <v>58</v>
      </c>
      <c r="E61" s="30"/>
      <c r="F61" s="43"/>
      <c r="G61" s="39" t="s">
        <v>386</v>
      </c>
      <c r="H61" s="29" t="s">
        <v>393</v>
      </c>
      <c r="I61" s="80" t="s">
        <v>484</v>
      </c>
      <c r="J61" s="30" t="s">
        <v>216</v>
      </c>
      <c r="K61" s="43"/>
      <c r="L61" s="39">
        <v>188900000</v>
      </c>
      <c r="M61" s="30" t="s">
        <v>368</v>
      </c>
      <c r="N61" s="43"/>
      <c r="O61" s="117"/>
      <c r="P61" s="43"/>
    </row>
    <row r="62" spans="1:16" ht="69.75" x14ac:dyDescent="0.35">
      <c r="A62" s="30" t="s">
        <v>260</v>
      </c>
      <c r="B62" s="31" t="s">
        <v>218</v>
      </c>
      <c r="C62" s="29" t="s">
        <v>514</v>
      </c>
      <c r="D62" s="30">
        <v>58</v>
      </c>
      <c r="E62" s="30"/>
      <c r="F62" s="43"/>
      <c r="G62" s="39" t="s">
        <v>386</v>
      </c>
      <c r="H62" s="29" t="s">
        <v>393</v>
      </c>
      <c r="I62" s="80" t="s">
        <v>390</v>
      </c>
      <c r="J62" s="29" t="s">
        <v>219</v>
      </c>
      <c r="K62" s="43"/>
      <c r="L62" s="39">
        <v>247990000</v>
      </c>
      <c r="M62" s="30" t="s">
        <v>368</v>
      </c>
      <c r="N62" s="43"/>
      <c r="O62" s="117"/>
      <c r="P62" s="43"/>
    </row>
    <row r="63" spans="1:16" x14ac:dyDescent="0.35">
      <c r="A63" s="121" t="s">
        <v>271</v>
      </c>
      <c r="B63" s="121"/>
      <c r="C63" s="121"/>
      <c r="D63" s="121"/>
      <c r="E63" s="46"/>
      <c r="F63" s="47"/>
      <c r="G63" s="79"/>
      <c r="H63" s="47"/>
      <c r="I63" s="86"/>
      <c r="L63" s="27">
        <f>SUM(L3:L62)</f>
        <v>25778924215.653004</v>
      </c>
    </row>
  </sheetData>
  <mergeCells count="2">
    <mergeCell ref="A1:P1"/>
    <mergeCell ref="A63:D63"/>
  </mergeCells>
  <printOptions horizontalCentered="1"/>
  <pageMargins left="0.18" right="0.17" top="0.3" bottom="0.42" header="0.17" footer="0.17"/>
  <pageSetup paperSize="5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view="pageBreakPreview" zoomScale="70" zoomScaleNormal="90" zoomScaleSheetLayoutView="70" workbookViewId="0">
      <selection activeCell="F5" sqref="F5"/>
    </sheetView>
  </sheetViews>
  <sheetFormatPr defaultRowHeight="23.25" x14ac:dyDescent="0.35"/>
  <cols>
    <col min="1" max="1" width="11.25" style="51" customWidth="1"/>
    <col min="2" max="2" width="36.75" style="75" customWidth="1"/>
    <col min="3" max="3" width="14.375" style="75" customWidth="1"/>
    <col min="4" max="4" width="17.25" style="75" customWidth="1"/>
    <col min="5" max="5" width="12.875" style="75" customWidth="1"/>
    <col min="6" max="6" width="13.625" style="50" customWidth="1"/>
    <col min="7" max="7" width="17.5" style="50" customWidth="1"/>
    <col min="8" max="8" width="17.5" style="90" customWidth="1"/>
    <col min="9" max="9" width="17.5" style="50" customWidth="1"/>
    <col min="10" max="10" width="30.625" style="76" customWidth="1"/>
    <col min="11" max="11" width="10.125" style="28" customWidth="1"/>
    <col min="12" max="12" width="20.125" style="28" customWidth="1"/>
    <col min="13" max="13" width="15.5" style="75" customWidth="1"/>
    <col min="14" max="14" width="9.625" style="28" customWidth="1"/>
    <col min="15" max="15" width="7.375" style="28" customWidth="1"/>
    <col min="16" max="16" width="9.125" style="28" customWidth="1"/>
    <col min="17" max="16384" width="9" style="28"/>
  </cols>
  <sheetData>
    <row r="1" spans="1:16" ht="30.75" x14ac:dyDescent="0.35">
      <c r="A1" s="150" t="s">
        <v>618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6" ht="30.75" x14ac:dyDescent="0.45">
      <c r="A2" s="151" t="s">
        <v>615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16" ht="46.5" x14ac:dyDescent="0.35">
      <c r="A3" s="49" t="s">
        <v>374</v>
      </c>
      <c r="B3" s="49" t="s">
        <v>32</v>
      </c>
      <c r="C3" s="49" t="s">
        <v>375</v>
      </c>
      <c r="D3" s="48" t="s">
        <v>370</v>
      </c>
      <c r="E3" s="48" t="s">
        <v>220</v>
      </c>
      <c r="F3" s="49" t="s">
        <v>371</v>
      </c>
      <c r="G3" s="49" t="s">
        <v>620</v>
      </c>
      <c r="H3" s="88" t="s">
        <v>621</v>
      </c>
      <c r="I3" s="83" t="s">
        <v>377</v>
      </c>
      <c r="J3" s="49" t="s">
        <v>30</v>
      </c>
      <c r="K3" s="49" t="s">
        <v>278</v>
      </c>
      <c r="L3" s="49" t="s">
        <v>372</v>
      </c>
      <c r="M3" s="49" t="s">
        <v>279</v>
      </c>
      <c r="N3" s="58" t="s">
        <v>280</v>
      </c>
      <c r="O3" s="58" t="s">
        <v>281</v>
      </c>
      <c r="P3" s="48" t="s">
        <v>29</v>
      </c>
    </row>
    <row r="4" spans="1:16" s="59" customFormat="1" ht="69.75" x14ac:dyDescent="0.2">
      <c r="A4" s="62" t="s">
        <v>254</v>
      </c>
      <c r="B4" s="31" t="s">
        <v>487</v>
      </c>
      <c r="C4" s="29" t="s">
        <v>514</v>
      </c>
      <c r="D4" s="29">
        <v>59</v>
      </c>
      <c r="E4" s="29" t="s">
        <v>221</v>
      </c>
      <c r="F4" s="33"/>
      <c r="G4" s="39" t="s">
        <v>386</v>
      </c>
      <c r="H4" s="87" t="s">
        <v>489</v>
      </c>
      <c r="I4" s="87" t="s">
        <v>488</v>
      </c>
      <c r="J4" s="63" t="s">
        <v>317</v>
      </c>
      <c r="K4" s="33"/>
      <c r="L4" s="39">
        <v>76638600</v>
      </c>
      <c r="M4" s="29" t="s">
        <v>368</v>
      </c>
      <c r="N4" s="33"/>
      <c r="O4" s="33"/>
      <c r="P4" s="33"/>
    </row>
    <row r="5" spans="1:16" s="59" customFormat="1" ht="120.75" customHeight="1" x14ac:dyDescent="0.2">
      <c r="A5" s="62" t="s">
        <v>254</v>
      </c>
      <c r="B5" s="31" t="s">
        <v>319</v>
      </c>
      <c r="C5" s="29" t="s">
        <v>514</v>
      </c>
      <c r="D5" s="29">
        <v>59</v>
      </c>
      <c r="E5" s="93" t="s">
        <v>232</v>
      </c>
      <c r="F5" s="33"/>
      <c r="G5" s="39" t="s">
        <v>386</v>
      </c>
      <c r="H5" s="87" t="s">
        <v>518</v>
      </c>
      <c r="I5" s="80" t="s">
        <v>486</v>
      </c>
      <c r="J5" s="63" t="s">
        <v>318</v>
      </c>
      <c r="K5" s="33"/>
      <c r="L5" s="30">
        <v>239787000</v>
      </c>
      <c r="M5" s="29" t="s">
        <v>368</v>
      </c>
      <c r="N5" s="33"/>
      <c r="O5" s="33"/>
      <c r="P5" s="33"/>
    </row>
    <row r="6" spans="1:16" s="59" customFormat="1" ht="83.25" customHeight="1" x14ac:dyDescent="0.2">
      <c r="A6" s="62" t="s">
        <v>254</v>
      </c>
      <c r="B6" s="31" t="s">
        <v>516</v>
      </c>
      <c r="C6" s="29" t="s">
        <v>514</v>
      </c>
      <c r="D6" s="30" t="s">
        <v>361</v>
      </c>
      <c r="E6" s="81" t="s">
        <v>221</v>
      </c>
      <c r="F6" s="33"/>
      <c r="G6" s="39" t="s">
        <v>386</v>
      </c>
      <c r="H6" s="30" t="s">
        <v>496</v>
      </c>
      <c r="I6" s="80" t="s">
        <v>520</v>
      </c>
      <c r="J6" s="81" t="s">
        <v>517</v>
      </c>
      <c r="K6" s="33"/>
      <c r="L6" s="39">
        <v>570220000</v>
      </c>
      <c r="M6" s="29" t="s">
        <v>231</v>
      </c>
      <c r="N6" s="33"/>
      <c r="O6" s="33"/>
      <c r="P6" s="33"/>
    </row>
    <row r="7" spans="1:16" s="59" customFormat="1" ht="69.75" x14ac:dyDescent="0.2">
      <c r="A7" s="62" t="s">
        <v>254</v>
      </c>
      <c r="B7" s="31" t="s">
        <v>519</v>
      </c>
      <c r="C7" s="29" t="s">
        <v>514</v>
      </c>
      <c r="D7" s="29">
        <v>59</v>
      </c>
      <c r="E7" s="81" t="s">
        <v>232</v>
      </c>
      <c r="F7" s="33"/>
      <c r="G7" s="39" t="s">
        <v>386</v>
      </c>
      <c r="H7" s="30" t="s">
        <v>496</v>
      </c>
      <c r="I7" s="80" t="s">
        <v>521</v>
      </c>
      <c r="J7" s="95" t="s">
        <v>100</v>
      </c>
      <c r="K7" s="33"/>
      <c r="L7" s="65">
        <v>845000000</v>
      </c>
      <c r="M7" s="29" t="s">
        <v>368</v>
      </c>
      <c r="N7" s="33"/>
      <c r="O7" s="33"/>
      <c r="P7" s="33"/>
    </row>
    <row r="8" spans="1:16" s="59" customFormat="1" ht="69.75" x14ac:dyDescent="0.2">
      <c r="A8" s="62" t="s">
        <v>254</v>
      </c>
      <c r="B8" s="101" t="s">
        <v>582</v>
      </c>
      <c r="C8" s="29" t="s">
        <v>514</v>
      </c>
      <c r="D8" s="29">
        <v>59</v>
      </c>
      <c r="E8" s="105" t="s">
        <v>221</v>
      </c>
      <c r="F8" s="33"/>
      <c r="G8" s="30" t="s">
        <v>602</v>
      </c>
      <c r="H8" s="81" t="s">
        <v>610</v>
      </c>
      <c r="I8" s="80" t="s">
        <v>603</v>
      </c>
      <c r="J8" s="106" t="s">
        <v>583</v>
      </c>
      <c r="K8" s="33"/>
      <c r="L8" s="39">
        <v>9600000</v>
      </c>
      <c r="M8" s="29" t="s">
        <v>368</v>
      </c>
      <c r="N8" s="33"/>
      <c r="O8" s="33"/>
      <c r="P8" s="33"/>
    </row>
    <row r="9" spans="1:16" s="59" customFormat="1" ht="74.25" customHeight="1" x14ac:dyDescent="0.2">
      <c r="A9" s="62" t="s">
        <v>254</v>
      </c>
      <c r="B9" s="101" t="s">
        <v>584</v>
      </c>
      <c r="C9" s="29" t="s">
        <v>514</v>
      </c>
      <c r="D9" s="29">
        <v>59</v>
      </c>
      <c r="E9" s="105" t="s">
        <v>221</v>
      </c>
      <c r="F9" s="33"/>
      <c r="G9" s="30" t="s">
        <v>602</v>
      </c>
      <c r="H9" s="81" t="s">
        <v>609</v>
      </c>
      <c r="I9" s="80" t="s">
        <v>603</v>
      </c>
      <c r="J9" s="81" t="s">
        <v>585</v>
      </c>
      <c r="K9" s="33"/>
      <c r="L9" s="39">
        <v>9114000</v>
      </c>
      <c r="M9" s="29" t="s">
        <v>368</v>
      </c>
      <c r="N9" s="33"/>
      <c r="O9" s="33"/>
      <c r="P9" s="33"/>
    </row>
    <row r="10" spans="1:16" s="59" customFormat="1" ht="48.75" customHeight="1" x14ac:dyDescent="0.2">
      <c r="A10" s="62" t="s">
        <v>254</v>
      </c>
      <c r="B10" s="101" t="s">
        <v>586</v>
      </c>
      <c r="C10" s="29" t="s">
        <v>514</v>
      </c>
      <c r="D10" s="29">
        <v>59</v>
      </c>
      <c r="E10" s="81" t="s">
        <v>221</v>
      </c>
      <c r="F10" s="33"/>
      <c r="G10" s="30" t="s">
        <v>602</v>
      </c>
      <c r="H10" s="81" t="s">
        <v>607</v>
      </c>
      <c r="I10" s="80" t="s">
        <v>603</v>
      </c>
      <c r="J10" s="81" t="s">
        <v>587</v>
      </c>
      <c r="K10" s="33"/>
      <c r="L10" s="63">
        <v>25930000</v>
      </c>
      <c r="M10" s="29" t="s">
        <v>368</v>
      </c>
      <c r="N10" s="33"/>
      <c r="O10" s="33"/>
      <c r="P10" s="33"/>
    </row>
    <row r="11" spans="1:16" s="59" customFormat="1" ht="69.75" x14ac:dyDescent="0.2">
      <c r="A11" s="62" t="s">
        <v>254</v>
      </c>
      <c r="B11" s="101" t="s">
        <v>588</v>
      </c>
      <c r="C11" s="29" t="s">
        <v>514</v>
      </c>
      <c r="D11" s="29">
        <v>59</v>
      </c>
      <c r="E11" s="105" t="s">
        <v>221</v>
      </c>
      <c r="F11" s="33"/>
      <c r="G11" s="30" t="s">
        <v>602</v>
      </c>
      <c r="H11" s="81" t="s">
        <v>608</v>
      </c>
      <c r="I11" s="80" t="s">
        <v>604</v>
      </c>
      <c r="J11" s="107" t="s">
        <v>589</v>
      </c>
      <c r="K11" s="33"/>
      <c r="L11" s="39">
        <v>19200000</v>
      </c>
      <c r="M11" s="29" t="s">
        <v>368</v>
      </c>
      <c r="N11" s="33"/>
      <c r="O11" s="33"/>
      <c r="P11" s="33"/>
    </row>
    <row r="12" spans="1:16" s="59" customFormat="1" ht="69.75" x14ac:dyDescent="0.2">
      <c r="A12" s="62" t="s">
        <v>254</v>
      </c>
      <c r="B12" s="108" t="s">
        <v>590</v>
      </c>
      <c r="C12" s="29" t="s">
        <v>514</v>
      </c>
      <c r="D12" s="29">
        <v>59</v>
      </c>
      <c r="E12" s="109" t="s">
        <v>221</v>
      </c>
      <c r="F12" s="33"/>
      <c r="G12" s="30" t="s">
        <v>602</v>
      </c>
      <c r="H12" s="81" t="s">
        <v>607</v>
      </c>
      <c r="I12" s="80" t="s">
        <v>605</v>
      </c>
      <c r="J12" s="105" t="s">
        <v>591</v>
      </c>
      <c r="K12" s="33"/>
      <c r="L12" s="62">
        <v>12800000</v>
      </c>
      <c r="M12" s="29" t="s">
        <v>368</v>
      </c>
      <c r="N12" s="33"/>
      <c r="O12" s="33"/>
      <c r="P12" s="33"/>
    </row>
    <row r="13" spans="1:16" s="59" customFormat="1" ht="104.25" customHeight="1" x14ac:dyDescent="0.2">
      <c r="A13" s="62" t="s">
        <v>254</v>
      </c>
      <c r="B13" s="108" t="s">
        <v>592</v>
      </c>
      <c r="C13" s="78" t="s">
        <v>515</v>
      </c>
      <c r="D13" s="29">
        <v>59</v>
      </c>
      <c r="E13" s="109" t="s">
        <v>221</v>
      </c>
      <c r="F13" s="33"/>
      <c r="G13" s="30" t="s">
        <v>602</v>
      </c>
      <c r="H13" s="81" t="s">
        <v>607</v>
      </c>
      <c r="I13" s="80" t="s">
        <v>606</v>
      </c>
      <c r="J13" s="105" t="s">
        <v>593</v>
      </c>
      <c r="K13" s="33"/>
      <c r="L13" s="62">
        <v>33771200</v>
      </c>
      <c r="M13" s="29" t="s">
        <v>368</v>
      </c>
      <c r="N13" s="33"/>
      <c r="O13" s="33"/>
      <c r="P13" s="33"/>
    </row>
    <row r="14" spans="1:16" s="59" customFormat="1" ht="54" customHeight="1" x14ac:dyDescent="0.2">
      <c r="A14" s="62" t="s">
        <v>254</v>
      </c>
      <c r="B14" s="101" t="s">
        <v>594</v>
      </c>
      <c r="C14" s="29" t="s">
        <v>514</v>
      </c>
      <c r="D14" s="29">
        <v>59</v>
      </c>
      <c r="E14" s="81" t="s">
        <v>595</v>
      </c>
      <c r="F14" s="33"/>
      <c r="G14" s="30" t="s">
        <v>602</v>
      </c>
      <c r="H14" s="81" t="s">
        <v>607</v>
      </c>
      <c r="I14" s="80" t="s">
        <v>611</v>
      </c>
      <c r="J14" s="81" t="s">
        <v>596</v>
      </c>
      <c r="K14" s="33"/>
      <c r="L14" s="39">
        <v>25901792.379999999</v>
      </c>
      <c r="M14" s="29" t="s">
        <v>368</v>
      </c>
      <c r="N14" s="33"/>
      <c r="O14" s="33"/>
      <c r="P14" s="33"/>
    </row>
    <row r="15" spans="1:16" s="59" customFormat="1" ht="78" customHeight="1" x14ac:dyDescent="0.2">
      <c r="A15" s="62" t="s">
        <v>254</v>
      </c>
      <c r="B15" s="108" t="s">
        <v>597</v>
      </c>
      <c r="C15" s="29" t="s">
        <v>514</v>
      </c>
      <c r="D15" s="29">
        <v>59</v>
      </c>
      <c r="E15" s="109" t="s">
        <v>221</v>
      </c>
      <c r="F15" s="33"/>
      <c r="G15" s="30" t="s">
        <v>602</v>
      </c>
      <c r="H15" s="81" t="s">
        <v>608</v>
      </c>
      <c r="I15" s="80" t="s">
        <v>612</v>
      </c>
      <c r="J15" s="81" t="s">
        <v>598</v>
      </c>
      <c r="K15" s="33"/>
      <c r="L15" s="62">
        <v>7000000</v>
      </c>
      <c r="M15" s="29" t="s">
        <v>368</v>
      </c>
      <c r="N15" s="33"/>
      <c r="O15" s="33"/>
      <c r="P15" s="33"/>
    </row>
    <row r="16" spans="1:16" s="59" customFormat="1" ht="69.75" x14ac:dyDescent="0.2">
      <c r="A16" s="62" t="s">
        <v>254</v>
      </c>
      <c r="B16" s="108" t="s">
        <v>599</v>
      </c>
      <c r="C16" s="29" t="s">
        <v>514</v>
      </c>
      <c r="D16" s="29">
        <v>59</v>
      </c>
      <c r="E16" s="110" t="s">
        <v>595</v>
      </c>
      <c r="F16" s="33"/>
      <c r="G16" s="30" t="s">
        <v>602</v>
      </c>
      <c r="H16" s="81" t="s">
        <v>607</v>
      </c>
      <c r="I16" s="80" t="s">
        <v>613</v>
      </c>
      <c r="J16" s="81" t="s">
        <v>596</v>
      </c>
      <c r="K16" s="33"/>
      <c r="L16" s="62">
        <v>29700000</v>
      </c>
      <c r="M16" s="29" t="s">
        <v>368</v>
      </c>
      <c r="N16" s="33"/>
      <c r="O16" s="33"/>
      <c r="P16" s="33"/>
    </row>
    <row r="17" spans="1:16" s="59" customFormat="1" ht="69.75" x14ac:dyDescent="0.2">
      <c r="A17" s="62" t="s">
        <v>254</v>
      </c>
      <c r="B17" s="101" t="s">
        <v>600</v>
      </c>
      <c r="C17" s="29" t="s">
        <v>514</v>
      </c>
      <c r="D17" s="29">
        <v>59</v>
      </c>
      <c r="E17" s="110" t="s">
        <v>595</v>
      </c>
      <c r="F17" s="33"/>
      <c r="G17" s="30" t="s">
        <v>602</v>
      </c>
      <c r="H17" s="81" t="s">
        <v>607</v>
      </c>
      <c r="I17" s="80" t="s">
        <v>614</v>
      </c>
      <c r="J17" s="81" t="s">
        <v>601</v>
      </c>
      <c r="K17" s="33"/>
      <c r="L17" s="30">
        <v>29500000</v>
      </c>
      <c r="M17" s="29" t="s">
        <v>368</v>
      </c>
      <c r="N17" s="33"/>
      <c r="O17" s="33"/>
      <c r="P17" s="33"/>
    </row>
    <row r="18" spans="1:16" s="59" customFormat="1" ht="69.75" x14ac:dyDescent="0.2">
      <c r="A18" s="62" t="s">
        <v>376</v>
      </c>
      <c r="B18" s="64" t="s">
        <v>320</v>
      </c>
      <c r="C18" s="78" t="s">
        <v>515</v>
      </c>
      <c r="D18" s="78">
        <v>59</v>
      </c>
      <c r="E18" s="78" t="s">
        <v>232</v>
      </c>
      <c r="F18" s="33"/>
      <c r="G18" s="65" t="s">
        <v>386</v>
      </c>
      <c r="H18" s="87" t="s">
        <v>489</v>
      </c>
      <c r="I18" s="29" t="s">
        <v>490</v>
      </c>
      <c r="J18" s="29" t="s">
        <v>321</v>
      </c>
      <c r="K18" s="33"/>
      <c r="L18" s="65">
        <v>236577000</v>
      </c>
      <c r="M18" s="29" t="s">
        <v>368</v>
      </c>
      <c r="N18" s="33"/>
      <c r="O18" s="33"/>
      <c r="P18" s="33"/>
    </row>
    <row r="19" spans="1:16" s="59" customFormat="1" ht="46.5" x14ac:dyDescent="0.2">
      <c r="A19" s="62" t="s">
        <v>376</v>
      </c>
      <c r="B19" s="31" t="s">
        <v>270</v>
      </c>
      <c r="C19" s="78" t="s">
        <v>515</v>
      </c>
      <c r="D19" s="29">
        <v>59</v>
      </c>
      <c r="E19" s="29" t="s">
        <v>221</v>
      </c>
      <c r="F19" s="33"/>
      <c r="G19" s="65" t="s">
        <v>386</v>
      </c>
      <c r="H19" s="87" t="s">
        <v>489</v>
      </c>
      <c r="I19" s="29" t="s">
        <v>491</v>
      </c>
      <c r="J19" s="29" t="s">
        <v>322</v>
      </c>
      <c r="K19" s="33"/>
      <c r="L19" s="65">
        <v>59000000</v>
      </c>
      <c r="M19" s="29" t="s">
        <v>368</v>
      </c>
      <c r="N19" s="33"/>
      <c r="O19" s="33"/>
      <c r="P19" s="33"/>
    </row>
    <row r="20" spans="1:16" s="59" customFormat="1" ht="69.75" x14ac:dyDescent="0.2">
      <c r="A20" s="62" t="s">
        <v>376</v>
      </c>
      <c r="B20" s="31" t="s">
        <v>493</v>
      </c>
      <c r="C20" s="29" t="s">
        <v>514</v>
      </c>
      <c r="D20" s="29">
        <v>59</v>
      </c>
      <c r="E20" s="29" t="s">
        <v>232</v>
      </c>
      <c r="F20" s="33"/>
      <c r="G20" s="65" t="s">
        <v>386</v>
      </c>
      <c r="H20" s="87" t="s">
        <v>489</v>
      </c>
      <c r="I20" s="29" t="s">
        <v>492</v>
      </c>
      <c r="J20" s="29" t="s">
        <v>269</v>
      </c>
      <c r="K20" s="33"/>
      <c r="L20" s="65">
        <v>163899000</v>
      </c>
      <c r="M20" s="29" t="s">
        <v>368</v>
      </c>
      <c r="N20" s="33"/>
      <c r="O20" s="33"/>
      <c r="P20" s="33"/>
    </row>
    <row r="21" spans="1:16" s="59" customFormat="1" ht="69.75" x14ac:dyDescent="0.2">
      <c r="A21" s="62" t="s">
        <v>444</v>
      </c>
      <c r="B21" s="66" t="s">
        <v>323</v>
      </c>
      <c r="C21" s="29" t="s">
        <v>514</v>
      </c>
      <c r="D21" s="29">
        <v>59</v>
      </c>
      <c r="E21" s="29" t="s">
        <v>221</v>
      </c>
      <c r="F21" s="33"/>
      <c r="G21" s="67" t="s">
        <v>386</v>
      </c>
      <c r="H21" s="87" t="s">
        <v>489</v>
      </c>
      <c r="I21" s="29" t="s">
        <v>494</v>
      </c>
      <c r="J21" s="29" t="s">
        <v>54</v>
      </c>
      <c r="K21" s="33"/>
      <c r="L21" s="67">
        <v>271098601</v>
      </c>
      <c r="M21" s="29" t="s">
        <v>368</v>
      </c>
      <c r="N21" s="33"/>
      <c r="O21" s="33"/>
      <c r="P21" s="33"/>
    </row>
    <row r="22" spans="1:16" s="59" customFormat="1" x14ac:dyDescent="0.2">
      <c r="A22" s="62" t="s">
        <v>444</v>
      </c>
      <c r="B22" s="31" t="s">
        <v>222</v>
      </c>
      <c r="C22" s="29" t="s">
        <v>514</v>
      </c>
      <c r="D22" s="29">
        <v>59</v>
      </c>
      <c r="E22" s="29" t="s">
        <v>221</v>
      </c>
      <c r="F22" s="33"/>
      <c r="G22" s="67" t="s">
        <v>386</v>
      </c>
      <c r="H22" s="87" t="s">
        <v>489</v>
      </c>
      <c r="I22" s="29" t="s">
        <v>494</v>
      </c>
      <c r="J22" s="29" t="s">
        <v>223</v>
      </c>
      <c r="K22" s="33"/>
      <c r="L22" s="39">
        <v>219665100</v>
      </c>
      <c r="M22" s="29" t="s">
        <v>368</v>
      </c>
      <c r="N22" s="33"/>
      <c r="O22" s="33"/>
      <c r="P22" s="33"/>
    </row>
    <row r="23" spans="1:16" s="59" customFormat="1" ht="69.75" x14ac:dyDescent="0.2">
      <c r="A23" s="62" t="s">
        <v>444</v>
      </c>
      <c r="B23" s="66" t="s">
        <v>324</v>
      </c>
      <c r="C23" s="29" t="s">
        <v>514</v>
      </c>
      <c r="D23" s="29">
        <v>59</v>
      </c>
      <c r="E23" s="29" t="s">
        <v>221</v>
      </c>
      <c r="F23" s="33"/>
      <c r="G23" s="67" t="s">
        <v>386</v>
      </c>
      <c r="H23" s="87" t="s">
        <v>496</v>
      </c>
      <c r="I23" s="29" t="s">
        <v>495</v>
      </c>
      <c r="J23" s="29" t="s">
        <v>54</v>
      </c>
      <c r="K23" s="33"/>
      <c r="L23" s="67">
        <v>298700805</v>
      </c>
      <c r="M23" s="29" t="s">
        <v>368</v>
      </c>
      <c r="N23" s="33"/>
      <c r="O23" s="33"/>
      <c r="P23" s="33"/>
    </row>
    <row r="24" spans="1:16" s="59" customFormat="1" ht="46.5" x14ac:dyDescent="0.2">
      <c r="A24" s="62" t="s">
        <v>444</v>
      </c>
      <c r="B24" s="31" t="s">
        <v>224</v>
      </c>
      <c r="C24" s="29" t="s">
        <v>514</v>
      </c>
      <c r="D24" s="29">
        <v>59</v>
      </c>
      <c r="E24" s="29" t="s">
        <v>221</v>
      </c>
      <c r="F24" s="33"/>
      <c r="G24" s="67" t="s">
        <v>386</v>
      </c>
      <c r="H24" s="87" t="s">
        <v>496</v>
      </c>
      <c r="I24" s="29" t="s">
        <v>495</v>
      </c>
      <c r="J24" s="29" t="s">
        <v>325</v>
      </c>
      <c r="K24" s="33"/>
      <c r="L24" s="39">
        <v>60000000</v>
      </c>
      <c r="M24" s="29" t="s">
        <v>368</v>
      </c>
      <c r="N24" s="33"/>
      <c r="O24" s="33"/>
      <c r="P24" s="33"/>
    </row>
    <row r="25" spans="1:16" s="59" customFormat="1" ht="46.5" x14ac:dyDescent="0.2">
      <c r="A25" s="62" t="s">
        <v>444</v>
      </c>
      <c r="B25" s="31" t="s">
        <v>225</v>
      </c>
      <c r="C25" s="29" t="s">
        <v>514</v>
      </c>
      <c r="D25" s="29">
        <v>59</v>
      </c>
      <c r="E25" s="29" t="s">
        <v>221</v>
      </c>
      <c r="F25" s="33"/>
      <c r="G25" s="67" t="s">
        <v>386</v>
      </c>
      <c r="H25" s="87" t="s">
        <v>496</v>
      </c>
      <c r="I25" s="29" t="s">
        <v>495</v>
      </c>
      <c r="J25" s="29" t="s">
        <v>166</v>
      </c>
      <c r="K25" s="33"/>
      <c r="L25" s="65">
        <v>60000000</v>
      </c>
      <c r="M25" s="29" t="s">
        <v>368</v>
      </c>
      <c r="N25" s="33"/>
      <c r="O25" s="33"/>
      <c r="P25" s="33"/>
    </row>
    <row r="26" spans="1:16" s="59" customFormat="1" ht="81.75" customHeight="1" x14ac:dyDescent="0.2">
      <c r="A26" s="62" t="s">
        <v>444</v>
      </c>
      <c r="B26" s="31" t="s">
        <v>226</v>
      </c>
      <c r="C26" s="29" t="s">
        <v>514</v>
      </c>
      <c r="D26" s="29">
        <v>59</v>
      </c>
      <c r="E26" s="29" t="s">
        <v>221</v>
      </c>
      <c r="F26" s="33"/>
      <c r="G26" s="65" t="s">
        <v>386</v>
      </c>
      <c r="H26" s="87" t="s">
        <v>489</v>
      </c>
      <c r="I26" s="29" t="s">
        <v>495</v>
      </c>
      <c r="J26" s="29" t="s">
        <v>326</v>
      </c>
      <c r="K26" s="33"/>
      <c r="L26" s="65">
        <v>65994000</v>
      </c>
      <c r="M26" s="29" t="s">
        <v>368</v>
      </c>
      <c r="N26" s="33"/>
      <c r="O26" s="33"/>
      <c r="P26" s="33"/>
    </row>
    <row r="27" spans="1:16" s="59" customFormat="1" ht="69.75" x14ac:dyDescent="0.2">
      <c r="A27" s="62" t="s">
        <v>444</v>
      </c>
      <c r="B27" s="64" t="s">
        <v>327</v>
      </c>
      <c r="C27" s="29" t="s">
        <v>514</v>
      </c>
      <c r="D27" s="78">
        <v>59</v>
      </c>
      <c r="E27" s="78" t="s">
        <v>221</v>
      </c>
      <c r="F27" s="33"/>
      <c r="G27" s="65" t="s">
        <v>386</v>
      </c>
      <c r="H27" s="87" t="s">
        <v>489</v>
      </c>
      <c r="I27" s="29" t="s">
        <v>497</v>
      </c>
      <c r="J27" s="29" t="s">
        <v>328</v>
      </c>
      <c r="K27" s="33"/>
      <c r="L27" s="65">
        <v>342866000</v>
      </c>
      <c r="M27" s="29" t="s">
        <v>368</v>
      </c>
      <c r="N27" s="33"/>
      <c r="O27" s="33"/>
      <c r="P27" s="33"/>
    </row>
    <row r="28" spans="1:16" ht="69.75" x14ac:dyDescent="0.35">
      <c r="A28" s="62" t="s">
        <v>444</v>
      </c>
      <c r="B28" s="31" t="s">
        <v>329</v>
      </c>
      <c r="C28" s="29" t="s">
        <v>514</v>
      </c>
      <c r="D28" s="29">
        <v>59</v>
      </c>
      <c r="E28" s="29" t="s">
        <v>221</v>
      </c>
      <c r="F28" s="119"/>
      <c r="G28" s="65" t="s">
        <v>386</v>
      </c>
      <c r="H28" s="87" t="s">
        <v>489</v>
      </c>
      <c r="I28" s="29" t="s">
        <v>498</v>
      </c>
      <c r="J28" s="29" t="s">
        <v>363</v>
      </c>
      <c r="K28" s="33"/>
      <c r="L28" s="39">
        <v>85952000</v>
      </c>
      <c r="M28" s="29" t="s">
        <v>231</v>
      </c>
      <c r="N28" s="33"/>
      <c r="O28" s="33"/>
      <c r="P28" s="33"/>
    </row>
    <row r="29" spans="1:16" ht="46.5" x14ac:dyDescent="0.35">
      <c r="A29" s="62" t="s">
        <v>444</v>
      </c>
      <c r="B29" s="31" t="s">
        <v>227</v>
      </c>
      <c r="C29" s="29" t="s">
        <v>514</v>
      </c>
      <c r="D29" s="29">
        <v>59</v>
      </c>
      <c r="E29" s="29" t="s">
        <v>221</v>
      </c>
      <c r="F29" s="119"/>
      <c r="G29" s="65" t="s">
        <v>386</v>
      </c>
      <c r="H29" s="87" t="s">
        <v>489</v>
      </c>
      <c r="I29" s="29"/>
      <c r="J29" s="29" t="s">
        <v>228</v>
      </c>
      <c r="K29" s="33"/>
      <c r="L29" s="39">
        <v>180907001.5</v>
      </c>
      <c r="M29" s="29" t="s">
        <v>368</v>
      </c>
      <c r="N29" s="33"/>
      <c r="O29" s="33"/>
      <c r="P29" s="33"/>
    </row>
    <row r="30" spans="1:16" ht="80.25" customHeight="1" x14ac:dyDescent="0.35">
      <c r="A30" s="62" t="s">
        <v>444</v>
      </c>
      <c r="B30" s="31" t="s">
        <v>331</v>
      </c>
      <c r="C30" s="29" t="s">
        <v>514</v>
      </c>
      <c r="D30" s="29">
        <v>59</v>
      </c>
      <c r="E30" s="29" t="s">
        <v>221</v>
      </c>
      <c r="F30" s="119"/>
      <c r="G30" s="65" t="s">
        <v>386</v>
      </c>
      <c r="H30" s="87" t="s">
        <v>489</v>
      </c>
      <c r="I30" s="29" t="s">
        <v>499</v>
      </c>
      <c r="J30" s="29" t="s">
        <v>330</v>
      </c>
      <c r="K30" s="33"/>
      <c r="L30" s="39">
        <v>235620000</v>
      </c>
      <c r="M30" s="29" t="s">
        <v>364</v>
      </c>
      <c r="N30" s="33"/>
      <c r="O30" s="33"/>
      <c r="P30" s="33"/>
    </row>
    <row r="31" spans="1:16" ht="51.75" customHeight="1" x14ac:dyDescent="0.35">
      <c r="A31" s="62" t="s">
        <v>444</v>
      </c>
      <c r="B31" s="32" t="s">
        <v>230</v>
      </c>
      <c r="C31" s="29" t="s">
        <v>514</v>
      </c>
      <c r="D31" s="29">
        <v>59</v>
      </c>
      <c r="E31" s="29" t="s">
        <v>221</v>
      </c>
      <c r="F31" s="119"/>
      <c r="G31" s="39" t="s">
        <v>386</v>
      </c>
      <c r="H31" s="87" t="s">
        <v>332</v>
      </c>
      <c r="I31" s="29" t="s">
        <v>500</v>
      </c>
      <c r="J31" s="29" t="s">
        <v>333</v>
      </c>
      <c r="K31" s="33"/>
      <c r="L31" s="39">
        <v>89977786.400000006</v>
      </c>
      <c r="M31" s="29" t="s">
        <v>368</v>
      </c>
      <c r="N31" s="33"/>
      <c r="O31" s="33"/>
      <c r="P31" s="33"/>
    </row>
    <row r="32" spans="1:16" ht="132.75" customHeight="1" x14ac:dyDescent="0.35">
      <c r="A32" s="62" t="s">
        <v>444</v>
      </c>
      <c r="B32" s="31" t="s">
        <v>334</v>
      </c>
      <c r="C32" s="29" t="s">
        <v>514</v>
      </c>
      <c r="D32" s="29">
        <v>59</v>
      </c>
      <c r="E32" s="29" t="s">
        <v>221</v>
      </c>
      <c r="F32" s="119"/>
      <c r="G32" s="39" t="s">
        <v>386</v>
      </c>
      <c r="H32" s="87" t="s">
        <v>332</v>
      </c>
      <c r="I32" s="29" t="s">
        <v>501</v>
      </c>
      <c r="J32" s="29" t="s">
        <v>335</v>
      </c>
      <c r="K32" s="33"/>
      <c r="L32" s="39">
        <v>196000000</v>
      </c>
      <c r="M32" s="29" t="s">
        <v>231</v>
      </c>
      <c r="N32" s="33"/>
      <c r="O32" s="33"/>
      <c r="P32" s="33"/>
    </row>
    <row r="33" spans="1:16" s="59" customFormat="1" ht="69.75" x14ac:dyDescent="0.2">
      <c r="A33" s="62" t="s">
        <v>444</v>
      </c>
      <c r="B33" s="69" t="s">
        <v>336</v>
      </c>
      <c r="C33" s="29" t="s">
        <v>514</v>
      </c>
      <c r="D33" s="70">
        <v>59</v>
      </c>
      <c r="E33" s="29" t="s">
        <v>221</v>
      </c>
      <c r="F33" s="33"/>
      <c r="G33" s="39" t="s">
        <v>386</v>
      </c>
      <c r="H33" s="87" t="s">
        <v>489</v>
      </c>
      <c r="I33" s="29" t="s">
        <v>502</v>
      </c>
      <c r="J33" s="29" t="s">
        <v>77</v>
      </c>
      <c r="K33" s="33"/>
      <c r="L33" s="39">
        <v>87750000</v>
      </c>
      <c r="M33" s="29" t="s">
        <v>368</v>
      </c>
      <c r="N33" s="33"/>
      <c r="O33" s="33"/>
      <c r="P33" s="33"/>
    </row>
    <row r="34" spans="1:16" s="59" customFormat="1" ht="54" customHeight="1" x14ac:dyDescent="0.2">
      <c r="A34" s="62" t="s">
        <v>444</v>
      </c>
      <c r="B34" s="69" t="s">
        <v>337</v>
      </c>
      <c r="C34" s="29" t="s">
        <v>514</v>
      </c>
      <c r="D34" s="70">
        <v>59</v>
      </c>
      <c r="E34" s="29" t="s">
        <v>232</v>
      </c>
      <c r="F34" s="33"/>
      <c r="G34" s="39" t="s">
        <v>386</v>
      </c>
      <c r="H34" s="87" t="s">
        <v>496</v>
      </c>
      <c r="I34" s="29" t="s">
        <v>502</v>
      </c>
      <c r="J34" s="29" t="s">
        <v>233</v>
      </c>
      <c r="K34" s="33"/>
      <c r="L34" s="39">
        <v>104715441</v>
      </c>
      <c r="M34" s="29" t="s">
        <v>368</v>
      </c>
      <c r="N34" s="33"/>
      <c r="O34" s="33"/>
      <c r="P34" s="33"/>
    </row>
    <row r="35" spans="1:16" s="59" customFormat="1" ht="93" x14ac:dyDescent="0.2">
      <c r="A35" s="62" t="s">
        <v>444</v>
      </c>
      <c r="B35" s="69" t="s">
        <v>338</v>
      </c>
      <c r="C35" s="29" t="s">
        <v>514</v>
      </c>
      <c r="D35" s="70">
        <v>59</v>
      </c>
      <c r="E35" s="29" t="s">
        <v>221</v>
      </c>
      <c r="F35" s="33"/>
      <c r="G35" s="39" t="s">
        <v>386</v>
      </c>
      <c r="H35" s="87" t="s">
        <v>496</v>
      </c>
      <c r="I35" s="29" t="s">
        <v>502</v>
      </c>
      <c r="J35" s="29" t="s">
        <v>77</v>
      </c>
      <c r="K35" s="33"/>
      <c r="L35" s="39">
        <v>126000000</v>
      </c>
      <c r="M35" s="29" t="s">
        <v>368</v>
      </c>
      <c r="N35" s="33"/>
      <c r="O35" s="33"/>
      <c r="P35" s="33"/>
    </row>
    <row r="36" spans="1:16" s="59" customFormat="1" ht="46.5" x14ac:dyDescent="0.2">
      <c r="A36" s="62" t="s">
        <v>444</v>
      </c>
      <c r="B36" s="69" t="s">
        <v>234</v>
      </c>
      <c r="C36" s="29" t="s">
        <v>514</v>
      </c>
      <c r="D36" s="70">
        <v>59</v>
      </c>
      <c r="E36" s="29" t="s">
        <v>232</v>
      </c>
      <c r="F36" s="33"/>
      <c r="G36" s="39" t="s">
        <v>386</v>
      </c>
      <c r="H36" s="87" t="s">
        <v>496</v>
      </c>
      <c r="I36" s="29" t="s">
        <v>502</v>
      </c>
      <c r="J36" s="29" t="s">
        <v>67</v>
      </c>
      <c r="K36" s="33"/>
      <c r="L36" s="39">
        <v>157063500</v>
      </c>
      <c r="M36" s="29" t="s">
        <v>368</v>
      </c>
      <c r="N36" s="33"/>
      <c r="O36" s="33"/>
      <c r="P36" s="33"/>
    </row>
    <row r="37" spans="1:16" ht="69.75" x14ac:dyDescent="0.35">
      <c r="A37" s="68" t="s">
        <v>444</v>
      </c>
      <c r="B37" s="71" t="s">
        <v>339</v>
      </c>
      <c r="C37" s="29" t="s">
        <v>514</v>
      </c>
      <c r="D37" s="44">
        <v>59</v>
      </c>
      <c r="E37" s="29" t="s">
        <v>221</v>
      </c>
      <c r="F37" s="119"/>
      <c r="G37" s="39" t="s">
        <v>386</v>
      </c>
      <c r="H37" s="87" t="s">
        <v>489</v>
      </c>
      <c r="I37" s="29" t="s">
        <v>503</v>
      </c>
      <c r="J37" s="29" t="s">
        <v>340</v>
      </c>
      <c r="K37" s="33"/>
      <c r="L37" s="39">
        <v>137700000</v>
      </c>
      <c r="M37" s="29" t="s">
        <v>231</v>
      </c>
      <c r="N37" s="33"/>
      <c r="O37" s="33"/>
      <c r="P37" s="33"/>
    </row>
    <row r="38" spans="1:16" ht="69.75" x14ac:dyDescent="0.35">
      <c r="A38" s="68" t="s">
        <v>444</v>
      </c>
      <c r="B38" s="71" t="s">
        <v>341</v>
      </c>
      <c r="C38" s="29" t="s">
        <v>514</v>
      </c>
      <c r="D38" s="44">
        <v>59</v>
      </c>
      <c r="E38" s="29" t="s">
        <v>221</v>
      </c>
      <c r="F38" s="119"/>
      <c r="G38" s="39" t="s">
        <v>386</v>
      </c>
      <c r="H38" s="87" t="s">
        <v>496</v>
      </c>
      <c r="I38" s="29" t="s">
        <v>492</v>
      </c>
      <c r="J38" s="29" t="s">
        <v>340</v>
      </c>
      <c r="K38" s="33"/>
      <c r="L38" s="39">
        <v>79475788.799999997</v>
      </c>
      <c r="M38" s="29" t="s">
        <v>231</v>
      </c>
      <c r="N38" s="33"/>
      <c r="O38" s="33"/>
      <c r="P38" s="33"/>
    </row>
    <row r="39" spans="1:16" ht="93" x14ac:dyDescent="0.35">
      <c r="A39" s="68" t="s">
        <v>444</v>
      </c>
      <c r="B39" s="71" t="s">
        <v>343</v>
      </c>
      <c r="C39" s="29" t="s">
        <v>514</v>
      </c>
      <c r="D39" s="44" t="s">
        <v>361</v>
      </c>
      <c r="E39" s="29" t="s">
        <v>221</v>
      </c>
      <c r="F39" s="119"/>
      <c r="G39" s="39" t="s">
        <v>386</v>
      </c>
      <c r="H39" s="87" t="s">
        <v>496</v>
      </c>
      <c r="I39" s="29" t="s">
        <v>492</v>
      </c>
      <c r="J39" s="29" t="s">
        <v>342</v>
      </c>
      <c r="K39" s="33"/>
      <c r="L39" s="39">
        <v>420000000</v>
      </c>
      <c r="M39" s="29" t="s">
        <v>231</v>
      </c>
      <c r="N39" s="33"/>
      <c r="O39" s="33"/>
      <c r="P39" s="33"/>
    </row>
    <row r="40" spans="1:16" s="59" customFormat="1" ht="46.5" x14ac:dyDescent="0.2">
      <c r="A40" s="68" t="s">
        <v>444</v>
      </c>
      <c r="B40" s="71" t="s">
        <v>235</v>
      </c>
      <c r="C40" s="29" t="s">
        <v>514</v>
      </c>
      <c r="D40" s="44">
        <v>59</v>
      </c>
      <c r="E40" s="29" t="s">
        <v>221</v>
      </c>
      <c r="F40" s="33"/>
      <c r="G40" s="39" t="s">
        <v>386</v>
      </c>
      <c r="H40" s="87" t="s">
        <v>489</v>
      </c>
      <c r="I40" s="29" t="s">
        <v>504</v>
      </c>
      <c r="J40" s="29" t="s">
        <v>342</v>
      </c>
      <c r="K40" s="33"/>
      <c r="L40" s="39">
        <v>119907001.5</v>
      </c>
      <c r="M40" s="29" t="s">
        <v>231</v>
      </c>
      <c r="N40" s="33"/>
      <c r="O40" s="33"/>
      <c r="P40" s="33"/>
    </row>
    <row r="41" spans="1:16" s="59" customFormat="1" ht="46.5" x14ac:dyDescent="0.2">
      <c r="A41" s="68" t="s">
        <v>444</v>
      </c>
      <c r="B41" s="32" t="s">
        <v>236</v>
      </c>
      <c r="C41" s="29" t="s">
        <v>514</v>
      </c>
      <c r="D41" s="29">
        <v>59</v>
      </c>
      <c r="E41" s="29" t="s">
        <v>221</v>
      </c>
      <c r="F41" s="33"/>
      <c r="G41" s="39" t="s">
        <v>386</v>
      </c>
      <c r="H41" s="87" t="s">
        <v>496</v>
      </c>
      <c r="I41" s="29" t="s">
        <v>504</v>
      </c>
      <c r="J41" s="29" t="s">
        <v>237</v>
      </c>
      <c r="K41" s="33"/>
      <c r="L41" s="39">
        <v>80000000</v>
      </c>
      <c r="M41" s="29" t="s">
        <v>368</v>
      </c>
      <c r="N41" s="33"/>
      <c r="O41" s="33"/>
      <c r="P41" s="33"/>
    </row>
    <row r="42" spans="1:16" s="59" customFormat="1" ht="58.5" customHeight="1" x14ac:dyDescent="0.2">
      <c r="A42" s="62" t="s">
        <v>444</v>
      </c>
      <c r="B42" s="31" t="s">
        <v>238</v>
      </c>
      <c r="C42" s="29" t="s">
        <v>514</v>
      </c>
      <c r="D42" s="44" t="s">
        <v>361</v>
      </c>
      <c r="E42" s="29" t="s">
        <v>221</v>
      </c>
      <c r="F42" s="33"/>
      <c r="G42" s="39" t="s">
        <v>386</v>
      </c>
      <c r="H42" s="87" t="s">
        <v>489</v>
      </c>
      <c r="I42" s="29" t="s">
        <v>505</v>
      </c>
      <c r="J42" s="29" t="s">
        <v>342</v>
      </c>
      <c r="K42" s="33"/>
      <c r="L42" s="39">
        <v>648455310</v>
      </c>
      <c r="M42" s="29" t="s">
        <v>231</v>
      </c>
      <c r="N42" s="33"/>
      <c r="O42" s="33"/>
      <c r="P42" s="33"/>
    </row>
    <row r="43" spans="1:16" s="59" customFormat="1" ht="84" customHeight="1" x14ac:dyDescent="0.2">
      <c r="A43" s="62" t="s">
        <v>444</v>
      </c>
      <c r="B43" s="64" t="s">
        <v>344</v>
      </c>
      <c r="C43" s="29" t="s">
        <v>514</v>
      </c>
      <c r="D43" s="44" t="s">
        <v>361</v>
      </c>
      <c r="E43" s="78" t="s">
        <v>239</v>
      </c>
      <c r="F43" s="33"/>
      <c r="G43" s="39" t="s">
        <v>386</v>
      </c>
      <c r="H43" s="87" t="s">
        <v>496</v>
      </c>
      <c r="I43" s="29" t="s">
        <v>506</v>
      </c>
      <c r="J43" s="29" t="s">
        <v>345</v>
      </c>
      <c r="K43" s="33"/>
      <c r="L43" s="65">
        <v>4985391600</v>
      </c>
      <c r="M43" s="29" t="s">
        <v>365</v>
      </c>
      <c r="N43" s="33"/>
      <c r="O43" s="33"/>
      <c r="P43" s="33"/>
    </row>
    <row r="44" spans="1:16" s="59" customFormat="1" ht="46.5" x14ac:dyDescent="0.2">
      <c r="A44" s="62" t="s">
        <v>444</v>
      </c>
      <c r="B44" s="32" t="s">
        <v>240</v>
      </c>
      <c r="C44" s="29" t="s">
        <v>514</v>
      </c>
      <c r="D44" s="44" t="s">
        <v>362</v>
      </c>
      <c r="E44" s="78" t="s">
        <v>221</v>
      </c>
      <c r="F44" s="33"/>
      <c r="G44" s="39" t="s">
        <v>386</v>
      </c>
      <c r="H44" s="87" t="s">
        <v>496</v>
      </c>
      <c r="I44" s="29" t="s">
        <v>507</v>
      </c>
      <c r="J44" s="29" t="s">
        <v>346</v>
      </c>
      <c r="K44" s="33"/>
      <c r="L44" s="39">
        <v>136987000</v>
      </c>
      <c r="M44" s="29" t="s">
        <v>368</v>
      </c>
      <c r="N44" s="33"/>
      <c r="O44" s="33"/>
      <c r="P44" s="33"/>
    </row>
    <row r="45" spans="1:16" s="59" customFormat="1" ht="46.5" x14ac:dyDescent="0.2">
      <c r="A45" s="62" t="s">
        <v>444</v>
      </c>
      <c r="B45" s="64" t="s">
        <v>241</v>
      </c>
      <c r="C45" s="29" t="s">
        <v>514</v>
      </c>
      <c r="D45" s="78">
        <v>59</v>
      </c>
      <c r="E45" s="78" t="s">
        <v>221</v>
      </c>
      <c r="F45" s="33"/>
      <c r="G45" s="39" t="s">
        <v>386</v>
      </c>
      <c r="H45" s="87" t="s">
        <v>489</v>
      </c>
      <c r="I45" s="29" t="s">
        <v>508</v>
      </c>
      <c r="J45" s="29" t="s">
        <v>242</v>
      </c>
      <c r="K45" s="33"/>
      <c r="L45" s="65">
        <v>180000000</v>
      </c>
      <c r="M45" s="29" t="s">
        <v>368</v>
      </c>
      <c r="N45" s="33"/>
      <c r="O45" s="33"/>
      <c r="P45" s="33"/>
    </row>
    <row r="46" spans="1:16" s="59" customFormat="1" ht="69.75" x14ac:dyDescent="0.2">
      <c r="A46" s="62" t="s">
        <v>444</v>
      </c>
      <c r="B46" s="31" t="s">
        <v>347</v>
      </c>
      <c r="C46" s="29" t="s">
        <v>514</v>
      </c>
      <c r="D46" s="29">
        <v>59</v>
      </c>
      <c r="E46" s="29" t="s">
        <v>221</v>
      </c>
      <c r="F46" s="33"/>
      <c r="G46" s="39" t="s">
        <v>386</v>
      </c>
      <c r="H46" s="87" t="s">
        <v>489</v>
      </c>
      <c r="I46" s="29" t="s">
        <v>509</v>
      </c>
      <c r="J46" s="29" t="s">
        <v>348</v>
      </c>
      <c r="K46" s="33"/>
      <c r="L46" s="39">
        <v>105000000</v>
      </c>
      <c r="M46" s="29" t="s">
        <v>368</v>
      </c>
      <c r="N46" s="33"/>
      <c r="O46" s="33"/>
      <c r="P46" s="33"/>
    </row>
    <row r="47" spans="1:16" ht="46.5" x14ac:dyDescent="0.35">
      <c r="A47" s="62" t="s">
        <v>444</v>
      </c>
      <c r="B47" s="72" t="s">
        <v>243</v>
      </c>
      <c r="C47" s="29" t="s">
        <v>514</v>
      </c>
      <c r="D47" s="44" t="s">
        <v>361</v>
      </c>
      <c r="E47" s="29" t="s">
        <v>221</v>
      </c>
      <c r="F47" s="119"/>
      <c r="G47" s="39" t="s">
        <v>386</v>
      </c>
      <c r="H47" s="87" t="s">
        <v>496</v>
      </c>
      <c r="I47" s="29" t="s">
        <v>509</v>
      </c>
      <c r="J47" s="29" t="s">
        <v>349</v>
      </c>
      <c r="K47" s="33"/>
      <c r="L47" s="39">
        <v>609466864</v>
      </c>
      <c r="M47" s="29" t="s">
        <v>231</v>
      </c>
      <c r="N47" s="33"/>
      <c r="O47" s="33"/>
      <c r="P47" s="33"/>
    </row>
    <row r="48" spans="1:16" ht="107.25" customHeight="1" x14ac:dyDescent="0.35">
      <c r="A48" s="62" t="s">
        <v>444</v>
      </c>
      <c r="B48" s="64" t="s">
        <v>350</v>
      </c>
      <c r="C48" s="29" t="s">
        <v>514</v>
      </c>
      <c r="D48" s="78">
        <v>59</v>
      </c>
      <c r="E48" s="78" t="s">
        <v>221</v>
      </c>
      <c r="F48" s="119"/>
      <c r="G48" s="39" t="s">
        <v>386</v>
      </c>
      <c r="H48" s="87" t="s">
        <v>489</v>
      </c>
      <c r="I48" s="29" t="s">
        <v>510</v>
      </c>
      <c r="J48" s="29" t="s">
        <v>351</v>
      </c>
      <c r="K48" s="33"/>
      <c r="L48" s="65">
        <v>460000000</v>
      </c>
      <c r="M48" s="29" t="s">
        <v>368</v>
      </c>
      <c r="N48" s="33"/>
      <c r="O48" s="33"/>
      <c r="P48" s="33"/>
    </row>
    <row r="49" spans="1:16" ht="46.5" x14ac:dyDescent="0.35">
      <c r="A49" s="62" t="s">
        <v>444</v>
      </c>
      <c r="B49" s="31" t="s">
        <v>244</v>
      </c>
      <c r="C49" s="29" t="s">
        <v>514</v>
      </c>
      <c r="D49" s="44" t="s">
        <v>361</v>
      </c>
      <c r="E49" s="29" t="s">
        <v>221</v>
      </c>
      <c r="F49" s="119"/>
      <c r="G49" s="39" t="s">
        <v>386</v>
      </c>
      <c r="H49" s="87" t="s">
        <v>496</v>
      </c>
      <c r="I49" s="29" t="s">
        <v>510</v>
      </c>
      <c r="J49" s="29" t="s">
        <v>245</v>
      </c>
      <c r="K49" s="33"/>
      <c r="L49" s="39">
        <v>1458945000</v>
      </c>
      <c r="M49" s="29" t="s">
        <v>368</v>
      </c>
      <c r="N49" s="33"/>
      <c r="O49" s="33"/>
      <c r="P49" s="33"/>
    </row>
    <row r="50" spans="1:16" ht="46.5" x14ac:dyDescent="0.35">
      <c r="A50" s="62" t="s">
        <v>444</v>
      </c>
      <c r="B50" s="31" t="s">
        <v>246</v>
      </c>
      <c r="C50" s="29" t="s">
        <v>515</v>
      </c>
      <c r="D50" s="29" t="s">
        <v>361</v>
      </c>
      <c r="E50" s="29" t="s">
        <v>221</v>
      </c>
      <c r="F50" s="119"/>
      <c r="G50" s="39" t="s">
        <v>386</v>
      </c>
      <c r="H50" s="87" t="s">
        <v>496</v>
      </c>
      <c r="I50" s="29"/>
      <c r="J50" s="29" t="s">
        <v>77</v>
      </c>
      <c r="K50" s="33"/>
      <c r="L50" s="65">
        <v>1087200000</v>
      </c>
      <c r="M50" s="29" t="s">
        <v>368</v>
      </c>
      <c r="N50" s="33"/>
      <c r="O50" s="33"/>
      <c r="P50" s="33"/>
    </row>
    <row r="51" spans="1:16" ht="76.5" customHeight="1" x14ac:dyDescent="0.35">
      <c r="A51" s="62" t="s">
        <v>444</v>
      </c>
      <c r="B51" s="101" t="s">
        <v>524</v>
      </c>
      <c r="C51" s="29" t="s">
        <v>514</v>
      </c>
      <c r="D51" s="78">
        <v>59</v>
      </c>
      <c r="E51" s="81" t="s">
        <v>221</v>
      </c>
      <c r="F51" s="119"/>
      <c r="G51" s="39" t="s">
        <v>386</v>
      </c>
      <c r="H51" s="81" t="s">
        <v>518</v>
      </c>
      <c r="I51" s="29" t="s">
        <v>544</v>
      </c>
      <c r="J51" s="81" t="s">
        <v>342</v>
      </c>
      <c r="K51" s="33"/>
      <c r="L51" s="30">
        <v>216151770</v>
      </c>
      <c r="M51" s="29" t="s">
        <v>231</v>
      </c>
      <c r="N51" s="33"/>
      <c r="O51" s="33"/>
      <c r="P51" s="33"/>
    </row>
    <row r="52" spans="1:16" ht="79.5" customHeight="1" x14ac:dyDescent="0.35">
      <c r="A52" s="62" t="s">
        <v>444</v>
      </c>
      <c r="B52" s="101" t="s">
        <v>525</v>
      </c>
      <c r="C52" s="29" t="s">
        <v>514</v>
      </c>
      <c r="D52" s="29" t="s">
        <v>361</v>
      </c>
      <c r="E52" s="81" t="s">
        <v>221</v>
      </c>
      <c r="F52" s="119"/>
      <c r="G52" s="39" t="s">
        <v>386</v>
      </c>
      <c r="H52" s="81" t="s">
        <v>489</v>
      </c>
      <c r="I52" s="29" t="s">
        <v>545</v>
      </c>
      <c r="J52" s="81" t="s">
        <v>526</v>
      </c>
      <c r="K52" s="33"/>
      <c r="L52" s="30">
        <v>1212589056</v>
      </c>
      <c r="M52" s="29" t="s">
        <v>231</v>
      </c>
      <c r="N52" s="33"/>
      <c r="O52" s="33"/>
      <c r="P52" s="33"/>
    </row>
    <row r="53" spans="1:16" ht="99.75" customHeight="1" x14ac:dyDescent="0.35">
      <c r="A53" s="62" t="s">
        <v>444</v>
      </c>
      <c r="B53" s="101" t="s">
        <v>527</v>
      </c>
      <c r="C53" s="29" t="s">
        <v>515</v>
      </c>
      <c r="D53" s="78">
        <v>59</v>
      </c>
      <c r="E53" s="81" t="s">
        <v>232</v>
      </c>
      <c r="F53" s="119"/>
      <c r="G53" s="39" t="s">
        <v>386</v>
      </c>
      <c r="H53" s="81" t="s">
        <v>489</v>
      </c>
      <c r="I53" s="29" t="s">
        <v>546</v>
      </c>
      <c r="J53" s="81" t="s">
        <v>528</v>
      </c>
      <c r="K53" s="33"/>
      <c r="L53" s="30">
        <v>233997120</v>
      </c>
      <c r="M53" s="29" t="s">
        <v>368</v>
      </c>
      <c r="N53" s="33"/>
      <c r="O53" s="33"/>
      <c r="P53" s="33"/>
    </row>
    <row r="54" spans="1:16" ht="72" customHeight="1" x14ac:dyDescent="0.35">
      <c r="A54" s="62" t="s">
        <v>444</v>
      </c>
      <c r="B54" s="101" t="s">
        <v>529</v>
      </c>
      <c r="C54" s="29" t="s">
        <v>514</v>
      </c>
      <c r="D54" s="29" t="s">
        <v>361</v>
      </c>
      <c r="E54" s="81" t="s">
        <v>221</v>
      </c>
      <c r="F54" s="119"/>
      <c r="G54" s="39" t="s">
        <v>386</v>
      </c>
      <c r="H54" s="81" t="s">
        <v>489</v>
      </c>
      <c r="I54" s="29" t="s">
        <v>546</v>
      </c>
      <c r="J54" s="81" t="s">
        <v>342</v>
      </c>
      <c r="K54" s="33"/>
      <c r="L54" s="30">
        <v>648455310</v>
      </c>
      <c r="M54" s="29" t="s">
        <v>231</v>
      </c>
      <c r="N54" s="33"/>
      <c r="O54" s="33"/>
      <c r="P54" s="33"/>
    </row>
    <row r="55" spans="1:16" ht="52.5" customHeight="1" x14ac:dyDescent="0.35">
      <c r="A55" s="62" t="s">
        <v>444</v>
      </c>
      <c r="B55" s="101" t="s">
        <v>530</v>
      </c>
      <c r="C55" s="29" t="s">
        <v>514</v>
      </c>
      <c r="D55" s="78">
        <v>59</v>
      </c>
      <c r="E55" s="81" t="s">
        <v>232</v>
      </c>
      <c r="F55" s="119"/>
      <c r="G55" s="39" t="s">
        <v>386</v>
      </c>
      <c r="H55" s="81" t="s">
        <v>489</v>
      </c>
      <c r="I55" s="29" t="s">
        <v>547</v>
      </c>
      <c r="J55" s="81" t="s">
        <v>59</v>
      </c>
      <c r="K55" s="33"/>
      <c r="L55" s="30">
        <v>140238000</v>
      </c>
      <c r="M55" s="29" t="s">
        <v>368</v>
      </c>
      <c r="N55" s="33"/>
      <c r="O55" s="33"/>
      <c r="P55" s="33"/>
    </row>
    <row r="56" spans="1:16" ht="48.75" customHeight="1" x14ac:dyDescent="0.35">
      <c r="A56" s="62" t="s">
        <v>444</v>
      </c>
      <c r="B56" s="101" t="s">
        <v>531</v>
      </c>
      <c r="C56" s="29" t="s">
        <v>514</v>
      </c>
      <c r="D56" s="78">
        <v>59</v>
      </c>
      <c r="E56" s="81" t="s">
        <v>232</v>
      </c>
      <c r="F56" s="119"/>
      <c r="G56" s="39" t="s">
        <v>386</v>
      </c>
      <c r="H56" s="81" t="s">
        <v>496</v>
      </c>
      <c r="I56" s="29" t="s">
        <v>547</v>
      </c>
      <c r="J56" s="81" t="s">
        <v>159</v>
      </c>
      <c r="K56" s="33"/>
      <c r="L56" s="30">
        <v>153363985</v>
      </c>
      <c r="M56" s="29" t="s">
        <v>368</v>
      </c>
      <c r="N56" s="33"/>
      <c r="O56" s="33"/>
      <c r="P56" s="33"/>
    </row>
    <row r="57" spans="1:16" ht="93" x14ac:dyDescent="0.35">
      <c r="A57" s="62" t="s">
        <v>444</v>
      </c>
      <c r="B57" s="101" t="s">
        <v>532</v>
      </c>
      <c r="C57" s="29" t="s">
        <v>514</v>
      </c>
      <c r="D57" s="78">
        <v>59</v>
      </c>
      <c r="E57" s="81" t="s">
        <v>221</v>
      </c>
      <c r="F57" s="119"/>
      <c r="G57" s="39" t="s">
        <v>386</v>
      </c>
      <c r="H57" s="81" t="s">
        <v>496</v>
      </c>
      <c r="I57" s="29" t="s">
        <v>548</v>
      </c>
      <c r="J57" s="81" t="s">
        <v>533</v>
      </c>
      <c r="K57" s="33"/>
      <c r="L57" s="30">
        <v>65532900</v>
      </c>
      <c r="M57" s="29" t="s">
        <v>566</v>
      </c>
      <c r="N57" s="33"/>
      <c r="O57" s="33"/>
      <c r="P57" s="33"/>
    </row>
    <row r="58" spans="1:16" ht="69.75" x14ac:dyDescent="0.35">
      <c r="A58" s="62" t="s">
        <v>444</v>
      </c>
      <c r="B58" s="101" t="s">
        <v>534</v>
      </c>
      <c r="C58" s="29" t="s">
        <v>514</v>
      </c>
      <c r="D58" s="78">
        <v>59</v>
      </c>
      <c r="E58" s="81" t="s">
        <v>221</v>
      </c>
      <c r="F58" s="119"/>
      <c r="G58" s="39" t="s">
        <v>386</v>
      </c>
      <c r="H58" s="81" t="s">
        <v>536</v>
      </c>
      <c r="I58" s="29" t="s">
        <v>548</v>
      </c>
      <c r="J58" s="81" t="s">
        <v>535</v>
      </c>
      <c r="K58" s="33"/>
      <c r="L58" s="30">
        <v>60230800</v>
      </c>
      <c r="M58" s="29" t="s">
        <v>368</v>
      </c>
      <c r="N58" s="33"/>
      <c r="O58" s="33"/>
      <c r="P58" s="33"/>
    </row>
    <row r="59" spans="1:16" ht="69.75" x14ac:dyDescent="0.35">
      <c r="A59" s="62" t="s">
        <v>444</v>
      </c>
      <c r="B59" s="101" t="s">
        <v>537</v>
      </c>
      <c r="C59" s="29" t="s">
        <v>514</v>
      </c>
      <c r="D59" s="78">
        <v>59</v>
      </c>
      <c r="E59" s="81" t="s">
        <v>221</v>
      </c>
      <c r="F59" s="119"/>
      <c r="G59" s="39" t="s">
        <v>386</v>
      </c>
      <c r="H59" s="81" t="s">
        <v>538</v>
      </c>
      <c r="I59" s="29" t="s">
        <v>549</v>
      </c>
      <c r="J59" s="81" t="s">
        <v>535</v>
      </c>
      <c r="K59" s="33"/>
      <c r="L59" s="30">
        <v>67303170</v>
      </c>
      <c r="M59" s="29" t="s">
        <v>368</v>
      </c>
      <c r="N59" s="33"/>
      <c r="O59" s="33"/>
      <c r="P59" s="33"/>
    </row>
    <row r="60" spans="1:16" ht="75.75" customHeight="1" x14ac:dyDescent="0.35">
      <c r="A60" s="62" t="s">
        <v>444</v>
      </c>
      <c r="B60" s="101" t="s">
        <v>539</v>
      </c>
      <c r="C60" s="29" t="s">
        <v>514</v>
      </c>
      <c r="D60" s="78">
        <v>59</v>
      </c>
      <c r="E60" s="81" t="s">
        <v>221</v>
      </c>
      <c r="F60" s="119"/>
      <c r="G60" s="39" t="s">
        <v>386</v>
      </c>
      <c r="H60" s="81" t="s">
        <v>541</v>
      </c>
      <c r="I60" s="29" t="s">
        <v>550</v>
      </c>
      <c r="J60" s="102" t="s">
        <v>540</v>
      </c>
      <c r="K60" s="33"/>
      <c r="L60" s="30">
        <v>642941820</v>
      </c>
      <c r="M60" s="29" t="s">
        <v>368</v>
      </c>
      <c r="N60" s="33"/>
      <c r="O60" s="33"/>
      <c r="P60" s="33"/>
    </row>
    <row r="61" spans="1:16" ht="69.75" x14ac:dyDescent="0.35">
      <c r="A61" s="62" t="s">
        <v>444</v>
      </c>
      <c r="B61" s="101" t="s">
        <v>542</v>
      </c>
      <c r="C61" s="29" t="s">
        <v>515</v>
      </c>
      <c r="D61" s="78">
        <v>59</v>
      </c>
      <c r="E61" s="81" t="s">
        <v>221</v>
      </c>
      <c r="F61" s="119"/>
      <c r="G61" s="39" t="s">
        <v>386</v>
      </c>
      <c r="H61" s="81" t="s">
        <v>543</v>
      </c>
      <c r="I61" s="29" t="s">
        <v>551</v>
      </c>
      <c r="J61" s="81" t="s">
        <v>237</v>
      </c>
      <c r="K61" s="33"/>
      <c r="L61" s="30">
        <v>99800000</v>
      </c>
      <c r="M61" s="29" t="s">
        <v>368</v>
      </c>
      <c r="N61" s="33"/>
      <c r="O61" s="33"/>
      <c r="P61" s="33"/>
    </row>
    <row r="62" spans="1:16" ht="69.75" x14ac:dyDescent="0.35">
      <c r="A62" s="62" t="s">
        <v>259</v>
      </c>
      <c r="B62" s="31" t="s">
        <v>352</v>
      </c>
      <c r="C62" s="29" t="s">
        <v>514</v>
      </c>
      <c r="D62" s="29">
        <v>59</v>
      </c>
      <c r="E62" s="29" t="s">
        <v>221</v>
      </c>
      <c r="F62" s="119"/>
      <c r="G62" s="39" t="s">
        <v>386</v>
      </c>
      <c r="H62" s="87" t="s">
        <v>496</v>
      </c>
      <c r="I62" s="29" t="s">
        <v>511</v>
      </c>
      <c r="J62" s="63" t="s">
        <v>353</v>
      </c>
      <c r="K62" s="33"/>
      <c r="L62" s="39">
        <v>72800000</v>
      </c>
      <c r="M62" s="29" t="s">
        <v>368</v>
      </c>
      <c r="N62" s="33"/>
      <c r="O62" s="33"/>
      <c r="P62" s="33"/>
    </row>
    <row r="63" spans="1:16" ht="46.5" x14ac:dyDescent="0.35">
      <c r="A63" s="62" t="s">
        <v>259</v>
      </c>
      <c r="B63" s="31" t="s">
        <v>268</v>
      </c>
      <c r="C63" s="29" t="s">
        <v>514</v>
      </c>
      <c r="D63" s="44" t="s">
        <v>361</v>
      </c>
      <c r="E63" s="29" t="s">
        <v>221</v>
      </c>
      <c r="F63" s="119"/>
      <c r="G63" s="39" t="s">
        <v>386</v>
      </c>
      <c r="H63" s="87" t="s">
        <v>496</v>
      </c>
      <c r="I63" s="29" t="s">
        <v>512</v>
      </c>
      <c r="J63" s="63" t="s">
        <v>41</v>
      </c>
      <c r="K63" s="33"/>
      <c r="L63" s="73">
        <v>705000000</v>
      </c>
      <c r="M63" s="29" t="s">
        <v>368</v>
      </c>
      <c r="N63" s="33"/>
      <c r="O63" s="33"/>
      <c r="P63" s="33"/>
    </row>
    <row r="64" spans="1:16" ht="72.75" customHeight="1" x14ac:dyDescent="0.35">
      <c r="A64" s="62" t="s">
        <v>259</v>
      </c>
      <c r="B64" s="31" t="s">
        <v>267</v>
      </c>
      <c r="C64" s="29" t="s">
        <v>514</v>
      </c>
      <c r="D64" s="29">
        <v>59</v>
      </c>
      <c r="E64" s="29" t="s">
        <v>221</v>
      </c>
      <c r="F64" s="119"/>
      <c r="G64" s="39" t="s">
        <v>386</v>
      </c>
      <c r="H64" s="87" t="s">
        <v>496</v>
      </c>
      <c r="I64" s="29" t="s">
        <v>509</v>
      </c>
      <c r="J64" s="63" t="s">
        <v>354</v>
      </c>
      <c r="K64" s="33"/>
      <c r="L64" s="73">
        <v>2749999995.3200002</v>
      </c>
      <c r="M64" s="29" t="s">
        <v>366</v>
      </c>
      <c r="N64" s="33"/>
      <c r="O64" s="33"/>
      <c r="P64" s="33"/>
    </row>
    <row r="65" spans="1:16" ht="72.75" customHeight="1" x14ac:dyDescent="0.35">
      <c r="A65" s="62" t="s">
        <v>259</v>
      </c>
      <c r="B65" s="96" t="s">
        <v>552</v>
      </c>
      <c r="C65" s="29" t="s">
        <v>515</v>
      </c>
      <c r="D65" s="29">
        <v>59</v>
      </c>
      <c r="E65" s="93" t="s">
        <v>221</v>
      </c>
      <c r="F65" s="119"/>
      <c r="G65" s="39" t="s">
        <v>386</v>
      </c>
      <c r="H65" s="87" t="s">
        <v>496</v>
      </c>
      <c r="I65" s="93" t="s">
        <v>564</v>
      </c>
      <c r="J65" s="94" t="s">
        <v>77</v>
      </c>
      <c r="K65" s="33"/>
      <c r="L65" s="97">
        <v>53800000</v>
      </c>
      <c r="M65" s="29" t="s">
        <v>368</v>
      </c>
      <c r="N65" s="33"/>
      <c r="O65" s="33"/>
      <c r="P65" s="33"/>
    </row>
    <row r="66" spans="1:16" ht="69.75" x14ac:dyDescent="0.35">
      <c r="A66" s="137" t="s">
        <v>259</v>
      </c>
      <c r="B66" s="99" t="s">
        <v>553</v>
      </c>
      <c r="C66" s="132" t="s">
        <v>515</v>
      </c>
      <c r="D66" s="129" t="s">
        <v>361</v>
      </c>
      <c r="E66" s="135" t="s">
        <v>221</v>
      </c>
      <c r="F66" s="122"/>
      <c r="G66" s="141" t="s">
        <v>386</v>
      </c>
      <c r="H66" s="140" t="s">
        <v>496</v>
      </c>
      <c r="I66" s="135" t="s">
        <v>563</v>
      </c>
      <c r="J66" s="95"/>
      <c r="K66" s="125"/>
      <c r="L66" s="136">
        <v>2228432664.5599999</v>
      </c>
      <c r="M66" s="29"/>
      <c r="N66" s="33"/>
      <c r="O66" s="33"/>
      <c r="P66" s="33"/>
    </row>
    <row r="67" spans="1:16" ht="61.5" customHeight="1" x14ac:dyDescent="0.35">
      <c r="A67" s="138"/>
      <c r="B67" s="98" t="s">
        <v>554</v>
      </c>
      <c r="C67" s="133"/>
      <c r="D67" s="130"/>
      <c r="E67" s="135"/>
      <c r="F67" s="123"/>
      <c r="G67" s="141"/>
      <c r="H67" s="140"/>
      <c r="I67" s="135"/>
      <c r="J67" s="95" t="s">
        <v>555</v>
      </c>
      <c r="K67" s="126"/>
      <c r="L67" s="136"/>
      <c r="M67" s="29" t="s">
        <v>562</v>
      </c>
      <c r="N67" s="33"/>
      <c r="O67" s="33"/>
      <c r="P67" s="33"/>
    </row>
    <row r="68" spans="1:16" ht="63.75" customHeight="1" x14ac:dyDescent="0.35">
      <c r="A68" s="138"/>
      <c r="B68" s="98" t="s">
        <v>556</v>
      </c>
      <c r="C68" s="133"/>
      <c r="D68" s="130"/>
      <c r="E68" s="135"/>
      <c r="F68" s="123"/>
      <c r="G68" s="141"/>
      <c r="H68" s="140"/>
      <c r="I68" s="135"/>
      <c r="J68" s="95" t="s">
        <v>557</v>
      </c>
      <c r="K68" s="126"/>
      <c r="L68" s="136"/>
      <c r="M68" s="29" t="s">
        <v>297</v>
      </c>
      <c r="N68" s="33"/>
      <c r="O68" s="33"/>
      <c r="P68" s="33"/>
    </row>
    <row r="69" spans="1:16" ht="83.25" customHeight="1" x14ac:dyDescent="0.35">
      <c r="A69" s="138"/>
      <c r="B69" s="98" t="s">
        <v>558</v>
      </c>
      <c r="C69" s="133"/>
      <c r="D69" s="130"/>
      <c r="E69" s="135"/>
      <c r="F69" s="123"/>
      <c r="G69" s="141"/>
      <c r="H69" s="140"/>
      <c r="I69" s="135"/>
      <c r="J69" s="95" t="s">
        <v>559</v>
      </c>
      <c r="K69" s="126"/>
      <c r="L69" s="136"/>
      <c r="M69" s="29" t="s">
        <v>366</v>
      </c>
      <c r="N69" s="33"/>
      <c r="O69" s="33"/>
      <c r="P69" s="33"/>
    </row>
    <row r="70" spans="1:16" ht="48" customHeight="1" x14ac:dyDescent="0.35">
      <c r="A70" s="139"/>
      <c r="B70" s="103" t="s">
        <v>560</v>
      </c>
      <c r="C70" s="134"/>
      <c r="D70" s="131"/>
      <c r="E70" s="135"/>
      <c r="F70" s="124"/>
      <c r="G70" s="141"/>
      <c r="H70" s="140"/>
      <c r="I70" s="135"/>
      <c r="J70" s="95" t="s">
        <v>561</v>
      </c>
      <c r="K70" s="126"/>
      <c r="L70" s="136"/>
      <c r="M70" s="29" t="s">
        <v>368</v>
      </c>
      <c r="N70" s="33"/>
      <c r="O70" s="33"/>
      <c r="P70" s="33"/>
    </row>
    <row r="71" spans="1:16" ht="72.75" customHeight="1" x14ac:dyDescent="0.35">
      <c r="A71" s="62" t="s">
        <v>259</v>
      </c>
      <c r="B71" s="101" t="s">
        <v>552</v>
      </c>
      <c r="C71" s="81"/>
      <c r="D71" s="29">
        <v>59</v>
      </c>
      <c r="E71" s="81" t="s">
        <v>221</v>
      </c>
      <c r="F71" s="119"/>
      <c r="G71" s="39" t="s">
        <v>386</v>
      </c>
      <c r="H71" s="81" t="s">
        <v>489</v>
      </c>
      <c r="I71" s="29" t="s">
        <v>565</v>
      </c>
      <c r="J71" s="95" t="s">
        <v>77</v>
      </c>
      <c r="K71" s="127"/>
      <c r="L71" s="39">
        <v>53800000</v>
      </c>
      <c r="M71" s="29" t="s">
        <v>368</v>
      </c>
      <c r="N71" s="33"/>
      <c r="O71" s="33"/>
      <c r="P71" s="33"/>
    </row>
    <row r="72" spans="1:16" ht="146.25" customHeight="1" x14ac:dyDescent="0.35">
      <c r="A72" s="30" t="s">
        <v>260</v>
      </c>
      <c r="B72" s="31" t="s">
        <v>266</v>
      </c>
      <c r="C72" s="29" t="s">
        <v>514</v>
      </c>
      <c r="D72" s="29">
        <v>59</v>
      </c>
      <c r="E72" s="29" t="s">
        <v>221</v>
      </c>
      <c r="F72" s="119"/>
      <c r="G72" s="39" t="s">
        <v>386</v>
      </c>
      <c r="H72" s="87" t="s">
        <v>496</v>
      </c>
      <c r="I72" s="29" t="s">
        <v>485</v>
      </c>
      <c r="J72" s="63" t="s">
        <v>265</v>
      </c>
      <c r="K72" s="33"/>
      <c r="L72" s="39">
        <v>1051810000</v>
      </c>
      <c r="M72" s="29" t="s">
        <v>298</v>
      </c>
      <c r="N72" s="33"/>
      <c r="O72" s="33"/>
      <c r="P72" s="33"/>
    </row>
    <row r="73" spans="1:16" ht="61.5" customHeight="1" x14ac:dyDescent="0.35">
      <c r="A73" s="30" t="s">
        <v>260</v>
      </c>
      <c r="B73" s="31" t="s">
        <v>264</v>
      </c>
      <c r="C73" s="29" t="s">
        <v>514</v>
      </c>
      <c r="D73" s="29">
        <v>58</v>
      </c>
      <c r="E73" s="29" t="s">
        <v>221</v>
      </c>
      <c r="F73" s="119"/>
      <c r="G73" s="39" t="s">
        <v>386</v>
      </c>
      <c r="H73" s="87" t="s">
        <v>489</v>
      </c>
      <c r="I73" s="80" t="s">
        <v>513</v>
      </c>
      <c r="J73" s="63" t="s">
        <v>355</v>
      </c>
      <c r="K73" s="33"/>
      <c r="L73" s="39">
        <v>96300000</v>
      </c>
      <c r="M73" s="29" t="s">
        <v>368</v>
      </c>
      <c r="N73" s="33"/>
      <c r="O73" s="33"/>
      <c r="P73" s="33"/>
    </row>
    <row r="74" spans="1:16" s="59" customFormat="1" ht="46.5" x14ac:dyDescent="0.2">
      <c r="A74" s="30" t="s">
        <v>260</v>
      </c>
      <c r="B74" s="31" t="s">
        <v>263</v>
      </c>
      <c r="C74" s="29" t="s">
        <v>514</v>
      </c>
      <c r="D74" s="29">
        <v>59</v>
      </c>
      <c r="E74" s="29" t="s">
        <v>221</v>
      </c>
      <c r="F74" s="33"/>
      <c r="G74" s="39" t="s">
        <v>386</v>
      </c>
      <c r="H74" s="87" t="s">
        <v>489</v>
      </c>
      <c r="I74" s="80" t="s">
        <v>491</v>
      </c>
      <c r="J74" s="29" t="s">
        <v>356</v>
      </c>
      <c r="K74" s="33"/>
      <c r="L74" s="39">
        <v>140000000</v>
      </c>
      <c r="M74" s="29" t="s">
        <v>368</v>
      </c>
      <c r="N74" s="33"/>
      <c r="O74" s="33"/>
      <c r="P74" s="33"/>
    </row>
    <row r="75" spans="1:16" s="52" customFormat="1" ht="74.25" customHeight="1" x14ac:dyDescent="0.2">
      <c r="A75" s="62" t="s">
        <v>260</v>
      </c>
      <c r="B75" s="31" t="s">
        <v>358</v>
      </c>
      <c r="C75" s="29" t="s">
        <v>514</v>
      </c>
      <c r="D75" s="44" t="s">
        <v>362</v>
      </c>
      <c r="E75" s="29" t="s">
        <v>221</v>
      </c>
      <c r="F75" s="120"/>
      <c r="G75" s="39" t="s">
        <v>386</v>
      </c>
      <c r="H75" s="87" t="s">
        <v>496</v>
      </c>
      <c r="I75" s="80" t="s">
        <v>499</v>
      </c>
      <c r="J75" s="29" t="s">
        <v>357</v>
      </c>
      <c r="K75" s="33"/>
      <c r="L75" s="39">
        <v>96270000</v>
      </c>
      <c r="M75" s="29" t="s">
        <v>368</v>
      </c>
      <c r="N75" s="33"/>
      <c r="O75" s="33"/>
      <c r="P75" s="33"/>
    </row>
    <row r="76" spans="1:16" s="59" customFormat="1" ht="53.25" customHeight="1" x14ac:dyDescent="0.2">
      <c r="A76" s="62" t="s">
        <v>260</v>
      </c>
      <c r="B76" s="31" t="s">
        <v>262</v>
      </c>
      <c r="C76" s="29" t="s">
        <v>514</v>
      </c>
      <c r="D76" s="29">
        <v>59</v>
      </c>
      <c r="E76" s="29" t="s">
        <v>221</v>
      </c>
      <c r="F76" s="33"/>
      <c r="G76" s="39" t="s">
        <v>386</v>
      </c>
      <c r="H76" s="87" t="s">
        <v>496</v>
      </c>
      <c r="I76" s="80" t="s">
        <v>509</v>
      </c>
      <c r="J76" s="29" t="s">
        <v>359</v>
      </c>
      <c r="K76" s="33"/>
      <c r="L76" s="39">
        <v>61340000</v>
      </c>
      <c r="M76" s="29" t="s">
        <v>368</v>
      </c>
      <c r="N76" s="33"/>
      <c r="O76" s="33"/>
      <c r="P76" s="33"/>
    </row>
    <row r="77" spans="1:16" s="59" customFormat="1" ht="48" customHeight="1" x14ac:dyDescent="0.2">
      <c r="A77" s="62" t="s">
        <v>260</v>
      </c>
      <c r="B77" s="31" t="s">
        <v>360</v>
      </c>
      <c r="C77" s="29" t="s">
        <v>514</v>
      </c>
      <c r="D77" s="29">
        <v>59</v>
      </c>
      <c r="E77" s="29" t="s">
        <v>221</v>
      </c>
      <c r="F77" s="33"/>
      <c r="G77" s="39" t="s">
        <v>386</v>
      </c>
      <c r="H77" s="87" t="s">
        <v>496</v>
      </c>
      <c r="I77" s="80" t="s">
        <v>510</v>
      </c>
      <c r="J77" s="29" t="s">
        <v>261</v>
      </c>
      <c r="K77" s="33"/>
      <c r="L77" s="39">
        <v>61380000</v>
      </c>
      <c r="M77" s="29" t="s">
        <v>368</v>
      </c>
      <c r="N77" s="33"/>
      <c r="O77" s="33"/>
      <c r="P77" s="33"/>
    </row>
    <row r="78" spans="1:16" s="59" customFormat="1" ht="48" customHeight="1" x14ac:dyDescent="0.2">
      <c r="A78" s="62" t="s">
        <v>260</v>
      </c>
      <c r="B78" s="99" t="s">
        <v>567</v>
      </c>
      <c r="C78" s="29" t="s">
        <v>514</v>
      </c>
      <c r="D78" s="44" t="s">
        <v>362</v>
      </c>
      <c r="E78" s="81" t="s">
        <v>232</v>
      </c>
      <c r="F78" s="33"/>
      <c r="G78" s="39" t="s">
        <v>386</v>
      </c>
      <c r="H78" s="81" t="s">
        <v>496</v>
      </c>
      <c r="I78" s="80" t="s">
        <v>523</v>
      </c>
      <c r="J78" s="81" t="s">
        <v>568</v>
      </c>
      <c r="K78" s="33"/>
      <c r="L78" s="39">
        <v>950000000</v>
      </c>
      <c r="M78" s="29" t="s">
        <v>368</v>
      </c>
      <c r="N78" s="33"/>
      <c r="O78" s="33"/>
      <c r="P78" s="33"/>
    </row>
    <row r="79" spans="1:16" s="59" customFormat="1" ht="48" customHeight="1" x14ac:dyDescent="0.2">
      <c r="A79" s="62" t="s">
        <v>260</v>
      </c>
      <c r="B79" s="100" t="s">
        <v>569</v>
      </c>
      <c r="C79" s="29" t="s">
        <v>514</v>
      </c>
      <c r="D79" s="29">
        <v>59</v>
      </c>
      <c r="E79" s="81" t="s">
        <v>221</v>
      </c>
      <c r="F79" s="33"/>
      <c r="G79" s="39" t="s">
        <v>386</v>
      </c>
      <c r="H79" s="81" t="s">
        <v>489</v>
      </c>
      <c r="I79" s="29" t="s">
        <v>578</v>
      </c>
      <c r="J79" s="81" t="s">
        <v>570</v>
      </c>
      <c r="K79" s="33"/>
      <c r="L79" s="39">
        <v>61505200</v>
      </c>
      <c r="M79" s="29" t="s">
        <v>368</v>
      </c>
      <c r="N79" s="33"/>
      <c r="O79" s="33"/>
      <c r="P79" s="33"/>
    </row>
    <row r="80" spans="1:16" s="59" customFormat="1" ht="48" customHeight="1" x14ac:dyDescent="0.2">
      <c r="A80" s="62" t="s">
        <v>260</v>
      </c>
      <c r="B80" s="99" t="s">
        <v>571</v>
      </c>
      <c r="C80" s="29" t="s">
        <v>514</v>
      </c>
      <c r="D80" s="29">
        <v>59</v>
      </c>
      <c r="E80" s="81" t="s">
        <v>232</v>
      </c>
      <c r="F80" s="33"/>
      <c r="G80" s="39" t="s">
        <v>386</v>
      </c>
      <c r="H80" s="81" t="s">
        <v>496</v>
      </c>
      <c r="I80" s="29" t="s">
        <v>579</v>
      </c>
      <c r="J80" s="81" t="s">
        <v>572</v>
      </c>
      <c r="K80" s="33"/>
      <c r="L80" s="39">
        <v>163079700</v>
      </c>
      <c r="M80" s="29" t="s">
        <v>368</v>
      </c>
      <c r="N80" s="33"/>
      <c r="O80" s="33"/>
      <c r="P80" s="33"/>
    </row>
    <row r="81" spans="1:16" s="59" customFormat="1" ht="48" customHeight="1" x14ac:dyDescent="0.2">
      <c r="A81" s="62" t="s">
        <v>260</v>
      </c>
      <c r="B81" s="99" t="s">
        <v>573</v>
      </c>
      <c r="C81" s="29" t="s">
        <v>514</v>
      </c>
      <c r="D81" s="29">
        <v>59</v>
      </c>
      <c r="E81" s="81" t="s">
        <v>232</v>
      </c>
      <c r="F81" s="33"/>
      <c r="G81" s="39" t="s">
        <v>386</v>
      </c>
      <c r="H81" s="81" t="s">
        <v>496</v>
      </c>
      <c r="I81" s="29" t="s">
        <v>580</v>
      </c>
      <c r="J81" s="81" t="s">
        <v>574</v>
      </c>
      <c r="K81" s="33"/>
      <c r="L81" s="39">
        <v>290583700</v>
      </c>
      <c r="M81" s="29" t="s">
        <v>368</v>
      </c>
      <c r="N81" s="33"/>
      <c r="O81" s="33"/>
      <c r="P81" s="33"/>
    </row>
    <row r="82" spans="1:16" s="59" customFormat="1" ht="48" customHeight="1" x14ac:dyDescent="0.2">
      <c r="A82" s="62" t="s">
        <v>260</v>
      </c>
      <c r="B82" s="104" t="s">
        <v>575</v>
      </c>
      <c r="C82" s="29" t="s">
        <v>514</v>
      </c>
      <c r="D82" s="29">
        <v>59</v>
      </c>
      <c r="E82" s="81" t="s">
        <v>232</v>
      </c>
      <c r="F82" s="33"/>
      <c r="G82" s="39" t="s">
        <v>386</v>
      </c>
      <c r="H82" s="81" t="s">
        <v>496</v>
      </c>
      <c r="I82" s="29" t="s">
        <v>581</v>
      </c>
      <c r="J82" s="81" t="s">
        <v>572</v>
      </c>
      <c r="K82" s="33"/>
      <c r="L82" s="39">
        <v>236000000</v>
      </c>
      <c r="M82" s="29" t="s">
        <v>368</v>
      </c>
      <c r="N82" s="33"/>
      <c r="O82" s="33"/>
      <c r="P82" s="33"/>
    </row>
    <row r="83" spans="1:16" s="59" customFormat="1" ht="48" customHeight="1" x14ac:dyDescent="0.2">
      <c r="A83" s="68" t="s">
        <v>260</v>
      </c>
      <c r="B83" s="104" t="s">
        <v>576</v>
      </c>
      <c r="C83" s="44" t="s">
        <v>514</v>
      </c>
      <c r="D83" s="44" t="s">
        <v>362</v>
      </c>
      <c r="E83" s="81" t="s">
        <v>232</v>
      </c>
      <c r="F83" s="33"/>
      <c r="G83" s="39" t="s">
        <v>386</v>
      </c>
      <c r="H83" s="81" t="s">
        <v>489</v>
      </c>
      <c r="I83" s="29" t="s">
        <v>581</v>
      </c>
      <c r="J83" s="81" t="s">
        <v>577</v>
      </c>
      <c r="K83" s="33"/>
      <c r="L83" s="39">
        <v>393414000</v>
      </c>
      <c r="M83" s="29" t="s">
        <v>368</v>
      </c>
      <c r="N83" s="33"/>
      <c r="O83" s="33"/>
      <c r="P83" s="33"/>
    </row>
    <row r="84" spans="1:16" s="59" customFormat="1" x14ac:dyDescent="0.35">
      <c r="A84" s="128" t="s">
        <v>271</v>
      </c>
      <c r="B84" s="128"/>
      <c r="C84" s="128"/>
      <c r="D84" s="128"/>
      <c r="E84" s="57"/>
      <c r="F84" s="74"/>
      <c r="G84" s="74"/>
      <c r="H84" s="89"/>
      <c r="I84" s="74"/>
      <c r="J84" s="77"/>
      <c r="K84" s="34"/>
      <c r="L84" s="34"/>
      <c r="M84" s="36"/>
      <c r="N84" s="34"/>
      <c r="O84" s="34"/>
      <c r="P84" s="34"/>
    </row>
    <row r="85" spans="1:16" ht="24.75" customHeight="1" x14ac:dyDescent="0.35"/>
  </sheetData>
  <mergeCells count="13">
    <mergeCell ref="A1:P1"/>
    <mergeCell ref="A2:P2"/>
    <mergeCell ref="L66:L70"/>
    <mergeCell ref="A66:A70"/>
    <mergeCell ref="H66:H70"/>
    <mergeCell ref="G66:G70"/>
    <mergeCell ref="I66:I70"/>
    <mergeCell ref="F66:F70"/>
    <mergeCell ref="K66:K71"/>
    <mergeCell ref="A84:D84"/>
    <mergeCell ref="D66:D70"/>
    <mergeCell ref="C66:C70"/>
    <mergeCell ref="E66:E70"/>
  </mergeCells>
  <printOptions horizontalCentered="1"/>
  <pageMargins left="0" right="0" top="0.47244094488188981" bottom="0.23622047244094491" header="0.19685039370078741" footer="0.15748031496062992"/>
  <pageSetup paperSize="5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80" zoomScaleNormal="80" workbookViewId="0">
      <selection activeCell="I12" sqref="I12"/>
    </sheetView>
  </sheetViews>
  <sheetFormatPr defaultRowHeight="28.5" x14ac:dyDescent="0.45"/>
  <cols>
    <col min="1" max="1" width="7.875" style="5" customWidth="1"/>
    <col min="2" max="2" width="10.875" style="5" customWidth="1"/>
    <col min="3" max="3" width="23.125" style="5" customWidth="1"/>
    <col min="4" max="4" width="10.75" style="25" customWidth="1"/>
    <col min="5" max="5" width="22.125" style="5" customWidth="1"/>
    <col min="6" max="6" width="10.875" style="5" customWidth="1"/>
    <col min="7" max="7" width="23.625" style="5" customWidth="1"/>
    <col min="8" max="8" width="15.375" style="5" bestFit="1" customWidth="1"/>
    <col min="9" max="9" width="19.25" style="5" bestFit="1" customWidth="1"/>
    <col min="10" max="16384" width="9" style="5"/>
  </cols>
  <sheetData>
    <row r="1" spans="1:9" x14ac:dyDescent="0.45">
      <c r="A1" s="142" t="s">
        <v>247</v>
      </c>
      <c r="B1" s="142"/>
      <c r="C1" s="142"/>
      <c r="D1" s="142"/>
      <c r="E1" s="142"/>
      <c r="F1" s="142"/>
      <c r="G1" s="142"/>
      <c r="H1" s="142"/>
    </row>
    <row r="2" spans="1:9" x14ac:dyDescent="0.45">
      <c r="A2" s="143" t="s">
        <v>248</v>
      </c>
      <c r="B2" s="143"/>
      <c r="C2" s="143"/>
      <c r="D2" s="143"/>
      <c r="E2" s="143"/>
      <c r="F2" s="143"/>
      <c r="G2" s="143"/>
      <c r="H2" s="144"/>
    </row>
    <row r="3" spans="1:9" x14ac:dyDescent="0.45">
      <c r="A3" s="6"/>
      <c r="B3" s="145" t="s">
        <v>250</v>
      </c>
      <c r="C3" s="145"/>
      <c r="D3" s="146" t="s">
        <v>252</v>
      </c>
      <c r="E3" s="147"/>
      <c r="F3" s="146" t="s">
        <v>253</v>
      </c>
      <c r="G3" s="147"/>
      <c r="H3" s="7"/>
      <c r="I3" s="8"/>
    </row>
    <row r="4" spans="1:9" ht="94.5" customHeight="1" x14ac:dyDescent="0.45">
      <c r="A4" s="9" t="s">
        <v>249</v>
      </c>
      <c r="B4" s="10" t="s">
        <v>251</v>
      </c>
      <c r="C4" s="10" t="s">
        <v>31</v>
      </c>
      <c r="D4" s="10" t="s">
        <v>251</v>
      </c>
      <c r="E4" s="10" t="s">
        <v>31</v>
      </c>
      <c r="F4" s="10" t="s">
        <v>251</v>
      </c>
      <c r="G4" s="10" t="s">
        <v>31</v>
      </c>
      <c r="H4" s="7"/>
      <c r="I4" s="8"/>
    </row>
    <row r="5" spans="1:9" x14ac:dyDescent="0.45">
      <c r="A5" s="11" t="s">
        <v>254</v>
      </c>
      <c r="B5" s="12" t="s">
        <v>277</v>
      </c>
      <c r="C5" s="12" t="s">
        <v>277</v>
      </c>
      <c r="D5" s="12" t="s">
        <v>277</v>
      </c>
      <c r="E5" s="12" t="s">
        <v>277</v>
      </c>
      <c r="F5" s="13" t="str">
        <f>' 2559'!A5</f>
        <v>สป.</v>
      </c>
      <c r="G5" s="14" t="e">
        <f>' 2559'!#REF!</f>
        <v>#REF!</v>
      </c>
      <c r="H5" s="7"/>
      <c r="I5" s="8"/>
    </row>
    <row r="6" spans="1:9" x14ac:dyDescent="0.45">
      <c r="A6" s="15" t="s">
        <v>255</v>
      </c>
      <c r="B6" s="16" t="str">
        <f>'2557'!A4</f>
        <v>รอ.</v>
      </c>
      <c r="C6" s="17" t="e">
        <f>'2557'!#REF!</f>
        <v>#REF!</v>
      </c>
      <c r="D6" s="16" t="s">
        <v>277</v>
      </c>
      <c r="E6" s="16" t="s">
        <v>277</v>
      </c>
      <c r="F6" s="16" t="s">
        <v>277</v>
      </c>
      <c r="G6" s="16" t="s">
        <v>277</v>
      </c>
      <c r="H6" s="7"/>
      <c r="I6" s="8"/>
    </row>
    <row r="7" spans="1:9" x14ac:dyDescent="0.45">
      <c r="A7" s="15" t="s">
        <v>256</v>
      </c>
      <c r="B7" s="16" t="str">
        <f>'2557'!A13</f>
        <v>ทท.</v>
      </c>
      <c r="C7" s="17" t="e">
        <f>'2557'!#REF!</f>
        <v>#REF!</v>
      </c>
      <c r="D7" s="16" t="str">
        <f>'2558'!A5</f>
        <v>ทท.</v>
      </c>
      <c r="E7" s="17" t="e">
        <f>'2558'!#REF!</f>
        <v>#REF!</v>
      </c>
      <c r="F7" s="18" t="str">
        <f>' 2559'!A20</f>
        <v>ทท.</v>
      </c>
      <c r="G7" s="19" t="e">
        <f>' 2559'!#REF!</f>
        <v>#REF!</v>
      </c>
      <c r="H7" s="7"/>
      <c r="I7" s="8"/>
    </row>
    <row r="8" spans="1:9" x14ac:dyDescent="0.45">
      <c r="A8" s="15" t="s">
        <v>257</v>
      </c>
      <c r="B8" s="16" t="str">
        <f>'2557'!A46</f>
        <v>ทบ.</v>
      </c>
      <c r="C8" s="17" t="e">
        <f>'2557'!#REF!</f>
        <v>#REF!</v>
      </c>
      <c r="D8" s="16" t="str">
        <f>'2558'!A45</f>
        <v xml:space="preserve">ทบ. </v>
      </c>
      <c r="E8" s="17" t="e">
        <f>'2558'!#REF!</f>
        <v>#REF!</v>
      </c>
      <c r="F8" s="18" t="str">
        <f>' 2559'!A50</f>
        <v xml:space="preserve">ทบ. </v>
      </c>
      <c r="G8" s="19" t="e">
        <f>' 2559'!#REF!</f>
        <v>#REF!</v>
      </c>
      <c r="H8" s="7"/>
      <c r="I8" s="8"/>
    </row>
    <row r="9" spans="1:9" x14ac:dyDescent="0.45">
      <c r="A9" s="15" t="s">
        <v>259</v>
      </c>
      <c r="B9" s="16" t="str">
        <f>'2557'!A62</f>
        <v>ทร.</v>
      </c>
      <c r="C9" s="17" t="e">
        <f>'2557'!#REF!</f>
        <v>#REF!</v>
      </c>
      <c r="D9" s="16" t="str">
        <f>'2558'!A55</f>
        <v xml:space="preserve"> ทร. </v>
      </c>
      <c r="E9" s="17" t="e">
        <f>'2558'!#REF!</f>
        <v>#REF!</v>
      </c>
      <c r="F9" s="18" t="str">
        <f>' 2559'!A64</f>
        <v>ทร.</v>
      </c>
      <c r="G9" s="19" t="e">
        <f>' 2559'!#REF!</f>
        <v>#REF!</v>
      </c>
      <c r="H9" s="7"/>
      <c r="I9" s="8"/>
    </row>
    <row r="10" spans="1:9" x14ac:dyDescent="0.45">
      <c r="A10" s="15" t="s">
        <v>260</v>
      </c>
      <c r="B10" s="16" t="e">
        <f>'2557'!#REF!</f>
        <v>#REF!</v>
      </c>
      <c r="C10" s="17" t="e">
        <f>'2557'!#REF!</f>
        <v>#REF!</v>
      </c>
      <c r="D10" s="16" t="e">
        <f>'2558'!#REF!</f>
        <v>#REF!</v>
      </c>
      <c r="E10" s="17" t="e">
        <f>'2558'!#REF!</f>
        <v>#REF!</v>
      </c>
      <c r="F10" s="18" t="str">
        <f>' 2559'!A77</f>
        <v>ทอ.</v>
      </c>
      <c r="G10" s="19" t="e">
        <f>' 2559'!#REF!</f>
        <v>#REF!</v>
      </c>
      <c r="H10" s="7"/>
      <c r="I10" s="8"/>
    </row>
    <row r="11" spans="1:9" x14ac:dyDescent="0.45">
      <c r="A11" s="6" t="s">
        <v>258</v>
      </c>
      <c r="B11" s="20" t="e">
        <f t="shared" ref="B11:G11" si="0">SUM(B5:B10)</f>
        <v>#REF!</v>
      </c>
      <c r="C11" s="20" t="e">
        <f t="shared" si="0"/>
        <v>#REF!</v>
      </c>
      <c r="D11" s="6" t="e">
        <f t="shared" si="0"/>
        <v>#REF!</v>
      </c>
      <c r="E11" s="6" t="e">
        <f t="shared" si="0"/>
        <v>#REF!</v>
      </c>
      <c r="F11" s="6">
        <f t="shared" si="0"/>
        <v>0</v>
      </c>
      <c r="G11" s="21" t="e">
        <f t="shared" si="0"/>
        <v>#REF!</v>
      </c>
      <c r="H11" s="7"/>
      <c r="I11" s="8"/>
    </row>
    <row r="12" spans="1:9" x14ac:dyDescent="0.45">
      <c r="A12" s="22"/>
      <c r="B12" s="22"/>
      <c r="C12" s="22"/>
      <c r="D12" s="23"/>
      <c r="E12" s="22"/>
      <c r="F12" s="22"/>
      <c r="G12" s="22"/>
      <c r="H12" s="8"/>
      <c r="I12" s="8"/>
    </row>
    <row r="13" spans="1:9" x14ac:dyDescent="0.45">
      <c r="A13" s="24" t="s">
        <v>276</v>
      </c>
    </row>
  </sheetData>
  <mergeCells count="5">
    <mergeCell ref="A1:H1"/>
    <mergeCell ref="A2:H2"/>
    <mergeCell ref="B3:C3"/>
    <mergeCell ref="D3:E3"/>
    <mergeCell ref="F3:G3"/>
  </mergeCells>
  <pageMargins left="0.9055118110236221" right="0.51181102362204722" top="0.74803149606299213" bottom="0.74803149606299213" header="0.31496062992125984" footer="0.31496062992125984"/>
  <pageSetup paperSize="9" scale="10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4</vt:i4>
      </vt:variant>
      <vt:variant>
        <vt:lpstr>ช่วงที่มีชื่อ</vt:lpstr>
      </vt:variant>
      <vt:variant>
        <vt:i4>3</vt:i4>
      </vt:variant>
    </vt:vector>
  </HeadingPairs>
  <TitlesOfParts>
    <vt:vector size="7" baseType="lpstr">
      <vt:lpstr>2557</vt:lpstr>
      <vt:lpstr>2558</vt:lpstr>
      <vt:lpstr> 2559</vt:lpstr>
      <vt:lpstr>สรุปสถานภาพ edit</vt:lpstr>
      <vt:lpstr>' 2559'!Print_Area</vt:lpstr>
      <vt:lpstr>'2557'!Print_Area</vt:lpstr>
      <vt:lpstr>'2558'!Print_Area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cp:lastPrinted>2016-05-24T07:04:00Z</cp:lastPrinted>
  <dcterms:created xsi:type="dcterms:W3CDTF">2016-03-29T11:10:02Z</dcterms:created>
  <dcterms:modified xsi:type="dcterms:W3CDTF">2016-05-24T07:21:16Z</dcterms:modified>
</cp:coreProperties>
</file>