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558" sheetId="1" state="visible" r:id="rId2"/>
    <sheet name="2557" sheetId="2" state="visible" r:id="rId3"/>
    <sheet name=" 2559" sheetId="3" state="visible" r:id="rId4"/>
    <sheet name="สรุปสถานภาพ edit" sheetId="4" state="visible" r:id="rId5"/>
    <sheet name="Sheet1" sheetId="5" state="visible" r:id="rId6"/>
  </sheets>
  <definedNames>
    <definedName function="false" hidden="false" localSheetId="2" name="_xlnm.Print_Area" vbProcedure="false">' 2559'!$A$1:$P$81</definedName>
    <definedName function="false" hidden="false" localSheetId="1" name="_xlnm.Print_Area" vbProcedure="false">'2557'!$A$1:$P$68</definedName>
    <definedName function="false" hidden="false" localSheetId="0" name="_xlnm.Print_Area" vbProcedure="false">'2558'!$A$1:$P$58</definedName>
    <definedName function="false" hidden="false" localSheetId="0" name="_xlnm.Print_Area" vbProcedure="false">'2558'!$A$1:$P$58</definedName>
    <definedName function="false" hidden="false" localSheetId="1" name="_xlnm.Print_Area" vbProcedure="false">#REF!!#REF!</definedName>
    <definedName function="false" hidden="false" localSheetId="2" name="_xlnm.Print_Area" vbProcedure="false">Sheet1!$A$1:$P$83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<sst xmlns="http://schemas.openxmlformats.org/spreadsheetml/2006/main" count="2752" uniqueCount="743">
  <si>
    <t>unitname</t>
  </si>
  <si>
    <t>description</t>
  </si>
  <si>
    <t>procure_type</t>
  </si>
  <si>
    <t>budgetyear</t>
  </si>
  <si>
    <t>method</t>
  </si>
  <si>
    <t>budget</t>
  </si>
  <si>
    <t>approve_type</t>
  </si>
  <si>
    <t>procure_status</t>
  </si>
  <si>
    <t>approvedate</t>
  </si>
  <si>
    <t>saler</t>
  </si>
  <si>
    <t>product</t>
  </si>
  <si>
    <t>approve_budget</t>
  </si>
  <si>
    <t>country</t>
  </si>
  <si>
    <t>period</t>
  </si>
  <si>
    <t>editor</t>
  </si>
  <si>
    <t>remark</t>
  </si>
  <si>
    <t>file</t>
  </si>
  <si>
    <t>หน่วยงาน</t>
  </si>
  <si>
    <t>รายการ</t>
  </si>
  <si>
    <t>การจัดซื้อ/จ้าง</t>
  </si>
  <si>
    <t>งบประมาณปี</t>
  </si>
  <si>
    <t>วิธี</t>
  </si>
  <si>
    <t>วงเงินตามแผน (บาท) </t>
  </si>
  <si>
    <t> อนุมัติโดย</t>
  </si>
  <si>
    <t>รมว.กห./ปล.กห. อนุมัติ</t>
  </si>
  <si>
    <t>วันอนุมัติ</t>
  </si>
  <si>
    <t>ผู้ขาย/ผู้รับจ้าง</t>
  </si>
  <si>
    <t>ผลิตภัณฑ์ ตรา อักษร</t>
  </si>
  <si>
    <t>วงเงิน
ที่อนุมัติ (บาท)</t>
  </si>
  <si>
    <t>ประเทศ</t>
  </si>
  <si>
    <t>ระยะเวลา ส่งมอบ</t>
  </si>
  <si>
    <t>แก้ไข สัญญา</t>
  </si>
  <si>
    <t>หมายเหตุ</t>
  </si>
  <si>
    <t>ทท.</t>
  </si>
  <si>
    <t>บก.ทท. (ศรภ.) ขออนุมัติซื้อยานพาหนะ ตามโครงการเสริมขีดความสามารถในการถวายความปลอดภัย และอารักขาบุคคลสำคัญ จำนวน 20 คัน ตามผลการดำเนินกรรมวิธีจัดซื้อโดยวิธีพิเศษ</t>
  </si>
  <si>
    <t>จัดซื้อ</t>
  </si>
  <si>
    <t>ส่งเรื่องคืนหน่วย 
ผอ.สงป.กห.</t>
  </si>
  <si>
    <t>ส่งเรื่องคืนหน่วย 
ผอ.สงป.กห.ทำการแทน ปล.กห.
ลงนาม
</t>
  </si>
  <si>
    <t>2015-09-08</t>
  </si>
  <si>
    <t>บริษัท เอส.ซี.จี.ออโต้ อิมพอร์ต จำกัด</t>
  </si>
  <si>
    <t>ประเทศไทย</t>
  </si>
  <si>
    <t>บก.ทท. (ผท.ทหาร) ขออนุมัติจ้างซ่อมบำรุงระดับโรงงาน บ.ถ่ายภาพทางอากาศ Beechcraft Super King Air B200 หมายเลข 93303 จำนวน 1 เครื่อง (8 รายการ) ตามโครงการซ่อมบำรุงระดับโรงงานตามระยะเวลาของ บ.ปีกติดลำตัว 
ตามผลการดำเนินกรรมวิธีจัดจ้างโดยวิธีพิเศษ
</t>
  </si>
  <si>
    <t>จัดจ้าง</t>
  </si>
  <si>
    <t>รมว.กห.</t>
  </si>
  <si>
    <t>รมว.กห.อนุมัติ
</t>
  </si>
  <si>
    <t>2015-09-26</t>
  </si>
  <si>
    <t>บริษัท โรยัลสกาย จำกัด</t>
  </si>
  <si>
    <t>บก.ทท. (ผท.ทหาร) ขออนุมัติจ้างซ่อมบำรุงระดับโรงงานตามระยะเวลาของ บ.ถ่ายภาพทางอากาศ Beechcraft Super King Air B200 หมายเลข 93304 จำนวน 1 เครื่อง (8 รายการ) ตามผลการดำเนินกรรมวิธีจัดจ้างโดยวิธีพิเศษ
</t>
  </si>
  <si>
    <t>ศรภ. ขออนุมัติซื้อยานพาหนะ จำนวน 5 รายการ (20 คัน)</t>
  </si>
  <si>
    <t>e - bidding</t>
  </si>
  <si>
    <t>รมว.กห. อนุมัติ </t>
  </si>
  <si>
    <t>2016-03-30</t>
  </si>
  <si>
    <t>ทบ. </t>
  </si>
  <si>
    <t>ทบ. (สพ.ทบ.) ขออนุมัติซื้อผ้าสีพราง (ต้านกันยับ) (หน้ากว้างไม่น้อยกว่า 45 นิ้ว ความยาวม้วนละ 40 เมตร เศษที่เหลือไม่นับ) จำนวน 1,282,600 เมตร ตามผลการประกวดราคาซื้อด้วยวิธีการทางอิเล็กทรอนิกส์</t>
  </si>
  <si>
    <t>รมว.กห. อนุมัติ
</t>
  </si>
  <si>
    <t>2015-02-27</t>
  </si>
  <si>
    <t>บริษัท เลิศพิพัฒน์วัฒนา จำกัด</t>
  </si>
  <si>
    <t>ทบ. (สพ.ทบ.) ขออนุมัติซื้อ สป.5 จำนวน 3 รายการ ตามผลการดำเนินกรรมวิธีจัดซื้อโดยวิธีพิเศษ</t>
  </si>
  <si>
    <t>รมว.กห. อนุมัติ
</t>
  </si>
  <si>
    <t>2015-05-01</t>
  </si>
  <si>
    <t>บริษัท ดาต้าเกท จำกัด</t>
  </si>
  <si>
    <t>ทบ. (สพ.ทบ.) ขออนุมัติซื้อกระสุนปืนใหญ่ ขนาด 90 มิลลิเมตร ชนิดระเบิด - ส่องวิถี จำนวน 600 นัด ตามผลการดำเนินกรรมวิธีจัดซื้อโดยวิธีพิเศษ
</t>
  </si>
  <si>
    <t>รมว.กห. อนุมัติ
</t>
  </si>
  <si>
    <t>บริษัท MECAR S.A. ราชอาณาจักรเบลเยียม</t>
  </si>
  <si>
    <t>ราชอาณาจักรเบลเยียม</t>
  </si>
  <si>
    <t>ทบ. (ขส.ทบ.) ขออนุมัติซื้อชิ้นส่วนซ่อม ฮ.ท.212 จำนวน 128 รายการ ตามผลการดำเนินกรรมวิธีจัดซื้อโดยวิธีพิเศษ</t>
  </si>
  <si>
    <t>2015-04-30</t>
  </si>
  <si>
    <t>ทบ. (สพ.ทบ.) ขออนุมัติซื้อรถยนต์บรรทุก ขนาด 10 ตัน (6X6) สำหรับลากจูงปืนใหญ่ ขนาด 155 มิลลิเมตร จำนวน 7 คัน ตามผลการดำเนินกรรมวิธีจัดซื้อโดยวิธีพิเศษ</t>
  </si>
  <si>
    <t>2015-04-11</t>
  </si>
  <si>
    <t>ทบ. (สพ.ทบ.) ขออนุมัติซื้อระบบเครื่องควบคุมการยิงรถถัง เอ็ม 60 เอ 3 จำนวน 5 ระบบ ตามผลการดำเนินกรรมวิธีจัดซื้อโดยวิธีพิเศษ</t>
  </si>
  <si>
    <t>2015-04-07</t>
  </si>
  <si>
    <t>บริษัท Elbit Systems  Land and C4I Ltd. รัฐอิสราเอล</t>
  </si>
  <si>
    <t> รัฐอิสราเอล</t>
  </si>
  <si>
    <t>ทบ. (สพ.ทบ.) ขออนุมัติซื้อผ้าสีพราง (ต้านกันยับ) (หน้ากว้างไม่น้อยกว่า 45 นิ้ว ความยาวม้วนละ 40 เมตร เศษที่เหลือไม่นับ) จำนวน 1,282,006 เมตร ตามผลการประกวดราคาซื้อด้วยวิธีการทางอิเล็กทรอนิกส์</t>
  </si>
  <si>
    <t>ทบ. (ขส.ทบ.) ขออนุมัติซื้อ ฮ.ใช้งานทั่วไปขนาดกลาง ยี่ห้อ Agusta แบบ AW 139 จำนวน 2 เครื่อง ตามผลการดำเนินกรรมวิธีจัดซื้อโดยวิธีพิเศษ</t>
  </si>
  <si>
    <t>57-60</t>
  </si>
  <si>
    <t>2015-03-26</t>
  </si>
  <si>
    <t>บริษัท Agusta Westland 
สาธารณรัฐอิตาลี
</t>
  </si>
  <si>
    <t>สาธารณรัฐอิตาลี</t>
  </si>
  <si>
    <t>ทบ. (สส.) ขออนุมัติซื้อระบบเครื่องมือแผนที่อัตโนมัติ จำนวน 3 รายการ ตามผลการดำเนินกรรมวิธีจัดซื้อโดยวิธีพิเศษ</t>
  </si>
  <si>
    <t>2015-03-23</t>
  </si>
  <si>
    <t>บริษัท วสุรัตน์ แอนด์ แอสโซซิเอท จำกัด</t>
  </si>
  <si>
    <t>ทบ. (ขส.ทบ.) ขออนุมัติซื้อชุดวิทยุระดับหมวดขึ้นไป จำนวน 6 รายการตามผลการดำเนินกรรมวิธีจัดซื้อโดยวิธีพิเศษ</t>
  </si>
  <si>
    <t>58-60</t>
  </si>
  <si>
    <t>2015-05-26</t>
  </si>
  <si>
    <t>ทบ. (สพ.ทบ.) ขออนุมัติซื้อปืนกล 38 ขนาด 7.62 มม. จำนวน 1,250 กระบอก ตามผลการดำเนินกรรมวิธีจัดซื้อโดยวิธีพิเศษ 
</t>
  </si>
  <si>
    <t>2015-05-27</t>
  </si>
  <si>
    <t>บริษัท รอยัล ดีเฟนส์ จำกัด</t>
  </si>
  <si>
    <t>ทบ. (สพ.ทบ.) ซื้อกระสุนปืนเล็ก ขนาด 5.56 มม. ชนิดธรรมดามีแกนเหล็ก จำนวน 18,704,968 นัด นัดละ 0.2894 ดอลลาร์สหรัฐ หรือประมาณ 9.57 บาท ตามผลการดำเนินกรรมวิธีจัดซื้อโดยวิธีพิเศษ
</t>
  </si>
  <si>
    <t>บริษัท Poly Technologies INC. สาธารณรัฐประชาชนจีน</t>
  </si>
  <si>
    <t>สาธารณรัฐประชาชนจีน</t>
  </si>
  <si>
    <t>ทบ. (สส.) ขออนุมัติซื้ออากาศยานไร้นักบินขนาดกลางระยะปฏิบัติการไกล จำนวน 1 ระบบ  ตามผลการดำเนินกรรมวิธีจัดซื้อโดยวิธีพิเศษ</t>
  </si>
  <si>
    <t>2015-06-26</t>
  </si>
  <si>
    <t>บริษัท Elbit Systems Ltd.
รัฐอิสราเอล
</t>
  </si>
  <si>
    <t>รัฐอิสราเอล</t>
  </si>
  <si>
    <t>ทบ. (สพ.ทบ.) ขออนุมัติซื้อระบบอาวุธนำวิถีต่อสู้อากาศยานระดับต่ำ แบบแล่นไต่ลำนำวิถีด้วยเลเซอร์ จำนวน 16 ชุด ตามผลการดำเนินกรรมวิธีจัดซื้อโดยวิธีพิเศษ</t>
  </si>
  <si>
    <t>2015-07-01</t>
  </si>
  <si>
    <t>ทบ. (กช.) ขออนุมัติซื้อสะพานทางยุทธวิธีสนับสนุนหน่วยทหารช่าง จำนวน 2 รายการ ประกอบด้วย สะพานเครื่องหนุนมั่น ความยาว 15 เมตร (Modular Fast Bridge) จำนวน 2 ชุด และสะพานเครื่องหนุนมั่นขนาดหนัก (Heavy Support Bridge) จำนวน 1 ชุด ตามผลการจัดซื้อโดยวิธีรัฐบาลต่อรัฐบาล (G To G)</t>
  </si>
  <si>
    <t>รัฐบาลสาธารณรัฐประชาชนจีน </t>
  </si>
  <si>
    <t>ทบ. (ขส.ทบ.) ขออนุมัติซื้อระบบตรวจจับแจ้งเตือนและป้องกันอาวุธนำวิถีต่อสู้อากาศยาน ระบบเลเซอร์ รุ่น MUSIC® พร้อมการติดตั้งการฝึกอบรมการใช้งานและการซ่อมบำรุง จำนวน 3 ชุด ตามผลการดำเนินกรรมวิธีจัดซื้อโดยวิธีพิเศษ</t>
  </si>
  <si>
    <t>บริษัท Elbit Systems Electro-Optics Elop Ltd.รัฐอิสราเอล</t>
  </si>
  <si>
    <t>.รัฐอิสราเอล</t>
  </si>
  <si>
    <t>ทบ. (สพ.ทบ.) ขออนุมัติซื้อระบบอาวุธ ปตอ.ขนาด 35 มม. (ประเภทลำกล้อง) พร้อมเครื่องควบคุมการยิง ยี่ห้อ Oerlikon skyguard 3 air defence sytem จำนวน 4 ระบบ สำหรับกระสุนชนิด AHEAD รุ่น AHEAD/KETF 35 mm.x228 แบบ PMD 062 ตามผลการดำเนินกรรมวิธีจัดซื้อโดยวิธีพิเศษ
</t>
  </si>
  <si>
    <t>2015-07-02</t>
  </si>
  <si>
    <t>บริษัท Rheinmetall Air Defence AG สมาพันธรัฐสวิส</t>
  </si>
  <si>
    <t>สมาพันธรัฐสวิส</t>
  </si>
  <si>
    <t>ทบ. (ขส.ทบ.) ขออนุมัติซื้อ บ.ล.ขนาดกลาง ยี่ห้อ Airbus แบบ C295W จำนวน 1 เครื่อง พร้อมการฝึกนักบินและช่าง อุปกรณ์สำหรับปฏิบัติภารกิจ ชิ้นส่วนซ่อมควบคู่ และการสนับสนุนทางการส่งกำลังบำรุง ตามผลการดำเนินกรรมวิธีจัดซื้อโดยวิธีพิเศษ</t>
  </si>
  <si>
    <t>2015-07-24</t>
  </si>
  <si>
    <t>บริษัท Airbus Defence and Space S.A.ราชอาณาจักรสเปน</t>
  </si>
  <si>
    <t>ราชอาณาจักรสเปน</t>
  </si>
  <si>
    <t>ทบ. (ขส.ทบ.) ขออนุมัติซื้อ ฮ.ใช้งานทั่วไปขนาดกลาง ยี่ห้อ Agusta แบบ AW 139 ผลิตภัณฑ์ของบริษัท Agusta Westland สาธารณรัฐอิตาลี จำนวน 6 เครื่อง ตามผลการดำเนินกรรมวิธีจัดซื้อโดยวิธีพิเศษ</t>
  </si>
  <si>
    <t>2015-08-02</t>
  </si>
  <si>
    <t>บริษัท Agusta Westland สาธารณรัฐอิตาลี</t>
  </si>
  <si>
    <t> สาธารณรัฐอิตาลี</t>
  </si>
  <si>
    <t>ทบ. (สส.) ขออนุมัติซื้อระบบการติดต่อสื่อสารทางยุทธวิธี ซึ่งเป็นผลิตภัณฑ์ของ บริษัท Elbit Systems Land and C4I Ltd.รัฐอิสราเอล จำนวน 5 รายการ ตามผลการดำเนินกรรมวิธีจัดซื้อ
โดยวิธีพิเศษ
</t>
  </si>
  <si>
    <t>บริษัท จันทร์เกษมอินเตอร์เนทชั่นแนล จำกัด</t>
  </si>
  <si>
    <t>ทบ. (สพ.ทบ.) ซื้อปืนเล็กสั้น ขนาด 5.56 มม. แบบที่ 1 ซึ่งเป็นผลิตภัณฑ์ยี่ห้อ IWI รุ่น MICRO TAVOR (X95) ของ บริษัท Israel Weapon Industries (IWI) Ltd. รัฐอิสราเอล จำนวน 2,000 กระบอก ตามผลการดำเนินกรรมวิธีจัดซื้อโดยวิธีพิเศษ</t>
  </si>
  <si>
    <t>2015-09-10</t>
  </si>
  <si>
    <t>บริษัท Israel Weapon Industries (IWI) Ltd.รัฐอิสราเอล
</t>
  </si>
  <si>
    <t>ทบ. (สพ.ทบ.) ขออนุมัติจ้างผลิตเครื่องแบบสนาม จำนวน 74,885 ชุด ตามผลการประกวดราคาจ้างด้วยวิธีการทางอิเล็กทรอนิกส์</t>
  </si>
  <si>
    <t>2015-02-20</t>
  </si>
  <si>
    <t>บริษัท เสรีชัยยุทธภัณฑ์ จำกัด</t>
  </si>
  <si>
    <t>ทบ. (สพ.ทบ.) ขออนุมัติจ้างผลิตรองเท้าทรงสูงครึ่งน่อง จำนวน 128,040 คู่ ตามผลการประกวดราคาจ้างด้วยวิธีการทางอิเล็กทรอนิกส์
</t>
  </si>
  <si>
    <t>2015-02-26</t>
  </si>
  <si>
    <t>บริษัท เมืองทองมหาชัย จำกัด</t>
  </si>
  <si>
    <t>ทบ. (สพ.ทบ.) ขออนุมัติจ้างผลิตเสื้อยืดคอรูปตัววี จำนวน 2 รายการ ประกอบด้วย เสื้อยืดคอรูปตัววี (สีพรางลายดิจิตอล) จำนวน 209,484 ตัว และเสื้อยืดคอรูปตัววี (สีกากีแกมเขียว) พิมพ์ข้อความ “กองทัพบก” จำนวน 580,076 ตัว ตามผลการประกวดราคาจ้างด้วยวิธีการทางอิเล็กทรอนิกส์</t>
  </si>
  <si>
    <t>บริษัท เอช.ดี.แอพพาเรล จำกัด</t>
  </si>
  <si>
    <t>ทบ./ศปก.ทบ. (พธ.ทบ.) ขออนุมัติจ้างผลิตเสื้อเกราะป้องกันกระสุน 
(กอ.รมน.ภาค 4 สน.) ตามผลการดำเนินกรรมวิธีจัดจ้างโดยวิธีพิเศษ
</t>
  </si>
  <si>
    <t>2015-03-19</t>
  </si>
  <si>
    <t>บริษัท ช.ไพศาล จำกัด</t>
  </si>
  <si>
    <t>ทบ. (สพ.ทบ.) ขออนุมัติจ้างซ่อมรถยนต์บรรทุกขนาด 1 1/4 ตัน ยูนิมอก จำนวน 100 คัน ตามผลการดำเนินกรรมวิธีจัดจ้างโดยวิธีพิเศษ
</t>
  </si>
  <si>
    <t>2015-04-21</t>
  </si>
  <si>
    <t>กิจการร่วมค้าอิทธิพร</t>
  </si>
  <si>
    <t>ทบ. (สพ.ทบ.) ขออนุมติจ้างซ่อมปรับปรุง รสพ.เอ็ม 113 ให้เป็น รสพ.เอ็ม 113 เอ 2 ไอ (เพื่อเพิ่มประสิทธิภาพ) จำนวน 6 คัน ตามผลการดำเนินกรรมวิธีจัดจ้างโดยวิธีพิเศษ
</t>
  </si>
  <si>
    <t>บริษัท ชัยเสรี เม็ททอล แอนด์   
รับเบอร์ จำกัด
</t>
  </si>
  <si>
    <t>ทบ. (สพ.ทบ.) ขออนุมัติจ้างซ่อมปรับปรุงปืนใหญ่ต่อสู้อากาศยาน ขนาด 20 มิลลิเมตร วัลแคน อัตตาจร จำนวน 5 หน่วยยิง  ตามผลการดำเนินกรรมวิธีจัดจ้างโดยวิธีพิเศษ</t>
  </si>
  <si>
    <t>บริษัท ISRAEL MILITARY INDUSTRIES LTD.(I.M.I)     
รัฐอิสราเอล
</t>
  </si>
  <si>
    <t>ทบ. (สพ.ทบ.) ขออนุมัติจ้างผลิต/ประกอบ รยบ.ขนาดเบา 4x4 จำนวน 2 รายการ ยี่ห้อ MITSUBISHI TRITON SIWGIE CAB 2.5 GL4WD ตามผลการดำเนินกรรมวิธีจัดซื้อโดยวิธีพิเศษ</t>
  </si>
  <si>
    <t>2015-07-06</t>
  </si>
  <si>
    <t>บริษัท เอส.เอส.เอส.ออโต้โมทีฟ 
อินดัสตรี จำกัด 
</t>
  </si>
  <si>
    <t>ทบ. (ขส.ทบ.) ขออนุมัติจ้างซ่อมชิ้นส่วนซ่อมและอุปกรณ์ ฮ.ท.212 จำนวน 2 รายการ ตามผลการดำเนินกรรมวิธีจัดซื้อโดยวิธีพิเศษ ดังนี้ 
- รายการที่ 1 Power Section Assy P/N 3017600 จำนวน 2 EA
- รายการที่ 2 Gearbox Assemble P/N 3024780 จำนวน 1 EA
</t>
  </si>
  <si>
    <t>2015-07-08</t>
  </si>
  <si>
    <t>บริษัท โรยัลสกาย จำกัด
บริษัท ริชมอนด์ จำกัด
</t>
  </si>
  <si>
    <t>ทบ.(ยย.ทบ.) ขออนุมัติจ้างก่อสร้างอาคาร บก.ดย.ทบ. ของ ดย.ทบ. ตามผลการประกวดราคาจ้างด้วยวิธีการทางอิเล็กทรอนิกส์
</t>
  </si>
  <si>
    <t>กิจการร่วมค้า วิทย์การช่าง-ไซเลนเทค</t>
  </si>
  <si>
    <t>ทบ. (สพ.ทบ.) ขออนุมัติจ้างซ่อมรถยนต์บรรทุก ขนาด 2 1/2 ตัน ยี่ห้อ อีซูซุ รุ่น FTS จำนวนประมาณการ 2,847 คัน แบบกำหนดราคาชิ้นส่วนซ่อม อะไหล่ และค่าแรงคงที่ ไม่จำกัดปริมาณ (Open End) ตามจำนวนที่ผู้ว่าจ้างจะจัดจ้างเป็นคราวๆ ไป ซึ่งอาจสั่งจ้างจริงมากหรือน้อยกว่าจำนวนประมาณการได้  ตามผลการดำเนินกรรมวิธีจัดซื้อโดยวิธีพิเศษ 
</t>
  </si>
  <si>
    <t>2015-08-10</t>
  </si>
  <si>
    <t>บริษัท อิทธิพรอิมปอร์ต จำกัด</t>
  </si>
  <si>
    <t>ทบ. (ทภ.3) ขออนุมัติจ้างเหมางานก่อสร้างอาคารผู้ป่วยนอกและฉุกเฉิน ของ รพ.ค่ายจิรประวัติ (แผน 1) ตามผลการประกวดราคาจ้างด้วยวิธีการทางอิเล็กทรอนิกส์</t>
  </si>
  <si>
    <t>2015-08-27</t>
  </si>
  <si>
    <t>กิจการร่วมค้า ที แอนด์ เอ</t>
  </si>
  <si>
    <t>ทบ. (ขส.ทบ.) ขออนุมัติจ้างเหมาส่งกำลังชิ้นส่วนซ่อม ฮ.ใช้งานทั่วไป (ฮ.ท.212) จำนวน 1 งาน ตามผลการดำเนินกรรมวิธีจัดซื้อ
โดยวิธีพิเศษ
</t>
  </si>
  <si>
    <t> ทร. </t>
  </si>
  <si>
    <t>ทร. (อร.) ขออนุมัติซื้ออะไหล่ซ่อมทำเครื่องจักรใหญ่ ตราอักษร MTU รุ่น 20V 1163 TB83 หมายเลข 1 2 3 และ 4 ขั้น MAJOR OVERHAUL ร.ล.เจ้าพระยา ตามผลการดำเนินกรรมวิธีจัดซื้อ
โดยวิธีพิเศษ
</t>
  </si>
  <si>
    <t>2015-03-25</t>
  </si>
  <si>
    <t>บริษัท MTU ASIA PTE. LTD. 
สาธารณรัฐสิงคโปร์
</t>
  </si>
  <si>
    <t>สาธารณรัฐสิงคโปร์</t>
  </si>
  <si>
    <t>ทร. (กบร.ทร.) ขออนุมัติซื้อเครื่องยนต์ Model PT6B-36B P/N 3116900-01 ของ ฮ.ลล.4 (S-76B) จำนวน 1 งาน (2 ชุดเครื่อง) 
ตามผลการดำเนินกรรมวิธีจัดซื้อโดยวิธีพิเศษ
</t>
  </si>
  <si>
    <t>ทร. (สพ.ทร.) ขออนุมัติซื้อปืนกลขนาด 20 มม. GI-2 พร้อมอุปกรณ์ ผลิตภัณฑ์ของบริษัท Denel Land Systems สาธารณรัฐแอฟริกาใต้ จำนวน 6 แท่น ตามผลการดำเนินกรรมวิธีจัดซื้อโดยวิธีพิเศษ
</t>
  </si>
  <si>
    <t>ทร.ขออนุมัติซื้อแบบและพัสดุสำหรับสร้างเรือตรวจการณ์ไกลฝั่ง (ตกก.) พร้อมเครื่องจักร อุปกรณ์อะไหล่ เครื่องมือส่วนสนับสนุน สายไฟและสายสัญญาณที่ใช้กับอุปกรณ์ที่ ทร.เป็นผู้จัดหารวมถึงการบริการทางเทคนิคในการออกแบบติดตั้ง เชื่อมต่อ การตรวจรับ การทดสอบทดลองอุปกรณ์ การฝึกอบรม การสนับสนุนการส่งกำลังบำรุงรวม เอกสารคู่มือ การถ่ายทอดเทคโนโลยีการสร้างเรือในสาขาต่างๆตามแบบเรือ การประกันภัยและการขนส่ง และอื่นๆ ที่เกี่ยวข้อง ตามผลการดำเนินกรรมวิธีจัดซื้อโดยวิธีพิเศษ</t>
  </si>
  <si>
    <t>รมว.กห. อนุมัติ
เมื่อ 
</t>
  </si>
  <si>
    <t>บริษัท อู่กรุงเทพ จำกัด</t>
  </si>
  <si>
    <t>ทร. (กบร.ทร.) ขออนุมัติจ้างซ่อมคืนสภาพ ฮ.ปด. (S-70B) หมายเลข 3205 ตามผลการดำเนินกรรมวิธีจัดจ้างโดยวิธีพิเศษ</t>
  </si>
  <si>
    <t>2015-05-18</t>
  </si>
  <si>
    <t>บริษัท Helicopter Support Inc.ประเทศสหรัฐอเมริกา</t>
  </si>
  <si>
    <t>ประเทศสหรัฐอเมริกา</t>
  </si>
  <si>
    <t>ทร. (ชย.ทร.) ขออนุมัติจ้างก่อสร้างอาคารที่พักนายทหารสัญญาบัตร ขนาด 80 ครอบครัว จำนวน 1 หลัง พร้อมสิ่งอำนวยความสะดวก
และระบบสาธารณูปโภค ในพื้นที่ กบพ. ของ สพ.ทร. และ อล.ทร. ตามผลการประกวดราคาจ้างด้วยวิธีการทางอิเล็กทรอนิกส์
</t>
  </si>
  <si>
    <t>รมว.กห. อนุมัติ
</t>
  </si>
  <si>
    <t>2015-06-30</t>
  </si>
  <si>
    <t>บริษัท ร้อยเดือน จำกัด</t>
  </si>
  <si>
    <t>ทร. (สยป.ทร.) ขออนุมัติจ้างสร้างเรือตรวจการณ์ชายฝั่ง จำนวน 4 ลำ ตามผลการดำเนินกรรมวิธีจัดจ้างโดยวิธีพิเศษ
</t>
  </si>
  <si>
    <t>บริษัท มาร์ซัน จำกัด</t>
  </si>
  <si>
    <t>ทร. (สพ.ทร.) ขออนุมัติจ้างซ่อมปรับปรุงระบบควบคุมการยิง (คคย.) SADRAL และอาวุธปล่อยนำวิถี (อวป.) MISTRAL ของ ร.ล.จักรีนฤเบศร จำนวน 1 งาน ตามผลการดำเนินกรรมวิธีจัดจ้างโดยวิธีพิเศษ</t>
  </si>
  <si>
    <t>2015-09-02</t>
  </si>
  <si>
    <t>บริษัท MBDA France สาธารณรัฐฝรั่งเศส</t>
  </si>
  <si>
    <t>สาธารณรัฐฝรั่งเศส</t>
  </si>
  <si>
    <t>ทร. ขออนุมัติจ้างสร้างเรือลากจูงขนาดกลาง (ลจก.) จำนวน 1 ลำ พร้อมระบบ อุปกรณ์อะไหล่ เครื่องมือ เอกสาร ส่วนสนับสนุน การทดสอบทดลอง น้ำมันเชื้อเพลิง น้ำมันหล่อลื่น การฝึกอบรม การตรวจรับ และพิธีกรรมต่างๆ ตามผลการดำเนินกรรมวิธีจัดจ้างโดยวิธีพิเศษ
</t>
  </si>
  <si>
    <t>บริษัท อิตัลไทยมารีน จำกัด</t>
  </si>
  <si>
    <t>ทอ.</t>
  </si>
  <si>
    <t>ทอ. (ชอ.) ขออนุมัติซื้อเครื่องบินฝึกนักบินขับไล่ขั้นต้น จำนวน 4 เครื่อง ตามผลการดำเนินกรรมวิธีจัดซื้อโดยวิธีพิเศษ
</t>
  </si>
  <si>
    <t>บริษัท Korea Aerospace Industries 
สาธารณรัฐเกาหลี
</t>
  </si>
  <si>
    <t>สาธารณรัฐเกาหลี</t>
  </si>
  <si>
    <t>ทอ. (ชออ.) ขออนุมัติจ้างเหมาบริการสนับสนุนเครื่องยนต์และอุปกรณ์ Line Replacement Unit สำหรับ บ.ข.20/ก ตามผลการดำเนินกรรมวิธีจัดจ้างโดยวิธีพิเศษ
</t>
  </si>
  <si>
    <t>2014-09-30</t>
  </si>
  <si>
    <t>องค์การรักษาความปลอดภัยด้านการส่งออกทางทหารสวีเดน (The Swedish Defence and Security Export Agency (Försvarsexportmynigheten : FXM))</t>
  </si>
  <si>
    <t>สวีเดน</t>
  </si>
  <si>
    <t>ทอ. (ชย.ทอ.) ขออนุมัติจ้างก่อสร้างอาคารจอดรถ บก.ทอ. จำนวน 1 งาน ตามผลการดำเนินกรรมวิธีจัดจ้างโดยวิธีพิเศษ</t>
  </si>
  <si>
    <t>2015-09-29</t>
  </si>
  <si>
    <t>บริษัท ทรัพย์ไพศาล คอนสตรัคชั่น จำกัด</t>
  </si>
  <si>
    <t>ทอ. (สอ.ทอ.) ขออนุมัติจ้างซ่อม Mission System ของ บ.ค.1 (Saab 340 AEW) ระดับโรงงาน จำนวน 1 งาน ตามผลการดำเนินกรรมวิธีจัดจ้างโดยวิธีพิเศษ</t>
  </si>
  <si>
    <t>ทอ.(ชย.ทอ.) ขออนุมัติจ้างสร้างอาคารกองวิชาวิศวกรรมเครื่องกลและอุตสาหการ ตามผลการจัดจ้างด้วยวิธีประกวดราคาอิเล็กทรอนิกส์</t>
  </si>
  <si>
    <t>2015-09-30</t>
  </si>
  <si>
    <t>บริษัท สยามธรรมานนท์ จำกัด</t>
  </si>
  <si>
    <t>ทอ.(ชย.ทอ.) ขออนุมัติจ้างสร้างอาคารกีฬาอเนกประสงค์ ตามผลการจัดจ้างด้วยวิธีประกวดราคาอิเล็กทรอนิกส์  
</t>
  </si>
  <si>
    <t>ทอ.(ชย.ทอ.) ขออนุมัติจ้างสร้างอาคานอน นนอ. ตามผลการจัดจ้างด้วยวิธีประกวดราคาอิเล็กทรอนิกส์  </t>
  </si>
  <si>
    <t>2015-09-28</t>
  </si>
  <si>
    <t>บริษัท ไอเอสโอ เอ็นจิเนียริ่ง จำกัด</t>
  </si>
  <si>
    <t>เอกสาร</t>
  </si>
  <si>
    <t>รอ.</t>
  </si>
  <si>
    <t>รอ. ขออนุมัติจ้างงานโครงการก่อสร้างอาคารปฏิบัติการและที่พักเตรียมพร้อม รอ. บริเวณวัดสร้อยทอง เขตบางซื่อ กรุงเทพฯ ตามผลการประกวดราคาจ้างด้วยวิธีการทางอิเล็กทรอนิกส์
</t>
  </si>
  <si>
    <t>57-61</t>
  </si>
  <si>
    <t>ปล.กห.</t>
  </si>
  <si>
    <t>ปล.กห.ปฏิบัติราชการแทน รมว.กห. อนุมัติ</t>
  </si>
  <si>
    <t>2014-08-20</t>
  </si>
  <si>
    <t>บริษัท ไอยเรศ จำกัด</t>
  </si>
  <si>
    <t>บก.ทท. (นทพ.) ขออนุมัติซื้อชุดขุดเจาะบ่อน้ำตื้น ตามผลการประกวดราคาซื้อด้วยวิธีการทางอิเล็กทรอนิกส์</t>
  </si>
  <si>
    <t>รอง ปล.กห.</t>
  </si>
  <si>
    <t>รอง ปล.กห.รักษาราชการแทน ปล.กห. ปฏิบัติราชการแทน รมว.กห. อนุมัติ</t>
  </si>
  <si>
    <t> 2014-06-13</t>
  </si>
  <si>
    <t>บริษัท สิมะอารีย์ เอ็นจิเนียริ่ง จำกัด</t>
  </si>
  <si>
    <t>บก.ทท.(ศรภ.) ขออนุมัติซื้อรถยนต์นั่งและรถยนต์ปฏิบัติการติดตั้งเกราะป้องกันกระสุน ตามผลการดำเนินกรรมวิธีจัดซื้อโดยวิธีพิเศษ</t>
  </si>
  <si>
    <t>บริษัท โกลบอล อาร์เมอร์ (ประเทศไทย) จำกัด</t>
  </si>
  <si>
    <t>บก.ทท. (สส.ทหาร) ขออนุมัติซื้อพร้อมติดตั้งเพื่อปรับปรุงเครือข่ายระบบโทรคมนาคมทหาร พร้อมอุปกรณ์ประกอบตามโครงการพัฒนาระบบโทรคมนาคมทหาร ตามผลการดำเนินกรรมวิธีจัดซื้อโดยวิธีพิเศษ
</t>
  </si>
  <si>
    <t> 2014-07-17</t>
  </si>
  <si>
    <t>บริษัท สามารถคอมเทค จำกัด</t>
  </si>
  <si>
    <t>บก.ทท.(นทพ.) ขออนุมัติซื้อยุทโธปกรณ์สายช่างตามโครงการเพิ่มขีดความสามารถยุทโธปกรณ์สายช่าง ของ นทพ. (ระยะที่ 1) 
( รถเกลี่ย จำนวน 15 คัน )
</t>
  </si>
  <si>
    <t> 2014-12-30</t>
  </si>
  <si>
    <t>บริษัท ยูซึไอ คอนสตรัคชั่น จำกัด
</t>
  </si>
  <si>
    <t>บก.ทท.(นทพ.) ขออนุมัติซื้อ
รถขุดตักแขนยาว จำนวน 6 คัน
</t>
  </si>
  <si>
    <t>บริษัท อีซูซุ ประกิตมอเตอร์ บ้านโป่ง จำกัด</t>
  </si>
  <si>
    <t>บก.ทท.(นทพ.) ขออนุมัติซื้อ
รถยนต์บรรทุกเทท้าย จำนวน 30 คัน </t>
  </si>
  <si>
    <t>บริษัท ยูซึไอ คอนสตรัคชั่น จำกัด</t>
  </si>
  <si>
    <t>บก.ทท. (สยย.ทหาร) ขออนุมัติจ้างก่อสร้างอาคารแผนกช่างกลโลหะ รร.ชท.สปท.ตามผลการประกวดราคาจ้างด้วยวิธีการทางอิเล็กทรอนิกส์</t>
  </si>
  <si>
    <t>55-59</t>
  </si>
  <si>
    <t>บริษัท ดีวีพี คอนสตรัคชั่น จำกัด</t>
  </si>
  <si>
    <t>บก.ทท. (สยย.ทหาร) ขออนุมัติจ้างก่อสร้างอาคารบ้านพักสวัสดิการข้าราชการ นทพ. (พื้นที่นาวง) ตามผลการประกวดราคาจ้างด้วยวิธีการทางอิเล็กทรอนิกส์</t>
  </si>
  <si>
    <t> 2015-07-24</t>
  </si>
  <si>
    <t>ห้างหุ้นส่วนจำกัด สตาร์เฟอร์นิเจอร์</t>
  </si>
  <si>
    <t>บก.ทท. (สยย.ทหาร) จ้างงานโครงการก่อสร้างบ้านพักข้าราชการ บก.ทท. ระยะที่ 2 พื้นที่ทุ่งสีกัน 1 และ 4 ตามผลการดำเนินกรรมวิธีประกวดราคาอิเล็กทรอนิกส์</t>
  </si>
  <si>
    <t>ส่งเรื่องคืนหน่วย 
ผอ.สงป.กห.
ทำการแทน ปล.กห.ลงนาม
</t>
  </si>
  <si>
    <t> 2015-09-28</t>
  </si>
  <si>
    <t>กิจการร่วมค้า เอนคอน-เสรี</t>
  </si>
  <si>
    <t>ทบ.</t>
  </si>
  <si>
    <t>ทบ.(พธ.ทบ.) ขออนุมัติซื้อผ้าสีพราง (ต้านการยับ หน้ากว้างไม่น้อยกว่า 45 นิ้ว ความยาวม้วนละ 40 เมตร เศษที่เหลือไม่นับ) จำนวน 1.365,207 เมตร ตามผลการประกวดราคาซื้อด้วยวิธีการทางอิเล็กทรอนิกส์</t>
  </si>
  <si>
    <t> 2014-02-21</t>
  </si>
  <si>
    <t>ทบ.(สพ.ทบ.) ขออนุมัติซื้อ สป.5 สำหรับอาวุธที่ติดตั้งบนยานเกราะล้อยาง แบบ BTR-3E1 ตามผลการดำเนินกรรมวิธีจัดซื้อโดยวิธีพิเศษ</t>
  </si>
  <si>
    <t>ปล.กห. ปฏิบัติราชการแทน รมว.กห. อนุมัติ</t>
  </si>
  <si>
    <t>บริษัท UKRSPCEXPORT ประเทศยูเครน</t>
  </si>
  <si>
    <t>ประเทศยูเครน</t>
  </si>
  <si>
    <t>ทบ.(สส.) ขออนุมัติซื้อชุดวิทยุระดับหมวดขึ้นไป จำนวน 6 รายการ ตามผลการดำเนินกรรมวิธีจัดซื้อโดยวิธีพิเศษ</t>
  </si>
  <si>
    <t>บริษัท Elbit Systems Land And C4I Ltd.  รัฐอิสราเอล</t>
  </si>
  <si>
    <t>  รัฐอิสราเอล</t>
  </si>
  <si>
    <t>ทบ.(สพ.ทบ.) ขออนุมัติซื้อกระสุนปืนเล็ก ขนาด 5.56 มม. ชนิดธรรมดามีแกนเหล็ก จำนวน 15,512,447 นัด ตามผลการดำเนินกรรมวิธีจัดซื้อโดยวิธีพิเศษ
</t>
  </si>
  <si>
    <t> 2014-09-23</t>
  </si>
  <si>
    <t>บริษัท CHINA NORTH INDUSTRIES CORPORATION (NORINCO) สาธารณรัฐประชาชนจีน</t>
  </si>
  <si>
    <t>146,263,760,34</t>
  </si>
  <si>
    <t>ทบ.(สส.) ขออนุมัติซื้อเรดาร์แจ้งเตือนภัยเนิ่น แบบที่ 1 จำนวน 1 ระบบ ตามผลการดำเนินกรรมวิธีจัดซื้อโดยวิธีพิเศษ</t>
  </si>
  <si>
    <t>57-59</t>
  </si>
  <si>
    <t> 2014-09-26</t>
  </si>
  <si>
    <t>บริษัท Airbus Defence and Space GmbH. สหพันธ์สาธารณรัฐเยอรมนี</t>
  </si>
  <si>
    <t>สหพันธ์สาธารณรัฐเยอรมนี</t>
  </si>
  <si>
    <t>ทบ.(สพ.ทบ.) ขออนุมัติซื้อปืนกลอากาศ ขนาด .50 นิ้ว (12.7 มิลลิเมตร) จำนวน 5 ชุด ตามผลการดำเนินกรรมวิธีจัดซื้อโดยวิธีพิเศษ</t>
  </si>
  <si>
    <t> 2014-09-29</t>
  </si>
  <si>
    <t>ทบ.(สพ.ทบ.)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ฮ.ท.60 พร้อมการติดตั้ง การฝึกอบรมและการใช้งานและการซ่อมบำรุง จำนวน  1 ชุด ตามผลการดำเนินกรรมวิธีจัดซื้อโดยวิธีพิเศษ
</t>
  </si>
  <si>
    <t> 2014-10-10</t>
  </si>
  <si>
    <t>บริษัท Elbit Systems Electro - optics Elop Ltd. 
รัฐอิสลาเอล</t>
  </si>
  <si>
    <t> รัฐอิสลาเอล</t>
  </si>
  <si>
    <t>ทบ.(ขส.ทบ.) ขออนุมัติซื้อระบบเครื่องยนต์ และ สป.เพิ่มเติม สำหรับ ฮ.ท.17 จำนวน 9 รายการ พร้อมหลักสูตรการฝึกอบรม จำนวน 2 รายการ   ตามผลการดำเนินกรรมวิธีจัดซื้อโดยวิธีพิเศษ</t>
  </si>
  <si>
    <t>2014-12-08</t>
  </si>
  <si>
    <t>ทบ./ศปก.ทบ.(สส.) ขออนุมัติซื้อระบบเรดาร์กำหนดที่ตั้งอาวุธยิงสนับสนุนระยะไกล สนับสนุนการปฏิบัติภารกิจของ พล.ป. ตามผลการดำเนินกรรมวิธีจัดซื้อโดยวิธีพิเศษ</t>
  </si>
  <si>
    <t>บริษัท อัพเดท ดีเวลลอปเม้นท์ จำกัด</t>
  </si>
  <si>
    <t>ทบ.(สพ.ทบ.) ขออนุมัติซื้อรถยนต์บรรทุก ขนาด 2 1/2 ตัน จำนวน 100 คัน ตามผลการดำเนินกรรมวิธีจัดซื้อโดยวิธีพิเศษ</t>
  </si>
  <si>
    <t> 2014-12-22</t>
  </si>
  <si>
    <t>บริษัท อิทธิพร อิมปอร์ต จำกัด</t>
  </si>
  <si>
    <t>ทบ.(ขส.ทบ.) ขออนุมัติซื้อรถยนต์โดยสารขนาดใหญ่ ปรับอากาศ แบบที่ 6 จำนวน 165 คัน ตามผลการประกวดราคาซื้อด้วยวิธีการทางอิเล็กทรอนิกส์
</t>
  </si>
  <si>
    <t>2014-11-09 </t>
  </si>
  <si>
    <t>ทบ.(พธ.ทบ.) ขออนุมัติจ้างผลิตรองเท้าสูงครึ่งน่อง จำนวน 164,537 คู่ ตามผลการประกวดราคาจ้างด้วยวิธีการทางอิเล็กทรอนิกส์</t>
  </si>
  <si>
    <t>2014-02-21</t>
  </si>
  <si>
    <t>บริษัท เอส แอนด์ อาร์ ฟุตแวร์ จำกัด</t>
  </si>
  <si>
    <t>ทบ.(พธ.ทบ.) ขออนุมัติจ้างผลิตเครื่องแบบสนาม จำนวน 61,556 ชุด ตามผลการประกวดราคาจ้างด้วยวิธีการทางอิเล็กทรอนิกส์</t>
  </si>
  <si>
    <t> 2014-03-12</t>
  </si>
  <si>
    <t>บริษัท เสรียุทธภัณฑ์ จำกัด</t>
  </si>
  <si>
    <t>ทบ.(สพ.ทบ.) ขออนุมัติจ้างซ่อมและปรับปรุงรถถังเบาแบบ 21 (สกอร์เปี้ยน) จำนวน 19 คัน ตามผลการดำเนินกรรมวิธีจัดจ้างโดยวิธีพิเศษ
</t>
  </si>
  <si>
    <t>2014-06-13</t>
  </si>
  <si>
    <t>ทบ.(ยย.ทบ.) ขออนุมัติจ้างก่อสร้างอาคารเฉลิมพระเกียรติ สมเด็จพระนางเจ้าฯพระบรมราชินีนาถ ของ รพ.รร.6   ตามผลการดำเนินกรรมวิธีประกวดราคาจ้างด้วยวิธีการทางอิเล็กทรอนิกส์</t>
  </si>
  <si>
    <t>๕๗-๕๙</t>
  </si>
  <si>
    <t> 2014-08-28</t>
  </si>
  <si>
    <t>บริษัท เบ็ญจมาศ จำกัด</t>
  </si>
  <si>
    <t>ทบ./ศปก.ทบ.(พธ.ทบ.) ขออนุมัติจ้างผลิตเสื้อเกราะป้องกันกระสุน (กอ.รมน.ภาค 4 สน.) ตามผลการดำเนินกรรมวิธีจัดจ้างโดยวิธีพิเศษ</t>
  </si>
  <si>
    <t> 2014-09-24</t>
  </si>
  <si>
    <t>ทบ.(ขส.ทบ.) ขออนุมัติจ้างซ่อมคืนสภาพ บ.ท.41 หมายเลข 41060 จำนวน 1 โครงการ ตามผลการดำเนินกรรมวิธีจัดจ้างโดยวิธีพิเศษ
</t>
  </si>
  <si>
    <t>2014-10-06</t>
  </si>
  <si>
    <t>ทบ.(สส.) ขออนุมัติจ้างซ่อมโครงสร้าง ระบบติดต่อสื่อสารและไฟฟ้าของ ฮ.ท.17 หมายเลข 764 M03 ตามผลการดำเนินกรรมวิธีจัดจ้างโดยวิธีพิเศษ
</t>
  </si>
  <si>
    <t>2014-11-24 </t>
  </si>
  <si>
    <t>บริษัท JSC "Roso boronexport"
สหพันธรัฐรัสเซีย
</t>
  </si>
  <si>
    <t>สหพันธรัฐรัสเซีย</t>
  </si>
  <si>
    <t>ทบ.(ขส.ทบ.) ขออนุมัติจ้างซ่อม ENGINE ASSEMBLY, TWINED ฮ.ท.212 ตามผลการดำเนินกรรมวิธีจัดจ้างโดยวิธีพิเศษ
</t>
  </si>
  <si>
    <t> 2014-12-25</t>
  </si>
  <si>
    <t>ทบ. 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ฮ.ท.60 พร้อมการติดตั้ง การฝึกอบรมและการใช้งานและการซ่อมบำรุง จำนวน  1 ชุด ตามผลการดำเนินกรรมวิธีจัดซื้อโดยวิธีพิเศษ
</t>
  </si>
  <si>
    <t>บริษัท Elbit Systems Electro - optics Elop Ltd. รัฐอิสลาเอล</t>
  </si>
  <si>
    <t>รัฐอิสลาเอล</t>
  </si>
  <si>
    <t>ทบ. (ขส.ทบ.) ขออนุมัติซื้อ ฮ.ใช้งานทั่วไปขนาดเบา แบบที่ 2 รุ่น EC-145T2 จำนวน 6 เครื่อง ตามผลการดำเนินกรรมวิธีจัดซื้อโดยวิธีพิเศษ
</t>
  </si>
  <si>
    <t>2014-12-22</t>
  </si>
  <si>
    <t>บริษัท Airbus helicopters สาธารณรัฐฝรั่งเศส</t>
  </si>
  <si>
    <t> สาธารณรัฐ    ฝรั่งเศส</t>
  </si>
  <si>
    <t>ทบ. (สพ.ทบ.) ขออนุมัติซื้อระบบอาวุธ ปตอ. ระยะปานกลาง-ไกล แบบที่ 1 จำนวน 1 ระบบ ตามผลการดำเนินกรรมวิธีจัดซื้อโดยวิธีพิเศษ</t>
  </si>
  <si>
    <t>2015-02-29</t>
  </si>
  <si>
    <t>บริษัท MBDA FRANCE 
สาธารณรัฐฝรั่งเศส
</t>
  </si>
  <si>
    <t> สาธารณรัฐ     ฝรั่งเศส</t>
  </si>
  <si>
    <t>ทบ. (สพ.ทบ.) ขออนุมัติซื้อรถเกราะล้อยาง ชนิดลำเลียงพล 4x4 แบบ REVA III S จำนวน 5 คัน ตามผลการดำเนินกรรมวิธีจัดซื้อ
โดยวิธีพิเศษ
</t>
  </si>
  <si>
    <t>บริษัท INTERGRATED CONVOY PROTECTION (PTY) LTD. 
สาธารณรัฐแอฟริกาใต้
</t>
  </si>
  <si>
    <t>สาธารณรัฐแอฟริกาใต้</t>
  </si>
  <si>
    <t>ทร.</t>
  </si>
  <si>
    <t>ทร. ขออนุมัติซื้อระบบค้นหาเป้าหมายทางบก ตามผลการดำเนินกรรมวิธีจัดซื้อโดยวิธีพิเศษ</t>
  </si>
  <si>
    <t>บริษัท Saab AB (publ), Electronic Defence Systems ราชอาณาจักรสวีเดน</t>
  </si>
  <si>
    <t>ราชอาณาจักรสวีเดน</t>
  </si>
  <si>
    <t>ทร.(ขส.ทร.) ขออนุมัติซื้อรถยนต์บรรทุกทางทหาร ตามผลการดำเนินกรรมวิธีจัดซื้อโดยวิธีพิเศษ</t>
  </si>
  <si>
    <t>2014-06-25</t>
  </si>
  <si>
    <t>บริษัท พนัส แอสแซมบลีย์ จำกัด</t>
  </si>
  <si>
    <t>ทร.(สพ.ทร.) ขออนุมัติซื้อกล้องตรวจการณ์ ตามผลการดำเนินกรรมวิธีจัดซื้อโดยวิธีพิเศษ
</t>
  </si>
  <si>
    <t>2014-08-18</t>
  </si>
  <si>
    <t>ทร. ขออนุมัติซื้อ ฮ.ลำเลียง แบบรุ่น EC 645 T2 ตามผลการดำเนินกรรมวิธีจัดซื้อโดยวิธีพิเศษ</t>
  </si>
  <si>
    <t>2014-08-28</t>
  </si>
  <si>
    <t>บริษัท Airbus Helicopters 
สาธารณรัฐฝรั่งเศส
</t>
  </si>
  <si>
    <t>ทร.(สพ.ทร.) ขออนุมัติซื้ออาวุธปล่อยนำวิถี ASPIDE ตามผลการดำเนินกรรมวิธีจัดซื้อโดยวิธีพิเศษ</t>
  </si>
  <si>
    <t>2014-09-26</t>
  </si>
  <si>
    <t>บริษัท MBDA Italia S.p.A 
สาธารณรัฐอิตาลี
</t>
  </si>
  <si>
    <t>ทร. ขออนุมัติจ้างสร้างเรือตรวจการณ์ชายฝั่ง ตามผลการดำเนินกรรมวิธีจัดจ้างโดยวิธีพิเศษ</t>
  </si>
  <si>
    <t>2014-08-21</t>
  </si>
  <si>
    <t>ทร.(ชย.ทร.) ขออนุมัติจ้างก่อสร้างอาคารที่พักผู้โดยสาร ท่าอากาศยานอู่ตะเภา ในพื้นที่ กบร.กร.(ส่วนที่เหลือ) ตามผลการประกวดราคาจ้างด้วยวิธีการทางอิเล็กทรอนิกส์</t>
  </si>
  <si>
    <t>55-56</t>
  </si>
  <si>
    <t>2014-09-01</t>
  </si>
  <si>
    <t>บริษัท เสรีการโยธา จำกัด</t>
  </si>
  <si>
    <t>ทร.(ชย.ทร.) ขออนุมัติจ้างก่อสร้างลานจอดเครื่องบิน ท่าอากาศยานอู่ตะเภา ในพื้นที่ กบร.กร.ตามผลการประกวดราคาจ้างด้วยวิธีการทางอิเล็กทรอนิกส์</t>
  </si>
  <si>
    <t>54-58</t>
  </si>
  <si>
    <t>2014-10-01</t>
  </si>
  <si>
    <t>บริษัท ซัคเซ็ส เอ็นจิเนียริ่ง แอนด์ คอนสตรัคชั่น จำกัด</t>
  </si>
  <si>
    <t>ทร.(กบร.ทร.) ขออนุมัติจ้างซ่อมคืนสภาพ ฮ.ลล.4 (S-76B) หมายเลข 2311 ตามผลการดำเนินกรรมวิธีจัดจ้างโดยวิธีพิเศษ</t>
  </si>
  <si>
    <t>2014-11-21</t>
  </si>
  <si>
    <t>บริษัท Vector Aerospace Helicopter Service Inc. ประเทศแคนาดา</t>
  </si>
  <si>
    <t>ประเทศแคนาดา</t>
  </si>
  <si>
    <t>ทร. (สพ.ทร.) โครงการจัดหาเรือ
ตรวจการณ์ปืน ระยะที่ 2/2 ตามผลการดำเนินกรรมวิธีจัดซื้อโดยวิธีพิเศษ
- ซื้อระบบอำนวยการรบและระบบควบคุมการยิง
</t>
  </si>
  <si>
    <t> -บริษัท THALES NEDERLAND B.V.
ราชอาณาจักรเนเธอร์แลนด์
</t>
  </si>
  <si>
    <t>ราชอาณาจักรเนเธอร์แลนด์</t>
  </si>
  <si>
    <t>โครงการจัดหาเรือตรวจการณ์ปืน ระยะที่ 2/2 ตามผลการดำเนินกรรมวิธีจัดซื้อโดยวิธีพิเศษ 
 - ซื้อระบบปืนขนาด 76/62 มม. อัตโนมัติ 
</t>
  </si>
  <si>
    <t>บริษัท OTO MELARA S.p.A.
สาธารณรัฐอิตาลี </t>
  </si>
  <si>
    <t>สาธารณรัฐอิตาลี </t>
  </si>
  <si>
    <t>โครงการจัดหาเรือตรวจการณ์ปืน ระยะที่ 2/2 ตามผลการดำเนินกรรมวิธีจัดซื้อโดยวิธีพิเศษ 
 - ซื้อระบบปืนกลขนาด 30 มม.
</t>
  </si>
  <si>
    <t>บริษัท MSI - Defence Systems Ltd สหราชอาณาจักรบริเตนใหญ่ และไอร์แลนด์เหนือ</t>
  </si>
  <si>
    <t> สหราชอาณาจักรบริเตนใหญ่ และไอร์แลนด์เหนือ</t>
  </si>
  <si>
    <t> 2015-03-25</t>
  </si>
  <si>
    <t>ทร. (ชย.ทร.) ขออนุมัติจ้างก่อสร้างลานจอดเครื่องบิน ท่าอากาศยานอู่ตะเภา ในพื้นที่ กบร.กร. ตามผลการประกวดราคาจ้างด้วยวิธีการทางอิเล็กทรอนิกส์</t>
  </si>
  <si>
    <t>54-59</t>
  </si>
  <si>
    <t>บริษัท ซัคเซ็ส เอ็นจิเนียริ่ง แอนด์ 
คอนสตรัคชั่น จำกัด
</t>
  </si>
  <si>
    <t>ทร. (กบร.ทร.) ขออนุมัติจ้างซ่อมคืนสภาพ ฮ.ลล.4 (S-76B) หมายเลข 2311 ตามผลการดำเนินกรรมวิธีจัดจ้างโดยวิธีพิเศษ</t>
  </si>
  <si>
    <t>ทร. ขออนุมัติจ้างปรับปรุงเรือ ลทฝ. ชุด ร.ล.บางระจัน จำนวน 2 ลำ ตามผลการดำเนินกรรมวิธีจัดจ้างโดยวิธีพิเศษ</t>
  </si>
  <si>
    <t>55-61</t>
  </si>
  <si>
    <t>2014-09-08</t>
  </si>
  <si>
    <t>บริษัท Atlas Elektronik GmbH สหพันธ์สาธารณรัฐเยอรมนี</t>
  </si>
  <si>
    <t> สหพันธ์สาธารณรัฐเยอรมนี</t>
  </si>
  <si>
    <t>ทร. (ชย.ทร.) ขออนุมัติจ้างก่อสร้างสะพานท่าเทียบเรือ ฐตร.ทรภ.1 (งานก่อสร้างสะพานท่าเทียบเรือพร้อมสิ่งอำนวยความสะดวกส่วนที่เหลือ) ตามผลการดำเนินกรรมวิธีจัดจ้างด้วยวิธีประกวดราคาอิเล็กทรอนิกส์</t>
  </si>
  <si>
    <t>บริษัท โปทีม บิลเดอร์ จำกัด</t>
  </si>
  <si>
    <t>ทอ.(สพ.ทอ.) ขออนุมัติซื้ออุปกรณ์กระเปาะชี้เป้า (Targeting Pod) พร้อมระบบสนับสนุน ตามผลการดำเนินกรรมวิธีจัดซื้อโดยวิธีพิเศษ</t>
  </si>
  <si>
    <t>2014-08-01 </t>
  </si>
  <si>
    <t>บริษัท Rafael Advanced Defence System Ltd. รัฐอิสราเอล</t>
  </si>
  <si>
    <t>ทอ.(สพ.ทอ.) ขออนุมัติซื้อระบบอาวุธต่อสู้อากาศยานระยะปานกลาง ตามผลการดำเนินกรรมวิธีจัดซื้อโดยวิธีพิเศษ</t>
  </si>
  <si>
    <t> 2014-08-15</t>
  </si>
  <si>
    <t>บริษัท China National Precision Machinery Import&amp;Export Corporation (CPMIEC) สาธารณรัฐประชนจีน </t>
  </si>
  <si>
    <t>สาธารณรัฐประชนจีน </t>
  </si>
  <si>
    <t>ทอ.(สอ.ทอ.) ขออนุมัติซื้อเรดาร์ตรวจอากาศ พร้อมติดตั้งที่ บน.21 ตามผลการดำเนินกรรมวิธีจัดซื้อโดยวิธีพิเศษ</t>
  </si>
  <si>
    <t>บริษัท Enterprise Electronics Corporation สหรัฐอเมริกา</t>
  </si>
  <si>
    <t>สหรัฐอเมริกา</t>
  </si>
  <si>
    <t>ทอ.(ชอ.) ขออนุมัติซื้อ บ.ลาดตระเวนถ่ายภาพทางอากาศ พร้อมติดตั้งอุปกรณ์รองรับระบบอุปกรณ์ถ่ายภาพทางอากาศ ตามผลการดำเนินกรรมวิธีจัดซื้อโดยวิธีพิเศษ</t>
  </si>
  <si>
    <t> 2014-08-16</t>
  </si>
  <si>
    <t>บริษัท Piaggio Aero Industries S.p.A สาธารณรัฐอิตาลี</t>
  </si>
  <si>
    <t>ทอ.(ชอ.) ขออนุมัติซื้อเครื่องบินพระราชพาหนะสำรอง พร้อมอุปกรณ์สนับสนุนภาคพื้น อะไหล่และการฝึกอบรม ตามผลการดำเนินกรรมวิธีจัดซื้อโดยวิธีพิเศษ</t>
  </si>
  <si>
    <t> 2014-08-18</t>
  </si>
  <si>
    <t>บริษัท The Boeing Company สหรัฐอเมริกา</t>
  </si>
  <si>
    <t> สหรัฐอเมริกา</t>
  </si>
  <si>
    <t>ทอ.(ชอ.) ขออนุมัติซื้อเครื่องบินรับ-ส่ง บุคคลสำคัญ   พร้อมอุปกรณ์สนับสนุนภาคพื้น อะไหล่ และการฝึกอบรม ตามผลการดำเนินกรรมวิธีจัดซื้อโดยวิธีพิเศษ</t>
  </si>
  <si>
    <t>บริษัท Joint Stock Company “Sukhoi Civil Aircraft” สหพันธรัฐรัสเซีย</t>
  </si>
  <si>
    <t> สหพันธรัฐรัสเซีย</t>
  </si>
  <si>
    <t>ทอ.(สอ.ทอ.) ขออนุมัติซื้อเรดาร์ป้องกันทางอากาศ พร้อมเรโดม อะไหล่ขั้นต้น และการฝึกอบรม พร้อมการติดตั้ง ณ สร.ภูสิงห์ ตามผลการดำเนินกรรมวิธีจัดซื้อโดยวิธีพิเศษ</t>
  </si>
  <si>
    <t> 2014-08-17</t>
  </si>
  <si>
    <t>บริษัท Selex ES S.p.A. สาธารณรัฐอิตาลี</t>
  </si>
  <si>
    <t>ทอ.(ชอ.) ขออนุมัติซื้อ ฮ.ขนาดกลางสำหรับค้นหาและช่วยชีวิตในพื้นที่การรบ ตามผลการดำเนินกรรมวิธีจัดซื้อโดยวิธีพิเศษ</t>
  </si>
  <si>
    <t> 2014-09-17</t>
  </si>
  <si>
    <t>บริษัท AIRBUS HELICOPTERS สาธารณรัฐฝรั่งเศส</t>
  </si>
  <si>
    <t> สาธารณรัฐฝรั่งเศส</t>
  </si>
  <si>
    <t>ทอ.(ชอ.ทอ.) ขออนุมัติจ้างเหมาบริการสนับสนุนเครื่องยนต์และอุปกรณ์ Line Replacement Unit สำหรับ บ.ข.20/ก ตามผลการดำเนินกรรมวิธีจัดจ้างโดยวิธีพิเศษ</t>
  </si>
  <si>
    <t>รมว.กห.อนุมัติ
</t>
  </si>
  <si>
    <t>2013-12-06 </t>
  </si>
  <si>
    <t>ทอ.ขออนุมัติจ้างสร้างอาคารพักอาศัยรวม น.ประทวน (ครอบครัว) ระยะที่ 1 ตามผลการดำเนินกรรมวิธีจัดจ้างโดยวิธีพิเศษ
</t>
  </si>
  <si>
    <t>2014-09-23</t>
  </si>
  <si>
    <t>ห้างหุ้นส่วนจำกัด ดี-ชัย คอนสตรัคชั่น</t>
  </si>
  <si>
    <t>ทอ. ขออนุมัติจ้างสร้างโรงเก็บ บ.รับ-ส่ง บุคคลสำคัญ ตามผลการดำเนินกรรมวิธีจัดจ้างโดยวิธีพิเศษ</t>
  </si>
  <si>
    <t>2014-09-24</t>
  </si>
  <si>
    <t>บริษัท สยามธรรมนนท์ จำกัด</t>
  </si>
  <si>
    <t>ทอ.(สพ.ทอ.) ขออนุมัติจ้างปรับปรุงโครงสร้างอากาศยานและระบบ Avionics รวมทั้งระบบอาวุธของ บ.ข.18 ข/ค ตามผลการดำเนินกรรมวิธีจัดจ้างโดยวิธีพิเศษ
</t>
  </si>
  <si>
    <t>2014-09-25</t>
  </si>
  <si>
    <t>บริษัท Elbit Systems Ltd.  รัฐอิสราเอล</t>
  </si>
  <si>
    <t>ทอ.(ชย.ทอ.)ขออนุมัติจ้างก่อสร้างอาคารกองบัญชาการ ตามผลการดำเนินกรรมวิธีจัดจ้าง
โดยวิธีพิเศษ 
</t>
  </si>
  <si>
    <t>2014-09-29</t>
  </si>
  <si>
    <t>ทอ.(ชย.ทอ.) ขออนุมัติจ้างก่อสร้างอาคารบริวารท่าอากาศยานทหารและระบบสาธารณูปโภคระยะที่ 2 ตามผลการดำเนินกรรมวิธีจัดจ้างโดยวิธีพิเศษ
</t>
  </si>
  <si>
    <t>2014-10-10 </t>
  </si>
  <si>
    <t>บริษัท ไทยโพลีคอนส์ จำกัด</t>
  </si>
  <si>
    <t>สป.</t>
  </si>
  <si>
    <t>โครงการดำรงขีดความสามารถและเพิ่มประสิทธิภาพโรงงานของ ศอว.ศอพท. ประจำปี 59</t>
  </si>
  <si>
    <t>พิเศษ</t>
  </si>
  <si>
    <t>2015-12-29</t>
  </si>
  <si>
    <t>บริษัท อินดี้ ซัพพลาย เอ็นจิเนียริ่ง จำกัด</t>
  </si>
  <si>
    <t>พท.ศอพท.ขออนุมัติสร้างระบบผลิตไฟฟ้าและสูบน้ำด้วยพลังแสงอาทิตย์แบบเคลื่อนที่ ขนาดไม่น้อยกว่า 1,200 วัตต์ พร้อมติดตั้ง จำนวน 200 ระบบ (เงินจากกระทรวงพลังงาน)</t>
  </si>
  <si>
    <t>รมว.กห. อนุมัติ  </t>
  </si>
  <si>
    <t>2016-03-23</t>
  </si>
  <si>
    <t>บริษัท โซลาร์ตรอน  จำกัด(มหาชน)</t>
  </si>
  <si>
    <t>โครงการปรับปรุงพัฒนาเครื่องยิงลูกระเบิดขนาด 120 มม. แบบอัตตาจรล้อยางให้กับ รง.ปค.ศอว.ศอพท. ระยะเวลาดำเนินการ 3 ปี</t>
  </si>
  <si>
    <t>59-61</t>
  </si>
  <si>
    <t>รมว.กห. อนุมัติ</t>
  </si>
  <si>
    <t>2016-03-25</t>
  </si>
  <si>
    <t>บริษัท Elbit System Land  And C41 Ltd.รัฐอิสราเอล </t>
  </si>
  <si>
    <t>(สสน.สป.)โครงการก่อสร้างอาคารอเนกประสงค์พร้อมสิ่งอำนวยความสะดวกของ สป. (พื้นที่ศรีสมาน)</t>
  </si>
  <si>
    <t>2016-03-29</t>
  </si>
  <si>
    <t>ทสอ.กห. จ้างให้บริการสื่อสารข้อมูลอินเทอร์เน็ต ตั้งแต่ ต.ค.58 - ก.ย.59 รวม 12 เดือน ราคาเดือนละ 800,000.- บาท</t>
  </si>
  <si>
    <t>ปล.กห. </t>
  </si>
  <si>
    <t>ปล.กห. อนุมัติ </t>
  </si>
  <si>
    <t>2016-09-29</t>
  </si>
  <si>
    <t>บริษัท สามารถอินโฟเนต จำกัด</t>
  </si>
  <si>
    <t>ทสอ.กห. จ้างให้บริการโทรศัพท์เคลื่อนที่ ตั้งแต่ ต.ค.58 - ก.ย.59 รวม 12 เดือน ราคาเดือนละ 735,750.- บาท </t>
  </si>
  <si>
    <t>ปล.กห. อนุมัติ</t>
  </si>
  <si>
    <t>บริษัท แอดวานซ์ไวร่เลส เน็ทเวอร์ค จำกัด</t>
  </si>
  <si>
    <t>ทสอ.กห. เช่าใช้โครงข่ายเส้นใยแก้วนำแสง จาก กฟภ. </t>
  </si>
  <si>
    <t>ปล.กห.อนุมัติ</t>
  </si>
  <si>
    <t>กฟภ.</t>
  </si>
  <si>
    <t>พท.ศอพท. ขออนุมัติจ้างเหมาบริการที่พักของศูนย์ฝึกศุกษาบุคลากรด้านปิโตเลียม และพลังงานทหาร อ.บ้านฉาง จ.ระยอง </t>
  </si>
  <si>
    <t>ปล.กห.อนุมัติ </t>
  </si>
  <si>
    <t>2016-09-30</t>
  </si>
  <si>
    <t>บริษัท สยามโฮเทลเลียร์ จำกัด</t>
  </si>
  <si>
    <t>ทสอ.กห.ขออนุมัติจัดจ้างงานโครงการดำรงสถานภาพระบบเครือข่ายการสื่อสารหลัก (Backbone) ของ กห</t>
  </si>
  <si>
    <t>2016-09-26</t>
  </si>
  <si>
    <t>สามารถคอมเทค</t>
  </si>
  <si>
    <t>ทสอ.กห. ขออนุมัติจัดซื้ออุปกรณ์พร้อมติดตั้งเพื่อใช้ในโครงการเคลื่อย้ายระบบ เทคโนโลยีสารสนเทศและการสื่อสาร ณ อาคาร สป. (แจ้งวัฒนะ) ไปยัง (ศรีสมาน)</t>
  </si>
  <si>
    <t>2016-09-28</t>
  </si>
  <si>
    <t>กนกสิน</t>
  </si>
  <si>
    <t>รวท.อท.ศอพท. ขออนุมัติซ่อมแซมและปรังปรุงระบบท่อดับเพลิงและสัญาณแจ้งเหตุ</t>
  </si>
  <si>
    <t>พิเศษ เงินอุดหนุน</t>
  </si>
  <si>
    <t>2016-01-28</t>
  </si>
  <si>
    <t>วาย.โอ.เยนเนอรัล ซัพพลาย (1983)</t>
  </si>
  <si>
    <t>รภท.ศอพท. ขออนุมัติจ้างออกแบบแปลนอาคารและสิ่งอำนวยความสะดวกของ สป.(รภท.ศอพท.)(พื้นที่บ้านโป่ง)</t>
  </si>
  <si>
    <t>2016-01-29</t>
  </si>
  <si>
    <t>บริษัท เอสคิมอาร์คีเต็ค แอนด์ แปลนเนอร์ จำกัด</t>
  </si>
  <si>
    <t>พท.ศอพท. ขออนุมัติซ่อมปรับปรุงเพิ่มประสิทธิภาพเครื่องเจาะน้ำมันดิบ IDECO ระยะที่ 1</t>
  </si>
  <si>
    <t>2016-02-18</t>
  </si>
  <si>
    <t>พท.ศอพท. ขออนุมัติซ่อมปรับปรุงเพิ่มประสิทธิภาพเครื่องเจาะน้ำมันดิบ PETRO ระยะที่ 1</t>
  </si>
  <si>
    <t>2016-03-09</t>
  </si>
  <si>
    <t>บริษัท ร่วมพัฒนา ดีเวลป เมนต์ จำกัด</t>
  </si>
  <si>
    <t>(ผท.ทหาร) ซื้อกล้องถ่ายภาพทางอากาศเชิงเลข พร้อมชุดอุปกรณ์ จำนวน 1 ชุด (11 รายการ)</t>
  </si>
  <si>
    <t>2015-12-24</t>
  </si>
  <si>
    <t>บริษัท โกลเบิล อินฟอร์เมชั่น จำกัด</t>
  </si>
  <si>
    <t>ศรภ. จัดซื้อระบบรวบรวมข้อมูลข่าวกรองทางการสื่อสารแบบดิจิตอล</t>
  </si>
  <si>
    <t>2016-02-07</t>
  </si>
  <si>
    <t>บริษัท กันโน่ ซิสเต็มส์ อินทีเกรชั่น จำกัด </t>
  </si>
  <si>
    <t>สยย.ทหาร โครงการก่อสร้างบ้านพักข้าราชการ บก.ทท. ระยะที่ 2 พื้นที่ทุ่งสีกัน 1 และ 4</t>
  </si>
  <si>
    <t>กิจการร่วมค้า เอนคอน - เสรี</t>
  </si>
  <si>
    <t>(ขส.ทบ.) การจ้างเหมาส่งกำลังและซ่อมบำรุงชิ้นส่วนซ่อมสำหรับฟื้นฟู ฮ.ท.1 จำนวน 1 งาน</t>
  </si>
  <si>
    <t>2015-12-26</t>
  </si>
  <si>
    <t>(ยย.ทบ.) โครงการก่อสร้างอาคาร ม.พัน 31</t>
  </si>
  <si>
    <t>บริษัท วิทย์การช่าง จำกัด</t>
  </si>
  <si>
    <t>(ขส.ทบ.) การจ้างเหมาส่งกำลังและซ่อมบำรุงชิ้นส่วนซ่อมสำหรับฟื้นฟู ฮ.ท.212 จำนวน 1 งาน</t>
  </si>
  <si>
    <t>2015-12-30</t>
  </si>
  <si>
    <t>(สส.)  จัดหาระบบเครื่องมือแผนที่อัตโนมัติ จำนวน 3 ระบบ</t>
  </si>
  <si>
    <t>บริษัท วสุรัตน์ แอนด์ แอสโซซิเอท จำกัด </t>
  </si>
  <si>
    <t>(สพ.ทบ.) จ้างซ่อมรถยนต์บรรทุก ขนาด 1 1/4 ตัน ยูนิมอก จำนวน 60 คัน</t>
  </si>
  <si>
    <t>(สพ.ทบ.) จ้างซ่อมปรับปรุง รสพ. M113 A1 ให้เป็น รสพ. M113 A2 I จำนวน 6 คัน</t>
  </si>
  <si>
    <t>บริษัท ชัยเสรีเม็ททอล แอนด์รับเบอร์ จำกัด </t>
  </si>
  <si>
    <t>(สพ.ทบ.) ขออนุมัติจ้างผลิต/ประกอบ รยบ.ขนาดเบา 4x4 แบบ 51B (ปรับปรุงใหม่) จำนวน 251 คัน </t>
  </si>
  <si>
    <t>2016-01-14</t>
  </si>
  <si>
    <t>บริษัท เอส.เอส. ออโตโมทีฟอินดัสตรี จำกัด</t>
  </si>
  <si>
    <t>สพ.ทบ. จ้างซ่อมปรับปรุงปืนใหญ่ต่อสู้อากาศยาน ขนาด 20 มม. วัลแคน อัตตาจรจำนวน 4 หน่วยยิง</t>
  </si>
  <si>
    <t>2016-02-05</t>
  </si>
  <si>
    <t>บริษัท ISRAEL MILITARY INDUSTRIES LTD รัฐอิสราเอล</t>
  </si>
  <si>
    <t>สพ.ทบ. จัดหากระสุนปืนเล็กขนาด 5.56 มม. ธรรมดา จำนวน 18,008,150 นัด</t>
  </si>
  <si>
    <t>บริษัท POONGSAN </t>
  </si>
  <si>
    <t>สพ.ทบ. จัดหากระสุนปืนเล็ก ขนาด 5.56 มม. ชนิดธรรมดา มีแกนเหล็ก จำนวน 22,000,000 นัด</t>
  </si>
  <si>
    <t>2016-02-20</t>
  </si>
  <si>
    <t>บริษัท POONGSAN CORPORATION  สาธารณรัฐเกาหลี</t>
  </si>
  <si>
    <t> สาธารณรัฐเกาหลี</t>
  </si>
  <si>
    <t>โครงการจัดหาระบบการติดต่อ สื่อสารทางยุทธวิธีจำนวน 5 รายการ </t>
  </si>
  <si>
    <t>รมว.กห. อนุมัติ เมื่อ</t>
  </si>
  <si>
    <t>2016-02-19</t>
  </si>
  <si>
    <t>บริษัท จันทร์เกษม อินเตอร์เนทชั่นแนล จำกัด</t>
  </si>
  <si>
    <t>ขส.ทบ. จัดหาอุปกรณ์ระบบตรวจจับแจ้งเตือนและป้องกันอาวุธนำวิถีต่อสู้อากาศยาน พร้อมการติดตั้ง, การฝึกอบรมการใช้งานและการซ่อมบำรุง </t>
  </si>
  <si>
    <t>2016-02-29</t>
  </si>
  <si>
    <t>บริษัท Elbit Systems Eletro-option Elop LTD รัฐอิสราเอล </t>
  </si>
  <si>
    <t>สพ.ทบ. จัดหากระสุนปืนใหญ่กลางวิถีโค้ง ขนาด 155 มม. ชนิดส่องแสงเพิ่มระยะกลาง (ILLUM-ER-BT) จำนวน 450 นัด</t>
  </si>
  <si>
    <t>2016-03-03</t>
  </si>
  <si>
    <t>พธ.ทบ.  จ้างผลิตเสื้อยืดคอรูปตัววี (สีกากีแกมเขียว และสีพรางลายดิจิตอล) จำนวน 449,711 ตัว</t>
  </si>
  <si>
    <t>บริษัท ไทยทูเวย์ แฟบริค จำกัด</t>
  </si>
  <si>
    <t>สพ.ทบ. จัดหากระสุนปืนใหญ่เบาวิถีโค้ง ขนาด 105 มม. ชนิดควัน RP เพิ่มระยะกลาง (RED PHOSPHOROUS ER-BT) จำนวน 720 นัด</t>
  </si>
  <si>
    <t>พธ.ทบ. จ้างผลิตรองเท้าทรงสูงครึ่งน่อง จำนวน 142,785 คู่</t>
  </si>
  <si>
    <t>สพ.ทบ. จัดหากระสุนปืนใหญ่กลางวิถีโค้ง ขนาด 155 มม. ชนิดระเบิดแรงสูง (Super High Explosive) จำนวน 750 นัด</t>
  </si>
  <si>
    <t>2016-03-08</t>
  </si>
  <si>
    <t>บริษัท ISRAEL MILITARY INDUSTRIES LTD (I.M.I)</t>
  </si>
  <si>
    <t>สพ.ทบ. จัดหาลูกระเบิดยิงจากเครื่องยิงลูกระเบิด ขนาด60 มม. ชนิดส่องแสง แบบที่ 1 จำนวน 1,970 นัด</t>
  </si>
  <si>
    <t>สส.  โครงการจัดหาชุดวิทยุทดแทน AN/PRC-624 (ระยะที่ 1 ห้วงที่3) จัดหาชุดวิทยุVHF/FM ทางทหารระดับหมู่-มว. ชนิดมือถือ จำนวน 1,307 ชุด</t>
  </si>
  <si>
    <t>๕๙ - ๖๑</t>
  </si>
  <si>
    <t>2016-03-10</t>
  </si>
  <si>
    <t>บริษัท Elbit System Land  And C41 Ltd.รัฐอิสราเอล</t>
  </si>
  <si>
    <t>สส.  โครงการจัดหาเครื่องมือสื่อสาร (หน่วย ส.) จำนวน 6 รายการ ได้แก่</t>
  </si>
  <si>
    <t>2016-03-13</t>
  </si>
  <si>
    <t>สส.  โครงการจัดหาเครื่องมือด้านการข่าวตาม อจย.ขกท.</t>
  </si>
  <si>
    <t>บริษัท เพลสซิ่ง แวลู จำกัด</t>
  </si>
  <si>
    <t>สพ.ทบ. จัดหาระบบเครื่องควบคุมการยิง รถถัง เอ็ม 60 เอ 3 จำนวน 15 ระบบ</t>
  </si>
  <si>
    <t>2016-03-14</t>
  </si>
  <si>
    <t>สพ.ทบ. โครงการจัดหา ถ. ทดแทน (ถ.เอ็ม 41) ระยะที่ 2 รถถังหลัก (Main Battle Tank VT4)  จำนวน 28 คัน</t>
  </si>
  <si>
    <t>G TO G</t>
  </si>
  <si>
    <t>2016-03-17</t>
  </si>
  <si>
    <t>รัฐบาลสาธารณรัฐประชาชนจีน (สปจ.)</t>
  </si>
  <si>
    <t>สาธารณรัฐประชาชนจีน (สปจ.)</t>
  </si>
  <si>
    <t>ยย.ทบ. จ้างเหมางานก่อสร้างเรือนรับรองทำเนียบรัฐบาล</t>
  </si>
  <si>
    <t>59-60</t>
  </si>
  <si>
    <t>2016-03-18</t>
  </si>
  <si>
    <t>กิจการร่วมค้า วิทย์การช่าง  -ไซเลนเทค </t>
  </si>
  <si>
    <t>สส. จัดหาเครื่องมือตรวจระบบเรดาร์ จำนวน 3 ชุด </t>
  </si>
  <si>
    <t>2016-03-21</t>
  </si>
  <si>
    <t>หจก.ไซแอนติ รีเสริช์</t>
  </si>
  <si>
    <t>สส.  จัดหาระบบสื่อสารดาวเทียมแบบยุทธวิธีสนับสนุนหน่วยระดับกองพล จำนวน 3 ระบบ</t>
  </si>
  <si>
    <t>2016-03-22</t>
  </si>
  <si>
    <t>บริษัท ล๊อกซเลย์ ไวร์เลส จำกัด</t>
  </si>
  <si>
    <t>สพ.ทบ. จัดหาปืนเล็กกล ขนาด 5.56 มม. แบบที่ 1 จำนวน 1,948 กระบอก</t>
  </si>
  <si>
    <t>บริษัท ISRAEL WEAPON INDUSTRIES (IWI) LTD </t>
  </si>
  <si>
    <t>สพ.ทบ. จ้างซ่อมปืนใหญ่กลางกระสุนวิถีโค้ง 37 ขนาด 155 มม. M109 A5 อัตตาจร จำนวน ๑๐ หน่วยยิง จ้างซ่อมรถสายพานบรรทุกกระสุน M992 A1 จำนวน 10 คัน</t>
  </si>
  <si>
    <t>2016-03-24</t>
  </si>
  <si>
    <t>บริษัท ฟิโก้ เทคโนโลยี เอ็นจีเนียริ่ง จำกัด</t>
  </si>
  <si>
    <t>สพ.ทบ. จัดหารถยนต์บรรทุก ขนาด 2 1/2 ตัน จำนวน 404 คัน</t>
  </si>
  <si>
    <t>บริษัท อิทธิพร อิมปอร์ จำกัด</t>
  </si>
  <si>
    <t>(สพ.ทบ.) ซื้อปืนกล 38 ขนาด 7.62 มม.จำนวน 1,359 กระบอก</t>
  </si>
  <si>
    <t>สพ.ทบ. จัดหาระบบเครื่องควบคุมการยิงรถถัง เอ็ม 60 เอ 3 จำนวน 4 ระบบ</t>
  </si>
  <si>
    <t>สพ.ทบ. จัดหาปืนเล็กยาว ขนาด 5.56 มม. แบบที่ 1 จำนวน 15,872 กระบอก</t>
  </si>
  <si>
    <t>2016-03-26</t>
  </si>
  <si>
    <t>บริษัท Israel Weapon Industries (IWI) รัฐอิสราเอล</t>
  </si>
  <si>
    <t>พธ.ทบ. จัดซื้อผ้าสีพราง (ต้านการยับ) (หน้ากว้างไม่น้อยกว่า 45 นิ้ว ความยาวม้วนละ 40 เมตร  เศษที่เหลือไม่นับ) จำนวน 1,238,080 เมตร</t>
  </si>
  <si>
    <t>บริษัท ลัทธพลเทรดดิ้ง จำกัด</t>
  </si>
  <si>
    <t>สพ.ทบ. จัดหาระบบเครื่องควบคุมการยิง รถถัง เอ็ม 60 เอ 1 จำนวน 14 ระบบ</t>
  </si>
  <si>
    <t>พธ.ทบ. จ้างผลิตเสื้อเกราะป้องกันกระสุน จำนวน 4,200 ตัว</t>
  </si>
  <si>
    <t>2016-03-31</t>
  </si>
  <si>
    <t>พธ.ทบ. จ้างผลิตเครื่องแบบสนามแบบกระเป๋าเจาะ จำนวน 86,305 ชุด</t>
  </si>
  <si>
    <t>สพ.ทบ. จัดหาลูกกระสุนปืนใหญ่กลางวิถีโค้ง ขนาด 155 มม. ชนิดระเบิด (PROJECTILE 155 MM HIGH EXPLOSIVE) จำนวน 1,900 นัด</t>
  </si>
  <si>
    <t>2016-04-08</t>
  </si>
  <si>
    <t>บริษัท PAKISTAN ORDNANCE FACTORIES สาธารณรัฐอิสลามปากีสถาน</t>
  </si>
  <si>
    <t>สาธารณรัฐอิสลามปากีสถาน</t>
  </si>
  <si>
    <t>สพ.ทบ. จัดหาดินส่งกระสุนปืนใหญ่ ขนาด 155 มม. เอ็ม 119 (CHRGE 8) จำนวน 2,450 ชุด</t>
  </si>
  <si>
    <t>รมว.กห.อนุมัติ เมื่อ 18 เม.ย.59</t>
  </si>
  <si>
    <t>บริษัท สยามอินเตอร์เนชั่นแนล (1994) จำกัด</t>
  </si>
  <si>
    <t>สพ.ทบ. จัดหาดินส่งกระสุนปืนใหญ่ ขนาด 155 มม. โซน 7 (CHARGE,PROPELLING 155 MM ZONE 7) จำนวน 3,162 ชุด</t>
  </si>
  <si>
    <t>รมว.กห.อนุมัติ เมื่อ 22 เม.ย.59</t>
  </si>
  <si>
    <t>2016-04-22</t>
  </si>
  <si>
    <t>ขออนุมัติเช่ายานพาหนะ สาย ขส. จำนวน 4 ประเภท </t>
  </si>
  <si>
    <t>รมว.กห.อนุมัติ เมื่อ 25 เม.ย.59</t>
  </si>
  <si>
    <t>2016-04-24</t>
  </si>
  <si>
    <t>บริษัท เอ็ม.แซท.ดีคารเซ็นเตอร์ บริษัท ที.เค.วาย.ลีสซิ่ง จำกัด </t>
  </si>
  <si>
    <t>ซื้อระบบเฝ้าตรวจชายแดนเคลื่อนที่ (ระยะที่ 1) พร้อมอุปกรณ์ประกอบ จำนวน 3 รายการ</t>
  </si>
  <si>
    <t>รมว.กห.อนุมัติ เมื่อ 27 เม.ย.59</t>
  </si>
  <si>
    <t>2016-04-27</t>
  </si>
  <si>
    <t>อร. จ้างซ่อมทำเครื่องใหญ่ ขวา - ซ้าย ตราอักษร MTU รุ่น 20V1163 TB83 ขั้น major OverHaul ร.ล.รัตนโกสินทร์</t>
  </si>
  <si>
    <t>บริษัท ยูพีเอส เอ็นจิน เซอร์วิส เซ็นเตอร์ จำกัด</t>
  </si>
  <si>
    <t>สยป.ทร. โครงการจัดหาเรือตรวจการณ์ชายฝั่ง จำนวน 5 ลำ</t>
  </si>
  <si>
    <t>2016-03-01</t>
  </si>
  <si>
    <t>ขออนุมัติจ้างปรับปรุงเรือล่าทำลายทุ่นระเบิดใกล้ฝั่ง ชุด ร.ล.บางระจัน</t>
  </si>
  <si>
    <t>บริษัท THALES UK Ltd. สหราชอาณาจักร บริเตนใหญ่และไอร์แลนด์เหนือ</t>
  </si>
  <si>
    <t> สหราชอาณาจักร บริเตนใหญ่และไอร์แลนด์เหนือ</t>
  </si>
  <si>
    <t>ขออนุมัติซื้อปืนกลขนาด 20 มม. แบบ GI-II </t>
  </si>
  <si>
    <t>2016-03</t>
  </si>
  <si>
    <t> โครงการจัดหาเรือตรวจการณ์ไกลฝั่ง ระยะที่ 3/2  ( จัดซื้อระบบควบคุมบังคับบัญชาและตรวจการณ์ )</t>
  </si>
  <si>
    <t>2016-04-23</t>
  </si>
  <si>
    <t>บริษัท THALES Nederlandฯ </t>
  </si>
  <si>
    <t>เนเธอร์แลน</t>
  </si>
  <si>
    <t> โครงการจัดหาเรือตรวจการณ์ไกลฝั่ง ระยะที่ 3/2  ( จัดซื้อระบบปืนหลัก ปืน 76/62 มม.)</t>
  </si>
  <si>
    <t>บริษัท Finmeccanica s.p.a</t>
  </si>
  <si>
    <t>  โครงการจัดหาเรือตรวจการณ์ไกลฝั่ง ระยะที่ 3/2 ( จัดซื้อระบบปืนรอง ปืน 30 มม.)</t>
  </si>
  <si>
    <t>บริษัท MSI-Defence systems</t>
  </si>
  <si>
    <t>  โครงการจัดหาเรือตรวจการณ์ไกลฝั่ง ระยะที่ 3/2 ( จัดซื้อปล่อยอาวุธนำวิถีพื้นสู่พื้น )</t>
  </si>
  <si>
    <t>บริษัท ล๊อกซ์เล่ย์ จำกัด มหาชน</t>
  </si>
  <si>
    <t>2016-05-03</t>
  </si>
  <si>
    <t>ขออนุมัติจ้างเหมาบริการสนับสนุนเครื่องยนต์ และอุปกรณ์ Line Replacement Unit (LRUs) สำหรับ บ.ข.20/ก</t>
  </si>
  <si>
    <t>2015-09-24</t>
  </si>
  <si>
    <t>องค์การรักษาความปลอดภัยด้านการส่งออกทางทหารสวีเดน (The Swedish Defence and Security Export Agency (Försvarsexportmynigheten : FXM))  ราชอาณาจักรสวีเดน</t>
  </si>
  <si>
    <t>ขออนุมัติจ้างก่อสร้างอาคารรับรองบุคคลสำคัญที่ท่าอากาศยานทหาร 2 กองบิน 6</t>
  </si>
  <si>
    <t>2016-02-01</t>
  </si>
  <si>
    <t>บริษัท อิตาเลียนไทย ดีเวล๊อปเมนต์ จำกัด(มหาชน)</t>
  </si>
  <si>
    <t>ชย.ทอ. สร้างโรงเก็บ บ.ปฏิบัติการสงครามอิเล็กทรอนิกส์ ที่ บน.7</t>
  </si>
  <si>
    <t>บริษัท ทีมวิศว์ คอนสรัคชั่น จำกัด</t>
  </si>
  <si>
    <t>ชย.ทอ. จ้างสร้างโรงตรวจซ่อม ฮ.พระราชพาหนะ พร้อมอุปกรณ์ และสิ่งอำนวยความสะดวก จำนวน 1 โรง</t>
  </si>
  <si>
    <t>บริษัท ที.พี.เอส  วัสดุภัณฑ์ จำกัด</t>
  </si>
  <si>
    <t>ชย.ทอ. งานติดตั้งระบบผลิตไฟฟ้าด้วยเซลล์แสงอาทิตย์ ขนาด 1 เมกะวัตต์ ที่ บน.2</t>
  </si>
  <si>
    <t>กิจการร่วมค้า สมาร์ทพาวเวอร์ เอ็นจีเนียริ่ง ไทยวิจิตรประภา</t>
  </si>
  <si>
    <t>ชย.ทอ. งานติดตั้งระบบผลิตไฟฟ้าด้วยเซลล์แสงอาทิตย์ ขนาด 1 เมกะวัตต์ น้ำพอง ที่ ฝูง.237</t>
  </si>
  <si>
    <t>บริษัท ไทยรีนิวเอเบิล จำกัด</t>
  </si>
  <si>
    <t>ชย.ทอ. สร้างอาคารผู้ป่วยนอก - อุบัติเหตุและอาคารบริวาร พร้อมสิ่งอำนวยความสะดวก จำนวน 1 งาน</t>
  </si>
  <si>
    <t>บริษัท อิตาเลียนไทย ดีเวลล๊อปเมนต์ จำกัด(มหาชน)</t>
  </si>
  <si>
    <t>ชย.ทอ. งานติดตั้งระบบผลิตไฟฟ้าด้วยเซลล์อาทิตย์ ขนาด 1 เมกะวัตต์ ที่ รร.การบิน</t>
  </si>
  <si>
    <t>2016-04-02</t>
  </si>
  <si>
    <t>บริษัท พาวเวอร์โซลูชั่น เทคโนโลยี จำกัด(มหาชน)</t>
  </si>
  <si>
    <t>ชย.ทอ. . สร้างอาคารคลังพัสดุ กพอ.ชอ. พร้อมสิ่งอำนวยความสะดวก จำนวน 1 งาน</t>
  </si>
  <si>
    <t>2016-04-03</t>
  </si>
  <si>
    <t>บริษัท สยามธรรมนนท์ จำกัด </t>
  </si>
  <si>
    <t>ชย.ทอ. สร้างบ้านพักอาศัย (แฟลต) ทอ.เขต 6 หลังสถานีรถไฟดอนเมือง  ระยะที่ 1 จำนวน 1 งาน </t>
  </si>
  <si>
    <t>2016-04-04</t>
  </si>
  <si>
    <t>บริษัท รุ่งฟ้าเสริม คอร์ปอเรชั่น จำกัด </t>
  </si>
  <si>
    <t>ชย.ทอ. ระบบไฟฟ้ากำลัง ระยะที่ 2 จำนวน 1 งาน</t>
  </si>
  <si>
    <t>2016-04-05</t>
  </si>
  <si>
    <t>ชย.ทอ. สร้างอาคารที่พักอาศัย น.สัญญาบัตร พร้อมสิ่งอำนวยความสะดวก จำนวน 2 หลัง</t>
  </si>
  <si>
    <t>บริษัท รุ่งฟ้าเสริม คอร์ปอเรชั่น จำกัด</t>
  </si>
  <si>
    <t>สรุปสถานภาพการจัดซื้อ/จัดจ้างในอำนาจการอนุมัติ รมว.กห.</t>
  </si>
  <si>
    <t>ประจำปี 2557 ถึง 28 มี.ค.59</t>
  </si>
  <si>
    <t>ประจำปี 57</t>
  </si>
  <si>
    <t>ประจำปี 58</t>
  </si>
  <si>
    <t>ประจำปี 59</t>
  </si>
  <si>
    <t>หน่วย</t>
  </si>
  <si>
    <t>จำนวน (รายการ)</t>
  </si>
  <si>
    <t>วงเงิน (บาท)</t>
  </si>
  <si>
    <t> -</t>
  </si>
  <si>
    <t>บก.ทท.</t>
  </si>
  <si>
    <t>รวม</t>
  </si>
  <si>
    <t>หมายเหตุ * วงเงินรวมนั้นคิดจากวงเงินงบประมาณของปีนั้น</t>
  </si>
  <si>
    <t>การจัดจ้าง ของ รอ. ประจำปี ๒๕๕๗ (รมว.กห.)</t>
  </si>
  <si>
    <t>จำนวน ๑ รายการ รวมเป็นเงิน </t>
  </si>
  <si>
    <t>๕๗-๖๑</t>
  </si>
  <si>
    <t> ๒๐ ส.ค.๕๗</t>
  </si>
  <si>
    <t>การจัดซื้อ ของ ทท. ประจำปี ๒๕๕๗ (รมว.กห.)</t>
  </si>
  <si>
    <t>จำนวน ๙ รายการ รวมเป็นเงิน </t>
  </si>
  <si>
    <t> ๑๓ มิ.ย.๕๗</t>
  </si>
  <si>
    <t>๕๗-๖๐</t>
  </si>
  <si>
    <t> ๑๗ ก.ค.๕๗</t>
  </si>
  <si>
    <t>บก.ทท.(นทพ.) ขออนุมัติซื้อยุทโธปกรณ์สายช่างตามโครงการเพิ่มขีดความสามารถยุทโธปกรณ์สายช่าง ของ นทพ. (ระยะที่ ๑) จำนวน ๓ รายการ ตามผลการประกวดราคาซื้อด้วยวิธีการทางอิเล็กทรอนิกส์
๑. รถเกลี่ย จำนวน ๑๕ คัน เป็นเงิน ๑๐๖,๘๒๒,๐๐๐.- บาท
๒. รถขุดตักแขนยาว จำนวน ๖ คัน เป็นเงิน ๓๕,๓๔๐,๐๐๐.- บาท
๓. รถยนต์บรรทุกเทท้าย จำนวน ๓๐ คัน เป็นเงิน ๑๒๕,๕๗๕,๐๐๐.- บาท
</t>
  </si>
  <si>
    <t>๓๐ ธ.ค.๕๗</t>
  </si>
  <si>
    <t>บริษัท ยูซึไอ คอนสตรัคชั่น จำกัด
บริษัท อีซูซุ ประกิตมอเตอร์ บ้านโป่ง จำกัด
บริษัท ยูซึไอ คอนสตรัคชั่น จำกัด
</t>
  </si>
  <si>
    <t>สยย.ทหาร จ้างก่อสร้างอาคารแผนกช่างกลโลหะ รร.ชท.สปท.</t>
  </si>
  <si>
    <t>๕๕ - ๕๙</t>
  </si>
  <si>
    <t>บก.ทท. (นทพ.) ขออนุมัติซื้อยุทโธปกรณ์สายช่างตามโครงการเพิ่มขีดความสามารถยุทโธปกรณ์สายช่าง ของ นทพ. (ระยะที่ ๑) จำนวน ๓ รายการ ตามผลการประกวดราคาซื้อด้วยวิธีการ
ทางอิเล็กทรอนิกส์
๑. รถเกลี่ย จำนวน ๑๕ คัน เป็นเงิน ๑๐๖,๘๒๒,๐๐๐.- บาท
๒. รถขุดตักแขนยาว จำนวน ๖ คัน เป็นเงิน ๓๕,๓๔๐,๐๐๐.- บาท
๓. รถยนต์บรรทุกเทท้าย จำนวน ๓๐ คัน เป็นเงิน ๑๒๕,๕๗๕,๐๐๐.- บาท
</t>
  </si>
  <si>
    <t> - บริษัท ยูซึไอ คอนสตรัคชั่น จำกัด
- บริษัท อีซูซุ ประกิตมอเตอร์ 
บ้านโป่ง จำกัด
- บริษัท ยูซึไอ คอนสตรัคชั่น จำกัด
</t>
  </si>
  <si>
    <t>๕๗ – ๖๐</t>
  </si>
  <si>
    <t> ๒๔ ก.ค.๕๘</t>
  </si>
  <si>
    <t>บก.ทท. (สยย.ทหาร) จ้างงานโครงการก่อสร้างบ้านพักข้าราชการ บก.ทท. ระยะที่ ๒ พื้นที่ทุ่งสีกัน ๑ และ ๔ ตามผลการดำเนินกรรมวิธีประกวดราคาอิเล็กทรอนิกส์</t>
  </si>
  <si>
    <t> ๒๘ ก.ย.๕๘</t>
  </si>
  <si>
    <t>การจัดซื้อ/จัดจ้าง ของ ทบ. ประจำปี ๒๕๕๗ (รมว.กห.)</t>
  </si>
  <si>
    <t>จำนวน ๓๓ รายการ รวมเป็นเงิน </t>
  </si>
  <si>
    <t>ทบ.(พธ.ทบ.) ขออนุมัติซื้อผ้าสีพราง (ต้านการยับ หน้ากว้างไม่น้อยกว่า ๔๕ นิ้ว ความยาวม้วนละ ๔๐ เมตร เศษที่เหลือไม่นับ) จำนวน ๑.๓๖๕,๒๐๗ เมตร ตามผลการประกวดราคาซื้อด้วยวิธีการทางอิเล็กทรอนิกส์</t>
  </si>
  <si>
    <t> ๒๑ ก.พ.๕๗</t>
  </si>
  <si>
    <t>ทบ.(สพ.ทบ.) ขออนุมัติซื้อ สป.๕ สำหรับอาวุธที่ติดตั้งบนยานเกราะล้อยาง แบบ BTR-3E1 ตามผลการดำเนินกรรมวิธีจัดซื้อโดยวิธีพิเศษ</t>
  </si>
  <si>
    <t> ๑๐ ก.ค.๕๗</t>
  </si>
  <si>
    <t>ทบ.(สส.) ขออนุมัติซื้อชุดวิทยุระดับหมวดขึ้นไป จำนวน ๖ รายการ ตามผลการดำเนินกรรมวิธีจัดซื้อโดยวิธีพิเศษ</t>
  </si>
  <si>
    <t>ทบ.(สพ.ทบ.) ขออนุมัติซื้อกระสุนปืนเล็ก 
ขนาด ๕.๕๖ มม. ชนิดธรรมดามีแกนเหล็ก จำนวน ๑๕,๕๑๒,๔๔๗ นัด ตามผลการดำเนินกรรมวิธีจัดซื้อโดยวิธีพิเศษ
</t>
  </si>
  <si>
    <t> ๒๓ ก.ย.๕๗</t>
  </si>
  <si>
    <t>ทบ.(สส.) ขออนุมัติซื้อเรดาร์แจ้งเตือนภัยเนิ่น แบบที่ ๑ จำนวน ๑ ระบบ ตามผลการดำเนินกรรมวิธีจัดซื้อโดยวิธีพิเศษ</t>
  </si>
  <si>
    <t> ๒๖ ก.ย.๕๗</t>
  </si>
  <si>
    <t>ทบ.(สพ.ทบ.) ขออนุมัติซื้อปืนกลอากาศ ขนาด .๕๐ นิ้ว (๑๒.๗ มิลลิเมตร) จำนวน ๕ ชุด ตามผลการดำเนินกรรมวิธีจัดซื้อโดยวิธีพิเศษ</t>
  </si>
  <si>
    <t>๒๙ ก.ย.๕๗</t>
  </si>
  <si>
    <t>ทบ.(สพ.ทบ.)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ฮ.ท.๖๐ พร้อมการติดตั้ง การฝึกอบรมและการใช้งานและการซ่อมบำรุง จำนวน  ๑ ชุด ตามผลการดำเนินกรรมวิธีจัดซื้อโดยวิธีพิเศษ
</t>
  </si>
  <si>
    <t>๑๐ ต.ค.๕๗</t>
  </si>
  <si>
    <t>ทบ.(ขส.ทบ.) ขออนุมัติซื้อระบบเครื่องยนต์ และ สป.เพิ่มเติม สำหรับ ฮ.ท.๑๗ จำนวน ๙ รายการ พร้อมหลักสูตรการฝึกอบรม จำนวน ๒ รายการ   ตามผลการดำเนินกรรมวิธีจัดซื้อโดยวิธีพิเศษ</t>
  </si>
  <si>
    <t>๘ ธ.ค.๕๗</t>
  </si>
  <si>
    <t>ทบ.(สพ.ทบ.) ขออนุมัติซื้อรถยนต์บรรทุก ขนาด ๒ ๑/๒ ตัน จำนวน ๑๐๐ คัน ตามผลการดำเนินกรรมวิธีจัดซื้อโดยวิธีพิเศษ</t>
  </si>
  <si>
    <t> ๒๒ ธ.ค.๕๗</t>
  </si>
  <si>
    <t>ทบ.(ขส.ทบ.) ขออนุมัติซื้อรถยนต์โดยสารขนาดใหญ่ ปรับอากาศ แบบที่ ๖ จำนวน ๑๖๕ คัน ตามผลการประกวดราคาซื้อด้วยวิธีการทางอิเล็กทรอนิกส์
</t>
  </si>
  <si>
    <t> ๙ พ.ย.๕๗</t>
  </si>
  <si>
    <t>ทบ.(พธ.ทบ.) ขออนุมัติจ้างผลิตรองเท้าสูงครึ่งน่อง จำนวน ๑๖๔,๕๓๗ คู่ ตามผลการประกวดราคาจ้างด้วยวิธีการทางอิเล็กทรอนิกส์</t>
  </si>
  <si>
    <t>๒๑ ก.พ.๕๗</t>
  </si>
  <si>
    <t>ทบ.(พธ.ทบ.) ขออนุมัติจ้างผลิตเครื่องแบบสนาม จำนวน ๖๑,๕๕๖ ชุด ตามผลการประกวดราคาจ้างด้วยวิธีการทางอิเล็กทรอนิกส์</t>
  </si>
  <si>
    <t> ๑๒ มี.ค.๕๗</t>
  </si>
  <si>
    <t>ทบ.(สพ.ทบ.) ขออนุมัติจ้างซ่อมและปรับปรุงรถถังเบาแบบ ๒๑ (สกอร์เปี้ยน) จำนวน ๑๙ คัน ตามผลการดำเนินกรรมวิธีจัดจ้างโดยวิธีพิเศษ
</t>
  </si>
  <si>
    <t>๑๓ มิ.ย.๕๗</t>
  </si>
  <si>
    <t>ทบ.(ยย.ทบ.) ขออนุมัติจ้างก่อสร้างอาคารเฉลิมพระเกียรติ สมเด็จพระนางเจ้าฯพระบรมราชินีนาถ ของ รพ.รร.๖   ตามผลการดำเนินกรรมวิธีประกวดราคาจ้างด้วยวิธีการทางอิเล็กทรอนิกส์</t>
  </si>
  <si>
    <t> ๒๘ ส.ค.๕๗</t>
  </si>
  <si>
    <t>ทบ./ศปก.ทบ.(พธ.ทบ.) ขออนุมัติจ้างผลิตเสื้อเกราะป้องกันกระสุน (กอ.รมน.ภาค ๔ สน.) ตามผลการดำเนินกรรมวิธีจัดจ้างโดยวิธีพิเศษ</t>
  </si>
  <si>
    <t> ๒๔ ก.ย.๕๗</t>
  </si>
  <si>
    <t>ทบ.(ขส.ทบ.) ขออนุมัติจ้างซ่อมคืนสภาพ บ.ท.๔๑ หมายเลข ๔๑๐๖๐ จำนวน ๑ โครงการ ตามผลการดำเนินกรรมวิธีจัดจ้างโดยวิธีพิเศษ
</t>
  </si>
  <si>
    <t>๖ ต.ค.๕๗</t>
  </si>
  <si>
    <t>ทบ.(สส.) ขออนุมัติจ้างซ่อมโครงสร้าง ระบบติดต่อสื่อสารและไฟฟ้าของ ฮ.ท.๑๗ หมายเลข ๗๖๔M03 ตามผลการดำเนินกรรมวิธีจัดจ้างโดยวิธีพิเศษ
</t>
  </si>
  <si>
    <t> ๒๔ พ.ย.๕๗</t>
  </si>
  <si>
    <t>ทบ.(ขส.ทบ.) ขออนุมัติจ้างซ่อม ENGINE ASSEMBLY, TWINED ฮ.ท.๒๑๒ ตามผลการดำเนินกรรมวิธีจัดจ้างโดยวิธีพิเศษ
</t>
  </si>
  <si>
    <t> ๒๕ ธ.ค.๕๗</t>
  </si>
  <si>
    <t>ทบ. 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ฮ.ท.๖๐ 
พร้อมการติดตั้ง การฝึกอบรมและการใช้งานและการซ่อมบำรุง จำนวน  ๑ ชุด ตามผลการดำเนินกรรมวิธีจัดซื้อโดยวิธีพิเศษ
</t>
  </si>
  <si>
    <t> ๑๐ ต.ค.๕๗</t>
  </si>
  <si>
    <t>ทบ. (ขส.ทบ.) ขออนุมัติซื้อรถยนต์โดยสารขนาดใหญ่ ปรับอากาศ แบบที่ ๖ จำนวน ๑๖๕ คัน ตามผลการประกวดราคาซื้อด้วยวิธีการทางอิเล็กทรอนิกส์
</t>
  </si>
  <si>
    <t>ทบ. (ขส.ทบ.) ขออนุมัติซื้อระบบเครื่องยนต์ และ สป.เพิ่มเติม สำหรับ ฮ.ท.๑๗ จำนวน ๙ รายการ พร้อมหลักสูตรการฝึกอบรม จำนวน ๒ รายการ ตามผลการดำเนินกรรมวิธีจัดซื้อโดยวิธีพิเศษ
</t>
  </si>
  <si>
    <t> ๘ ธ.ค.๕๗</t>
  </si>
  <si>
    <t>ทบ./ศปก.ทบ. (สส.) ขออนุมัติซื้อระบบเรดาร์กำหนดที่ตั้งอาวุธยิงสนับสนุนระยะไกล สนับสนุนการปฏิบัติภารกิจของ พล.ป. ตามผลการดำเนินกรรมวิธีจัดซื้อโดยวิธีพิเศษ
</t>
  </si>
  <si>
    <t>ทบ. (สพ.ทบ.) ขออนุมัติซื้อรถยนต์บรรทุก ขนาด ๒ ๑/๒ ตัน จำนวน ๑๐๐ คัน ตามผลการดำเนินกรรมวิธีจัดซื้อโดยวิธีพิเศษ</t>
  </si>
  <si>
    <t>๒๒ ธ.ค.๕๗</t>
  </si>
  <si>
    <t>ทบ. (ขส.ทบ.) ขออนุมัติซื้อ ฮ.ใช้งานทั่วไปขนาดเบา แบบที่ ๒ รุ่น EC-145T2 จำนวน ๖ เครื่อง ตามผลการดำเนินกรรมวิธีจัดซื้อโดยวิธีพิเศษ
</t>
  </si>
  <si>
    <t>๕๗ – ๕๙</t>
  </si>
  <si>
    <t>ทบ. (สพ.ทบ.) ขออนุมัติซื้อระบบอาวุธ ปตอ. ระยะปานกลาง-ไกล แบบที่ ๑ จำนวน ๑ ระบบ ตามผลการดำเนินกรรมวิธีจัดซื้อโดยวิธีพิเศษ</t>
  </si>
  <si>
    <t>๒๙ ก.พ.๕๘</t>
  </si>
  <si>
    <t>ทบ. (สพ.ทบ.) ขออนุมัติซื้อรถเกราะล้อยาง ชนิดลำเลียงพล 4x4 แบบ REVA III S จำนวน ๕ คัน ตามผลการดำเนินกรรมวิธีจัดซื้อ
โดยวิธีพิเศษ
</t>
  </si>
  <si>
    <t>๒๐ ก.พ.๕๘</t>
  </si>
  <si>
    <t>ทบ. (ขส.ทบ.) ขออนุมัติซื้อ ฮ.ใช้งานทั่วไปขนาดกลาง ยี่ห้อ Agusta แบบ AW 139 จำนวน ๒ เครื่อง ตามผลการดำเนินกรรมวิธีจัดซื้อโดยวิธีพิเศษ</t>
  </si>
  <si>
    <t>๒๖ มี.ค.๕๘</t>
  </si>
  <si>
    <t>ทบ. (ขส.ทบ.) ขออนุมัติจ้างซ่อมคืนสภาพ บ.ท.๔๑ หมายเลข ๔๑๐๖๐ จำนวน ๑ โครงการ ตามผลการดำเนินกรรมวิธีจัดจ้าง
โดยวิธีพิเศษ
</t>
  </si>
  <si>
    <t> ๖ ต.ค.๕๗</t>
  </si>
  <si>
    <t>ทบ. (สส.) ขออนุมัติจ้างซ่อมโครงสร้าง ระบบติดต่อสื่อสารและไฟฟ้าของ ฮ.ท.๑๗ หมายเลข ๗๖๔M03 ตามผลการดำเนินกรรมวิธีจัดจ้างโดยวิธีพิเศษ</t>
  </si>
  <si>
    <t>๒๔ พ.ย.๕๗</t>
  </si>
  <si>
    <t>ทบ. (ขส.ทบ.) ขออนุมัติจ้างซ่อม ENGINE ASSEMBLY, TWINED ฮ.ท.๒๑๒ ตามผลการดำเนินกรรมวิธีจัดจ้างโดยวิธีพิเศษ
</t>
  </si>
  <si>
    <t>๒๕ ธ.ค.๕๗</t>
  </si>
  <si>
    <t>ทบ. (ขส.ทบ.) ขออนุมัติจ้างซ่อมชิ้นส่วนซ่อมและอุปกรณ์ ฮ.ท.๒๑๒ จำนวน ๒ รายการ ตามผลการดำเนินกรรมวิธีจัดซื้อโดยวิธีพิเศษ ดังนี้ 
- รายการที่ ๑ Power Section Assy P/N 3017600 จำนวน ๒ EA
- รายการที่ ๒ Gearbox Assemble P/N 3024780 จำนวน ๑ EA
</t>
  </si>
  <si>
    <t>๘ ก.ค.๕๘</t>
  </si>
  <si>
    <t>การจัดซื้อ/จัดจ้าง ของ ทร. ประจำปี ๒๕๕๗ (รมว.กห.)</t>
  </si>
  <si>
    <t>จำนวน ๑๖ รายการ รวมเป็นเงิน</t>
  </si>
  <si>
    <t>ทร. ขออนุมัติซื้อระบบค้นหาเป้าหมายทางบก     ตามผลการดำเนินกรรมวิธีจัดซื้อโดยวิธีพิเศษ</t>
  </si>
  <si>
    <t>๒๕ มิ.ย.๕๗</t>
  </si>
  <si>
    <t>ทร.(สพ.ทร.) ขออนุมัติซื้อกล้องตรวจการณ์ 
ตามผลการดำเนินกรรมวิธีจัดซื้อโดยวิธีพิเศษ
</t>
  </si>
  <si>
    <t>๑๘ ส.ค.๕๗</t>
  </si>
  <si>
    <t>๒๘ ส.ค.๕๗</t>
  </si>
  <si>
    <t>๒๖ ก.ย.๕๗</t>
  </si>
  <si>
    <t>ทร.(สพ.ทร.) ขออนุมัติซื้อพัสดุตามโครงการจัดหาเรือตรวจการณ์ปืน ระยะที่ ๒/๒ ตามผลการดำเนินกรรมวิธีจัดซื้อโดยวิธีพิเศษ
- ซื้อระบบอำนวยการรบและระบบควบคุมการยิง วงเงิน ๑๗๘,๗๐๓,๕๕๒.- บาท
- ซื้อระบบปืนขนาด ๗๖/๖๒ มม. อัตโนมัติ
วงเงิน ๙๑,๙๒๘,๓๔๐.๔๒.- บาท
- ซื้อระบบปืนกลขนาด ๓๐ มม.
วงเงิน ๕๙,๙๙๙,๙๖๗.๑๕ บาท
</t>
  </si>
  <si>
    <t> -บริษัท THALES NEDERLAND B.V.ราชอาณาจักรเนเธอร์แลนด์
-บริษัท OTO MELARA S.p.A.
สาธารณรัฐอิตาลี 
-บริษัท MSI - Defence Systems Ltd สหราชอาณาจักรบริเตนใหญ่ และไอร์แลนด์เหนือ
</t>
  </si>
  <si>
    <t>สหราชอาณาจักรบริเตนใหญ่ และไอร์แลนด์เหนือ</t>
  </si>
  <si>
    <t>ทร. ขออนุมัติจ้างสร้างเรือตรวจการณ์ชายฝั่ง    ตามผลการดำเนินกรรมวิธีจัดจ้างโดยวิธีพิเศษ</t>
  </si>
  <si>
    <t>๒๑ ส.ค.๕๗</t>
  </si>
  <si>
    <t>๕๔-๕๖</t>
  </si>
  <si>
    <t>๑ ก.ย.๕๗</t>
  </si>
  <si>
    <t>๕๔-๕๘</t>
  </si>
  <si>
    <t>๑ ต.ค.๕๗</t>
  </si>
  <si>
    <t>๒๑ พ.ย.๕๗</t>
  </si>
  <si>
    <t>ทร. (สพ.ทร.) ขออนุมัติซื้อพัสดุตามโครงการจัดหาเรือ
ตรวจการณ์ปืน ระยะที่ ๒/๒ ตามผลการดำเนินกรรมวิธีจัดซื้อโดยวิธีพิเศษ
- ซื้อระบบอำนวยการรบและระบบควบคุมการยิง
วงเงิน ๑๗๘,๗๐๓,๕๕๒.- บาท
- ซื้อระบบปืนขนาด ๗๖/๖๒ มม. อัตโนมัติ
วงเงิน ๙๑,๙๒๘,๓๔๐.๔๒.- บาท
- ซื้อระบบปืนกลขนาด ๓๐ มม.
วงเงิน ๕๙,๙๙๙,๙๖๗.๑๕ บาท
</t>
  </si>
  <si>
    <t> -บริษัท THALES NEDERLAND B.V.
ราชอาณาจักรเนเธอร์แลนด์
-บริษัท OTO MELARA S.p.A.
สาธารณรัฐอิตาลี 
-บริษัท MSI - Defence Systems Ltd สหราชอาณาจักรบริเตนใหญ่ และไอร์แลนด์เหนือ
</t>
  </si>
  <si>
    <t> ๒๕ มี.ค.๕๘</t>
  </si>
  <si>
    <t>ทร. ขออนุมัติจ้างปรับปรุงเรือ ลทฝ. ชุด ร.ล.บางระจัน จำนวน ๒ ลำ ตามผลการดำเนินกรรมวิธีจัดจ้างโดยวิธีพิเศษ</t>
  </si>
  <si>
    <t>๕๕–๖๑</t>
  </si>
  <si>
    <t>๘ ก.ย.๕๘</t>
  </si>
  <si>
    <t>ทร. (ชย.ทร.) ขออนุมัติจ้างก่อสร้างสะพานท่าเทียบเรือ ฐตร.ทรภ.๑ (งานก่อสร้างสะพานท่าเทียบเรือพร้อมสิ่งอำนวยความสะดวกส่วนที่เหลือ) ตามผลการดำเนินกรรมวิธีจัดจ้างด้วยวิธีประกวดราคาอิเล็กทรอนิกส์</t>
  </si>
  <si>
    <t>การจัดซื้อ/จัดจ้าง ของ ทอ. ประจำปี ๒๕๕๗ (รมว.กห.)</t>
  </si>
  <si>
    <t>จำนวน ๑๗ รายการ รวมเป็นเงิน</t>
  </si>
  <si>
    <t> ๑ ส.ค.๕๗</t>
  </si>
  <si>
    <t> ๑๕ ส.ค.๕๗</t>
  </si>
  <si>
    <t>ทอ.(สอ.ทอ.) ขออนุมัติซื้อเรดาร์ตรวจอากาศ พร้อมติดตั้งที่ บน.๒๑ ตามผลการดำเนินกรรมวิธีจัดซื้อโดยวิธีพิเศษ</t>
  </si>
  <si>
    <t>๑๕ ส.ค.๕๗</t>
  </si>
  <si>
    <t>๕๗-๕๘</t>
  </si>
  <si>
    <t> ๑๘ ส.ค.๕๗</t>
  </si>
  <si>
    <t> ๑๗ ก.ย.๕๗</t>
  </si>
  <si>
    <t>ทอ.(ชอ.ทอ.) ขออนุมัติจ้างเหมาบริการสนับสนุนเครื่องยนต์และอุปกรณ์ Line Replacement Unit สำหรับ บ.ข.๒๐/ก ตามผลการดำเนินกรรมวิธีจัดจ้างโดยวิธีพิเศษ</t>
  </si>
  <si>
    <t> ๖ ธ.ค.๕๖</t>
  </si>
  <si>
    <t>ทอ.ขออนุมัติจ้างสร้างอาคารพักอาศัยรวม 
น.ประทวน (ครอบครัว) ระยะที่ ๑ ตามผลการดำเนินกรรมวิธีจัดจ้างโดยวิธีพิเศษ
</t>
  </si>
  <si>
    <t>๒๓ ก.ย.๕๗</t>
  </si>
  <si>
    <t>๒๔ ก.ย.๕๗</t>
  </si>
  <si>
    <t>ทอ.(สพ.ทอ.) ขออนุมัติจ้างปรับปรุงโครงสร้างอากาศยานและระบบ Avionics รวมทั้งระบบอาวุธของ บ.ข.๑๘ ข/ค ตามผลการดำเนินกรรมวิธีจัดจ้างโดยวิธีพิเศษ
</t>
  </si>
  <si>
    <t> ๒๕ ก.ย.๕๗</t>
  </si>
  <si>
    <t> ๒๙ ก.ย.๕๗</t>
  </si>
  <si>
    <t> ๓๐ ก.ย.๕๗</t>
  </si>
  <si>
    <t>สวีเดน </t>
  </si>
  <si>
    <t>ทอ. (ชย.ทอ.) ขออนุมัติจ้างก่อสร้างอาคารบริวารท่าอากาศยานทหารและระบบสาธารณูปโภค ระยะที่ 2 ตามผลการดำเนินกรรมวิธีจัดจ้างโดยวิธีพิเศษ</t>
  </si>
  <si>
    <t>ทอ. (ชย.ทอ.) ขออนุมัติจ้างก่อสร้างอาคารจอดรถ บก.ทอ. จำนวน ๑ งาน ตามผลการดำเนินกรรมวิธีจัดจ้างโดยวิธีพิเศษ</t>
  </si>
  <si>
    <t> ๑๑ ส.ค.๕๘</t>
  </si>
  <si>
    <t>รวมเป็นเงินทั้งหมด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</si>
</sst>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@"/>
    <numFmt numFmtId="167" formatCode="_-* #,##0.00_-;\-* #,##0.00_-;_-* \-??_-;_-@_-"/>
    <numFmt numFmtId="168" formatCode="D/M/YYYY;@"/>
    <numFmt numFmtId="169" formatCode="M/D/YYYY"/>
    <numFmt numFmtId="170" formatCode="#,##0.00"/>
    <numFmt numFmtId="171" formatCode="_-* #,##0_-;\-* #,##0_-;_-* \-??_-;_-@_-"/>
    <numFmt numFmtId="172" formatCode="0"/>
  </numFmts>
  <fonts count="9">
    <font>
      <sz val="11"/>
      <color rgb="FF000000"/>
      <name val="Tahoma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TH SarabunPSK"/>
      <family val="2"/>
      <charset val="1"/>
    </font>
    <font>
      <b val="true"/>
      <sz val="18"/>
      <color rgb="FF000000"/>
      <name val="TH SarabunPSK"/>
      <family val="2"/>
      <charset val="1"/>
    </font>
    <font>
      <sz val="18"/>
      <name val="TH SarabunPSK"/>
      <family val="2"/>
      <charset val="1"/>
    </font>
    <font>
      <sz val="22"/>
      <color rgb="FF000000"/>
      <name val="TH SarabunPSK"/>
      <family val="2"/>
      <charset val="1"/>
    </font>
    <font>
      <b val="true"/>
      <sz val="22"/>
      <color rgb="FF000000"/>
      <name val="TH SarabunPSK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6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0" workbookViewId="0">
      <selection pane="topLeft" activeCell="A59" activeCellId="0" sqref="A59"/>
    </sheetView>
  </sheetViews>
  <sheetFormatPr defaultRowHeight="23.25"/>
  <cols>
    <col collapsed="false" hidden="false" max="1" min="1" style="1" width="9.74898785425101"/>
    <col collapsed="false" hidden="false" max="2" min="2" style="2" width="37.7044534412955"/>
    <col collapsed="false" hidden="false" max="3" min="3" style="2" width="14.502024291498"/>
    <col collapsed="false" hidden="false" max="4" min="4" style="1" width="14.2550607287449"/>
    <col collapsed="false" hidden="false" max="5" min="5" style="1" width="7.74898785425101"/>
    <col collapsed="false" hidden="false" max="6" min="6" style="3" width="11.6275303643725"/>
    <col collapsed="false" hidden="false" max="7" min="7" style="3" width="15.7449392712551"/>
    <col collapsed="false" hidden="false" max="8" min="8" style="3" width="17.1255060728745"/>
    <col collapsed="false" hidden="false" max="9" min="9" style="3" width="12.3765182186235"/>
    <col collapsed="false" hidden="false" max="10" min="10" style="3" width="26.502024291498"/>
    <col collapsed="false" hidden="false" max="11" min="11" style="3" width="10.995951417004"/>
    <col collapsed="false" hidden="false" max="12" min="12" style="3" width="19.004048582996"/>
    <col collapsed="false" hidden="false" max="13" min="13" style="4" width="12.3765182186235"/>
    <col collapsed="false" hidden="false" max="14" min="14" style="3" width="9.99595141700405"/>
    <col collapsed="false" hidden="false" max="15" min="15" style="3" width="8"/>
    <col collapsed="false" hidden="false" max="16" min="16" style="3" width="9"/>
    <col collapsed="false" hidden="false" max="1025" min="17" style="1" width="9"/>
  </cols>
  <sheetData>
    <row r="1" s="8" customFormat="true" ht="22.0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7" t="s">
        <v>16</v>
      </c>
    </row>
    <row r="2" customFormat="false" ht="46.5" hidden="false" customHeight="false" outlineLevel="0" collapsed="false">
      <c r="A2" s="9" t="s">
        <v>17</v>
      </c>
      <c r="B2" s="6" t="s">
        <v>18</v>
      </c>
      <c r="C2" s="6" t="s">
        <v>19</v>
      </c>
      <c r="D2" s="5" t="s">
        <v>20</v>
      </c>
      <c r="E2" s="5" t="s">
        <v>21</v>
      </c>
      <c r="F2" s="6" t="s">
        <v>22</v>
      </c>
      <c r="G2" s="6" t="s">
        <v>23</v>
      </c>
      <c r="H2" s="6" t="s">
        <v>24</v>
      </c>
      <c r="I2" s="10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11" t="s">
        <v>30</v>
      </c>
      <c r="O2" s="12" t="s">
        <v>31</v>
      </c>
      <c r="P2" s="5" t="s">
        <v>32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2" hidden="false" customHeight="true" outlineLevel="0" collapsed="false">
      <c r="A3" s="13" t="s">
        <v>33</v>
      </c>
      <c r="B3" s="14" t="s">
        <v>34</v>
      </c>
      <c r="C3" s="15" t="s">
        <v>35</v>
      </c>
      <c r="D3" s="16" t="n">
        <v>58</v>
      </c>
      <c r="E3" s="16"/>
      <c r="F3" s="17"/>
      <c r="G3" s="18" t="s">
        <v>36</v>
      </c>
      <c r="H3" s="15" t="s">
        <v>37</v>
      </c>
      <c r="I3" s="19" t="s">
        <v>38</v>
      </c>
      <c r="J3" s="15" t="s">
        <v>39</v>
      </c>
      <c r="K3" s="17"/>
      <c r="L3" s="20" t="n">
        <v>105270000</v>
      </c>
      <c r="M3" s="16" t="s">
        <v>40</v>
      </c>
      <c r="N3" s="17"/>
      <c r="O3" s="21"/>
      <c r="P3" s="17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6.25" hidden="false" customHeight="true" outlineLevel="0" collapsed="false">
      <c r="A4" s="13" t="s">
        <v>33</v>
      </c>
      <c r="B4" s="22" t="s">
        <v>41</v>
      </c>
      <c r="C4" s="15" t="s">
        <v>42</v>
      </c>
      <c r="D4" s="16" t="n">
        <v>58</v>
      </c>
      <c r="E4" s="16"/>
      <c r="F4" s="17"/>
      <c r="G4" s="20" t="s">
        <v>43</v>
      </c>
      <c r="H4" s="15" t="s">
        <v>44</v>
      </c>
      <c r="I4" s="19" t="s">
        <v>45</v>
      </c>
      <c r="J4" s="16" t="s">
        <v>46</v>
      </c>
      <c r="K4" s="17"/>
      <c r="L4" s="20" t="n">
        <v>89695000</v>
      </c>
      <c r="M4" s="16" t="s">
        <v>40</v>
      </c>
      <c r="N4" s="17"/>
      <c r="O4" s="21"/>
      <c r="P4" s="17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6" hidden="false" customHeight="true" outlineLevel="0" collapsed="false">
      <c r="A5" s="13" t="s">
        <v>33</v>
      </c>
      <c r="B5" s="14" t="s">
        <v>47</v>
      </c>
      <c r="C5" s="15" t="s">
        <v>42</v>
      </c>
      <c r="D5" s="16" t="n">
        <v>58</v>
      </c>
      <c r="E5" s="16"/>
      <c r="F5" s="17"/>
      <c r="G5" s="20"/>
      <c r="H5" s="20"/>
      <c r="I5" s="23"/>
      <c r="J5" s="16" t="s">
        <v>46</v>
      </c>
      <c r="K5" s="17"/>
      <c r="L5" s="20" t="n">
        <v>89800000</v>
      </c>
      <c r="M5" s="16" t="s">
        <v>40</v>
      </c>
      <c r="N5" s="17"/>
      <c r="O5" s="21"/>
      <c r="P5" s="17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60.75" hidden="false" customHeight="true" outlineLevel="0" collapsed="false">
      <c r="A6" s="24" t="s">
        <v>33</v>
      </c>
      <c r="B6" s="22" t="s">
        <v>48</v>
      </c>
      <c r="C6" s="25" t="s">
        <v>35</v>
      </c>
      <c r="D6" s="15" t="n">
        <v>58</v>
      </c>
      <c r="E6" s="15" t="s">
        <v>49</v>
      </c>
      <c r="F6" s="17"/>
      <c r="G6" s="26" t="s">
        <v>43</v>
      </c>
      <c r="H6" s="15" t="s">
        <v>50</v>
      </c>
      <c r="I6" s="19" t="s">
        <v>51</v>
      </c>
      <c r="J6" s="27" t="s">
        <v>39</v>
      </c>
      <c r="K6" s="28"/>
      <c r="L6" s="16" t="n">
        <v>87800000</v>
      </c>
      <c r="M6" s="15" t="s">
        <v>40</v>
      </c>
      <c r="N6" s="28"/>
      <c r="O6" s="29"/>
      <c r="P6" s="28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3" hidden="false" customHeight="true" outlineLevel="0" collapsed="false">
      <c r="A7" s="13" t="s">
        <v>52</v>
      </c>
      <c r="B7" s="14" t="s">
        <v>53</v>
      </c>
      <c r="C7" s="15" t="s">
        <v>35</v>
      </c>
      <c r="D7" s="16" t="n">
        <v>58</v>
      </c>
      <c r="E7" s="16"/>
      <c r="F7" s="17"/>
      <c r="G7" s="20" t="s">
        <v>43</v>
      </c>
      <c r="H7" s="15" t="s">
        <v>54</v>
      </c>
      <c r="I7" s="19" t="s">
        <v>55</v>
      </c>
      <c r="J7" s="16" t="s">
        <v>56</v>
      </c>
      <c r="K7" s="17"/>
      <c r="L7" s="20" t="n">
        <v>242412534</v>
      </c>
      <c r="M7" s="16" t="s">
        <v>40</v>
      </c>
      <c r="N7" s="17"/>
      <c r="O7" s="21"/>
      <c r="P7" s="17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78.75" hidden="false" customHeight="true" outlineLevel="0" collapsed="false">
      <c r="A8" s="13" t="s">
        <v>52</v>
      </c>
      <c r="B8" s="14" t="s">
        <v>57</v>
      </c>
      <c r="C8" s="15" t="s">
        <v>35</v>
      </c>
      <c r="D8" s="16" t="n">
        <v>58</v>
      </c>
      <c r="E8" s="16"/>
      <c r="F8" s="17"/>
      <c r="G8" s="20" t="s">
        <v>43</v>
      </c>
      <c r="H8" s="15" t="s">
        <v>58</v>
      </c>
      <c r="I8" s="19" t="s">
        <v>59</v>
      </c>
      <c r="J8" s="16" t="s">
        <v>60</v>
      </c>
      <c r="K8" s="17"/>
      <c r="L8" s="20" t="n">
        <v>80254617.5</v>
      </c>
      <c r="M8" s="16" t="s">
        <v>40</v>
      </c>
      <c r="N8" s="17"/>
      <c r="O8" s="21"/>
      <c r="P8" s="17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99" hidden="false" customHeight="true" outlineLevel="0" collapsed="false">
      <c r="A9" s="13" t="s">
        <v>52</v>
      </c>
      <c r="B9" s="14" t="s">
        <v>61</v>
      </c>
      <c r="C9" s="15" t="s">
        <v>35</v>
      </c>
      <c r="D9" s="16" t="n">
        <v>58</v>
      </c>
      <c r="E9" s="16"/>
      <c r="F9" s="17"/>
      <c r="G9" s="20" t="s">
        <v>43</v>
      </c>
      <c r="H9" s="15" t="s">
        <v>62</v>
      </c>
      <c r="I9" s="19" t="s">
        <v>59</v>
      </c>
      <c r="J9" s="15" t="s">
        <v>63</v>
      </c>
      <c r="K9" s="17"/>
      <c r="L9" s="20" t="n">
        <v>53457943.2</v>
      </c>
      <c r="M9" s="15" t="s">
        <v>64</v>
      </c>
      <c r="N9" s="17"/>
      <c r="O9" s="21"/>
      <c r="P9" s="17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69.75" hidden="false" customHeight="false" outlineLevel="0" collapsed="false">
      <c r="A10" s="13" t="s">
        <v>52</v>
      </c>
      <c r="B10" s="14" t="s">
        <v>65</v>
      </c>
      <c r="C10" s="15" t="s">
        <v>35</v>
      </c>
      <c r="D10" s="16" t="n">
        <v>58</v>
      </c>
      <c r="E10" s="16"/>
      <c r="F10" s="17"/>
      <c r="G10" s="20" t="s">
        <v>43</v>
      </c>
      <c r="H10" s="30" t="s">
        <v>58</v>
      </c>
      <c r="I10" s="19" t="s">
        <v>66</v>
      </c>
      <c r="J10" s="16" t="s">
        <v>46</v>
      </c>
      <c r="K10" s="17"/>
      <c r="L10" s="20" t="n">
        <v>59800000</v>
      </c>
      <c r="M10" s="16" t="s">
        <v>40</v>
      </c>
      <c r="N10" s="17"/>
      <c r="O10" s="21"/>
      <c r="P10" s="17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96" hidden="false" customHeight="true" outlineLevel="0" collapsed="false">
      <c r="A11" s="13" t="s">
        <v>52</v>
      </c>
      <c r="B11" s="14" t="s">
        <v>67</v>
      </c>
      <c r="C11" s="15" t="s">
        <v>35</v>
      </c>
      <c r="D11" s="16" t="n">
        <v>58</v>
      </c>
      <c r="E11" s="16"/>
      <c r="F11" s="17"/>
      <c r="G11" s="20" t="s">
        <v>43</v>
      </c>
      <c r="H11" s="15" t="s">
        <v>58</v>
      </c>
      <c r="I11" s="19" t="s">
        <v>68</v>
      </c>
      <c r="J11" s="16" t="s">
        <v>60</v>
      </c>
      <c r="K11" s="17"/>
      <c r="L11" s="20" t="n">
        <v>58276911</v>
      </c>
      <c r="M11" s="16" t="s">
        <v>40</v>
      </c>
      <c r="N11" s="17"/>
      <c r="O11" s="21"/>
      <c r="P11" s="17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75" hidden="false" customHeight="true" outlineLevel="0" collapsed="false">
      <c r="A12" s="13" t="s">
        <v>52</v>
      </c>
      <c r="B12" s="31" t="s">
        <v>69</v>
      </c>
      <c r="C12" s="15" t="s">
        <v>35</v>
      </c>
      <c r="D12" s="16" t="n">
        <v>58</v>
      </c>
      <c r="E12" s="16"/>
      <c r="F12" s="17"/>
      <c r="G12" s="20" t="s">
        <v>43</v>
      </c>
      <c r="H12" s="15" t="s">
        <v>58</v>
      </c>
      <c r="I12" s="19" t="s">
        <v>70</v>
      </c>
      <c r="J12" s="15" t="s">
        <v>71</v>
      </c>
      <c r="K12" s="17"/>
      <c r="L12" s="20" t="n">
        <v>209999785.5</v>
      </c>
      <c r="M12" s="16" t="s">
        <v>72</v>
      </c>
      <c r="N12" s="17"/>
      <c r="O12" s="21"/>
      <c r="P12" s="17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75" hidden="false" customHeight="true" outlineLevel="0" collapsed="false">
      <c r="A13" s="13" t="s">
        <v>52</v>
      </c>
      <c r="B13" s="14" t="s">
        <v>73</v>
      </c>
      <c r="C13" s="15" t="s">
        <v>35</v>
      </c>
      <c r="D13" s="16" t="n">
        <v>58</v>
      </c>
      <c r="E13" s="16"/>
      <c r="F13" s="32"/>
      <c r="G13" s="20" t="s">
        <v>43</v>
      </c>
      <c r="H13" s="15" t="s">
        <v>58</v>
      </c>
      <c r="I13" s="19" t="s">
        <v>55</v>
      </c>
      <c r="J13" s="15" t="s">
        <v>56</v>
      </c>
      <c r="K13" s="32"/>
      <c r="L13" s="20" t="n">
        <v>242412534</v>
      </c>
      <c r="M13" s="16" t="s">
        <v>40</v>
      </c>
      <c r="N13" s="15" t="s">
        <v>40</v>
      </c>
      <c r="O13" s="17"/>
      <c r="P13" s="17"/>
      <c r="Q13" s="17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54.75" hidden="false" customHeight="true" outlineLevel="0" collapsed="false">
      <c r="A14" s="13" t="s">
        <v>52</v>
      </c>
      <c r="B14" s="14" t="s">
        <v>57</v>
      </c>
      <c r="C14" s="15" t="s">
        <v>35</v>
      </c>
      <c r="D14" s="16" t="n">
        <v>58</v>
      </c>
      <c r="E14" s="16"/>
      <c r="F14" s="32"/>
      <c r="G14" s="20" t="s">
        <v>43</v>
      </c>
      <c r="H14" s="15" t="s">
        <v>58</v>
      </c>
      <c r="I14" s="19" t="s">
        <v>59</v>
      </c>
      <c r="J14" s="15" t="s">
        <v>60</v>
      </c>
      <c r="K14" s="32"/>
      <c r="L14" s="20" t="n">
        <v>80254617.5</v>
      </c>
      <c r="M14" s="16" t="s">
        <v>40</v>
      </c>
      <c r="N14" s="15" t="s">
        <v>40</v>
      </c>
      <c r="O14" s="17"/>
      <c r="P14" s="17"/>
      <c r="Q14" s="17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79.5" hidden="false" customHeight="true" outlineLevel="0" collapsed="false">
      <c r="A15" s="13" t="s">
        <v>52</v>
      </c>
      <c r="B15" s="14" t="s">
        <v>74</v>
      </c>
      <c r="C15" s="15" t="s">
        <v>35</v>
      </c>
      <c r="D15" s="16" t="s">
        <v>75</v>
      </c>
      <c r="E15" s="16"/>
      <c r="F15" s="17"/>
      <c r="G15" s="20" t="s">
        <v>43</v>
      </c>
      <c r="H15" s="15" t="s">
        <v>54</v>
      </c>
      <c r="I15" s="19" t="s">
        <v>76</v>
      </c>
      <c r="J15" s="15" t="s">
        <v>77</v>
      </c>
      <c r="K15" s="17"/>
      <c r="L15" s="20" t="n">
        <v>1473871638.99</v>
      </c>
      <c r="M15" s="15" t="s">
        <v>78</v>
      </c>
      <c r="N15" s="17"/>
      <c r="O15" s="21"/>
      <c r="P15" s="17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69.75" hidden="false" customHeight="false" outlineLevel="0" collapsed="false">
      <c r="A16" s="13" t="s">
        <v>52</v>
      </c>
      <c r="B16" s="14" t="s">
        <v>79</v>
      </c>
      <c r="C16" s="15" t="s">
        <v>35</v>
      </c>
      <c r="D16" s="16" t="n">
        <v>58</v>
      </c>
      <c r="E16" s="16"/>
      <c r="F16" s="17"/>
      <c r="G16" s="20" t="s">
        <v>43</v>
      </c>
      <c r="H16" s="15" t="s">
        <v>54</v>
      </c>
      <c r="I16" s="19" t="s">
        <v>80</v>
      </c>
      <c r="J16" s="15" t="s">
        <v>81</v>
      </c>
      <c r="K16" s="17"/>
      <c r="L16" s="20" t="n">
        <v>60000000</v>
      </c>
      <c r="M16" s="16" t="s">
        <v>40</v>
      </c>
      <c r="N16" s="17"/>
      <c r="O16" s="21"/>
      <c r="P16" s="17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69.75" hidden="false" customHeight="false" outlineLevel="0" collapsed="false">
      <c r="A17" s="13" t="s">
        <v>52</v>
      </c>
      <c r="B17" s="14" t="s">
        <v>82</v>
      </c>
      <c r="C17" s="15" t="s">
        <v>35</v>
      </c>
      <c r="D17" s="16" t="s">
        <v>83</v>
      </c>
      <c r="E17" s="16"/>
      <c r="F17" s="17"/>
      <c r="G17" s="20" t="s">
        <v>43</v>
      </c>
      <c r="H17" s="15" t="s">
        <v>58</v>
      </c>
      <c r="I17" s="19" t="s">
        <v>84</v>
      </c>
      <c r="J17" s="15" t="s">
        <v>71</v>
      </c>
      <c r="K17" s="17"/>
      <c r="L17" s="20" t="n">
        <v>487788848.5</v>
      </c>
      <c r="M17" s="16" t="s">
        <v>72</v>
      </c>
      <c r="N17" s="17"/>
      <c r="O17" s="21"/>
      <c r="P17" s="17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78" hidden="false" customHeight="true" outlineLevel="0" collapsed="false">
      <c r="A18" s="13" t="s">
        <v>52</v>
      </c>
      <c r="B18" s="14" t="s">
        <v>85</v>
      </c>
      <c r="C18" s="15" t="s">
        <v>35</v>
      </c>
      <c r="D18" s="16" t="s">
        <v>83</v>
      </c>
      <c r="E18" s="16"/>
      <c r="F18" s="17"/>
      <c r="G18" s="20" t="s">
        <v>43</v>
      </c>
      <c r="H18" s="15" t="s">
        <v>58</v>
      </c>
      <c r="I18" s="19" t="s">
        <v>86</v>
      </c>
      <c r="J18" s="16" t="s">
        <v>87</v>
      </c>
      <c r="K18" s="17"/>
      <c r="L18" s="20" t="n">
        <v>937500000</v>
      </c>
      <c r="M18" s="16" t="s">
        <v>40</v>
      </c>
      <c r="N18" s="17"/>
      <c r="O18" s="21"/>
      <c r="P18" s="17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95.25" hidden="false" customHeight="true" outlineLevel="0" collapsed="false">
      <c r="A19" s="13" t="s">
        <v>52</v>
      </c>
      <c r="B19" s="14" t="s">
        <v>88</v>
      </c>
      <c r="C19" s="15" t="s">
        <v>35</v>
      </c>
      <c r="D19" s="16" t="n">
        <v>58</v>
      </c>
      <c r="E19" s="16"/>
      <c r="F19" s="17"/>
      <c r="G19" s="20" t="s">
        <v>43</v>
      </c>
      <c r="H19" s="15" t="s">
        <v>58</v>
      </c>
      <c r="I19" s="19" t="s">
        <v>86</v>
      </c>
      <c r="J19" s="15" t="s">
        <v>89</v>
      </c>
      <c r="K19" s="17"/>
      <c r="L19" s="20" t="n">
        <v>178960978.46</v>
      </c>
      <c r="M19" s="15" t="s">
        <v>90</v>
      </c>
      <c r="N19" s="17"/>
      <c r="O19" s="21"/>
      <c r="P19" s="17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78.75" hidden="false" customHeight="true" outlineLevel="0" collapsed="false">
      <c r="A20" s="13" t="s">
        <v>52</v>
      </c>
      <c r="B20" s="14" t="s">
        <v>91</v>
      </c>
      <c r="C20" s="15" t="s">
        <v>35</v>
      </c>
      <c r="D20" s="16" t="s">
        <v>83</v>
      </c>
      <c r="E20" s="16"/>
      <c r="F20" s="17"/>
      <c r="G20" s="20" t="s">
        <v>43</v>
      </c>
      <c r="H20" s="15" t="s">
        <v>58</v>
      </c>
      <c r="I20" s="19" t="s">
        <v>92</v>
      </c>
      <c r="J20" s="15" t="s">
        <v>93</v>
      </c>
      <c r="K20" s="17"/>
      <c r="L20" s="20" t="n">
        <v>899991220</v>
      </c>
      <c r="M20" s="16" t="s">
        <v>94</v>
      </c>
      <c r="N20" s="17"/>
      <c r="O20" s="21"/>
      <c r="P20" s="17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93" hidden="false" customHeight="false" outlineLevel="0" collapsed="false">
      <c r="A21" s="13" t="s">
        <v>52</v>
      </c>
      <c r="B21" s="14" t="s">
        <v>95</v>
      </c>
      <c r="C21" s="15" t="s">
        <v>35</v>
      </c>
      <c r="D21" s="16" t="s">
        <v>83</v>
      </c>
      <c r="E21" s="16"/>
      <c r="F21" s="17"/>
      <c r="G21" s="20" t="s">
        <v>43</v>
      </c>
      <c r="H21" s="15" t="s">
        <v>58</v>
      </c>
      <c r="I21" s="19" t="s">
        <v>96</v>
      </c>
      <c r="J21" s="16" t="s">
        <v>60</v>
      </c>
      <c r="K21" s="17"/>
      <c r="L21" s="20" t="n">
        <v>749999840</v>
      </c>
      <c r="M21" s="16" t="s">
        <v>40</v>
      </c>
      <c r="N21" s="17"/>
      <c r="O21" s="21"/>
      <c r="P21" s="17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2.75" hidden="false" customHeight="false" outlineLevel="0" collapsed="false">
      <c r="A22" s="13" t="s">
        <v>52</v>
      </c>
      <c r="B22" s="14" t="s">
        <v>97</v>
      </c>
      <c r="C22" s="15" t="s">
        <v>35</v>
      </c>
      <c r="D22" s="16" t="s">
        <v>83</v>
      </c>
      <c r="E22" s="16"/>
      <c r="F22" s="17"/>
      <c r="G22" s="20" t="s">
        <v>43</v>
      </c>
      <c r="H22" s="15" t="s">
        <v>58</v>
      </c>
      <c r="I22" s="19" t="s">
        <v>96</v>
      </c>
      <c r="J22" s="16" t="s">
        <v>98</v>
      </c>
      <c r="K22" s="17"/>
      <c r="L22" s="20" t="n">
        <v>571972000</v>
      </c>
      <c r="M22" s="15" t="s">
        <v>98</v>
      </c>
      <c r="N22" s="17"/>
      <c r="O22" s="21"/>
      <c r="P22" s="17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16.25" hidden="false" customHeight="false" outlineLevel="0" collapsed="false">
      <c r="A23" s="13" t="s">
        <v>52</v>
      </c>
      <c r="B23" s="14" t="s">
        <v>99</v>
      </c>
      <c r="C23" s="15" t="s">
        <v>35</v>
      </c>
      <c r="D23" s="16" t="n">
        <v>58</v>
      </c>
      <c r="E23" s="16"/>
      <c r="F23" s="17"/>
      <c r="G23" s="20" t="s">
        <v>43</v>
      </c>
      <c r="H23" s="15" t="s">
        <v>58</v>
      </c>
      <c r="I23" s="19" t="s">
        <v>96</v>
      </c>
      <c r="J23" s="15" t="s">
        <v>100</v>
      </c>
      <c r="K23" s="17"/>
      <c r="L23" s="20" t="n">
        <v>268798761</v>
      </c>
      <c r="M23" s="16" t="s">
        <v>101</v>
      </c>
      <c r="N23" s="17"/>
      <c r="O23" s="21"/>
      <c r="P23" s="17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6" hidden="false" customHeight="true" outlineLevel="0" collapsed="false">
      <c r="A24" s="13" t="s">
        <v>52</v>
      </c>
      <c r="B24" s="22" t="s">
        <v>102</v>
      </c>
      <c r="C24" s="15" t="s">
        <v>35</v>
      </c>
      <c r="D24" s="16" t="s">
        <v>83</v>
      </c>
      <c r="E24" s="16"/>
      <c r="F24" s="17"/>
      <c r="G24" s="20" t="s">
        <v>43</v>
      </c>
      <c r="H24" s="15" t="s">
        <v>58</v>
      </c>
      <c r="I24" s="19" t="s">
        <v>103</v>
      </c>
      <c r="J24" s="15" t="s">
        <v>104</v>
      </c>
      <c r="K24" s="17"/>
      <c r="L24" s="20" t="n">
        <v>2958393400</v>
      </c>
      <c r="M24" s="16" t="s">
        <v>105</v>
      </c>
      <c r="N24" s="17"/>
      <c r="O24" s="21"/>
      <c r="P24" s="17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9.5" hidden="false" customHeight="false" outlineLevel="0" collapsed="false">
      <c r="A25" s="13" t="s">
        <v>52</v>
      </c>
      <c r="B25" s="22" t="s">
        <v>106</v>
      </c>
      <c r="C25" s="15" t="s">
        <v>35</v>
      </c>
      <c r="D25" s="16" t="s">
        <v>83</v>
      </c>
      <c r="E25" s="16"/>
      <c r="F25" s="17"/>
      <c r="G25" s="20" t="s">
        <v>43</v>
      </c>
      <c r="H25" s="15" t="s">
        <v>58</v>
      </c>
      <c r="I25" s="19" t="s">
        <v>107</v>
      </c>
      <c r="J25" s="15" t="s">
        <v>108</v>
      </c>
      <c r="K25" s="17"/>
      <c r="L25" s="20" t="n">
        <v>1249999968.72</v>
      </c>
      <c r="M25" s="15" t="s">
        <v>109</v>
      </c>
      <c r="N25" s="17"/>
      <c r="O25" s="21"/>
      <c r="P25" s="17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16.25" hidden="false" customHeight="false" outlineLevel="0" collapsed="false">
      <c r="A26" s="13" t="s">
        <v>52</v>
      </c>
      <c r="B26" s="14" t="s">
        <v>110</v>
      </c>
      <c r="C26" s="15" t="s">
        <v>35</v>
      </c>
      <c r="D26" s="16" t="s">
        <v>83</v>
      </c>
      <c r="E26" s="16"/>
      <c r="F26" s="17"/>
      <c r="G26" s="20" t="s">
        <v>43</v>
      </c>
      <c r="H26" s="15" t="s">
        <v>58</v>
      </c>
      <c r="I26" s="19" t="s">
        <v>111</v>
      </c>
      <c r="J26" s="15" t="s">
        <v>112</v>
      </c>
      <c r="K26" s="17"/>
      <c r="L26" s="20" t="n">
        <v>2467403247.01</v>
      </c>
      <c r="M26" s="15" t="s">
        <v>113</v>
      </c>
      <c r="N26" s="17"/>
      <c r="O26" s="21"/>
      <c r="P26" s="17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33" customFormat="true" ht="121.5" hidden="false" customHeight="true" outlineLevel="0" collapsed="false">
      <c r="A27" s="13" t="s">
        <v>52</v>
      </c>
      <c r="B27" s="14" t="s">
        <v>114</v>
      </c>
      <c r="C27" s="15" t="s">
        <v>35</v>
      </c>
      <c r="D27" s="16" t="n">
        <v>58</v>
      </c>
      <c r="E27" s="16"/>
      <c r="F27" s="28"/>
      <c r="G27" s="20" t="s">
        <v>43</v>
      </c>
      <c r="H27" s="15" t="s">
        <v>58</v>
      </c>
      <c r="I27" s="19" t="s">
        <v>111</v>
      </c>
      <c r="J27" s="15" t="s">
        <v>115</v>
      </c>
      <c r="K27" s="16"/>
      <c r="L27" s="20" t="n">
        <v>116675556</v>
      </c>
      <c r="M27" s="16" t="s">
        <v>40</v>
      </c>
      <c r="N27" s="16"/>
      <c r="O27" s="13"/>
      <c r="P27" s="16"/>
    </row>
    <row r="28" customFormat="false" ht="116.25" hidden="false" customHeight="false" outlineLevel="0" collapsed="false">
      <c r="A28" s="13" t="s">
        <v>52</v>
      </c>
      <c r="B28" s="31" t="s">
        <v>116</v>
      </c>
      <c r="C28" s="15" t="s">
        <v>35</v>
      </c>
      <c r="D28" s="16" t="n">
        <v>58</v>
      </c>
      <c r="E28" s="16"/>
      <c r="F28" s="17"/>
      <c r="G28" s="20" t="s">
        <v>43</v>
      </c>
      <c r="H28" s="15" t="s">
        <v>58</v>
      </c>
      <c r="I28" s="19" t="s">
        <v>117</v>
      </c>
      <c r="J28" s="15" t="s">
        <v>118</v>
      </c>
      <c r="K28" s="17"/>
      <c r="L28" s="20" t="n">
        <v>150790092.4</v>
      </c>
      <c r="M28" s="16" t="s">
        <v>94</v>
      </c>
      <c r="N28" s="17"/>
      <c r="O28" s="21"/>
      <c r="P28" s="17"/>
    </row>
    <row r="29" customFormat="false" ht="69.75" hidden="false" customHeight="false" outlineLevel="0" collapsed="false">
      <c r="A29" s="13" t="s">
        <v>52</v>
      </c>
      <c r="B29" s="14" t="s">
        <v>119</v>
      </c>
      <c r="C29" s="15" t="s">
        <v>42</v>
      </c>
      <c r="D29" s="16" t="n">
        <v>58</v>
      </c>
      <c r="E29" s="16"/>
      <c r="F29" s="17"/>
      <c r="G29" s="20" t="s">
        <v>43</v>
      </c>
      <c r="H29" s="15" t="s">
        <v>54</v>
      </c>
      <c r="I29" s="19" t="s">
        <v>120</v>
      </c>
      <c r="J29" s="16" t="s">
        <v>121</v>
      </c>
      <c r="K29" s="17"/>
      <c r="L29" s="20" t="n">
        <v>132845990</v>
      </c>
      <c r="M29" s="16" t="s">
        <v>40</v>
      </c>
      <c r="N29" s="17"/>
      <c r="O29" s="21"/>
      <c r="P29" s="17"/>
    </row>
    <row r="30" customFormat="false" ht="81.75" hidden="false" customHeight="true" outlineLevel="0" collapsed="false">
      <c r="A30" s="13" t="s">
        <v>52</v>
      </c>
      <c r="B30" s="14" t="s">
        <v>122</v>
      </c>
      <c r="C30" s="15" t="s">
        <v>42</v>
      </c>
      <c r="D30" s="16" t="n">
        <v>58</v>
      </c>
      <c r="E30" s="16"/>
      <c r="F30" s="17"/>
      <c r="G30" s="20" t="s">
        <v>43</v>
      </c>
      <c r="H30" s="15" t="s">
        <v>58</v>
      </c>
      <c r="I30" s="19" t="s">
        <v>123</v>
      </c>
      <c r="J30" s="16" t="s">
        <v>124</v>
      </c>
      <c r="K30" s="17"/>
      <c r="L30" s="20" t="n">
        <v>140075760</v>
      </c>
      <c r="M30" s="16" t="s">
        <v>40</v>
      </c>
      <c r="N30" s="17"/>
      <c r="O30" s="21"/>
      <c r="P30" s="17"/>
    </row>
    <row r="31" customFormat="false" ht="141.75" hidden="false" customHeight="true" outlineLevel="0" collapsed="false">
      <c r="A31" s="13" t="s">
        <v>52</v>
      </c>
      <c r="B31" s="14" t="s">
        <v>125</v>
      </c>
      <c r="C31" s="15" t="s">
        <v>42</v>
      </c>
      <c r="D31" s="16" t="n">
        <v>58</v>
      </c>
      <c r="E31" s="16"/>
      <c r="F31" s="17"/>
      <c r="G31" s="20" t="s">
        <v>43</v>
      </c>
      <c r="H31" s="15" t="s">
        <v>58</v>
      </c>
      <c r="I31" s="19" t="s">
        <v>123</v>
      </c>
      <c r="J31" s="16" t="s">
        <v>126</v>
      </c>
      <c r="K31" s="17"/>
      <c r="L31" s="20" t="n">
        <v>123468785.2</v>
      </c>
      <c r="M31" s="16" t="s">
        <v>40</v>
      </c>
      <c r="N31" s="17"/>
      <c r="O31" s="21"/>
      <c r="P31" s="17"/>
    </row>
    <row r="32" customFormat="false" ht="102" hidden="false" customHeight="true" outlineLevel="0" collapsed="false">
      <c r="A32" s="13" t="s">
        <v>52</v>
      </c>
      <c r="B32" s="14" t="s">
        <v>127</v>
      </c>
      <c r="C32" s="15" t="s">
        <v>42</v>
      </c>
      <c r="D32" s="16" t="n">
        <v>58</v>
      </c>
      <c r="E32" s="16"/>
      <c r="F32" s="17"/>
      <c r="G32" s="20" t="s">
        <v>43</v>
      </c>
      <c r="H32" s="15" t="s">
        <v>58</v>
      </c>
      <c r="I32" s="19" t="s">
        <v>128</v>
      </c>
      <c r="J32" s="16" t="s">
        <v>129</v>
      </c>
      <c r="K32" s="17"/>
      <c r="L32" s="20" t="n">
        <v>113281350</v>
      </c>
      <c r="M32" s="16" t="s">
        <v>40</v>
      </c>
      <c r="N32" s="17"/>
      <c r="O32" s="21"/>
      <c r="P32" s="17"/>
    </row>
    <row r="33" customFormat="false" ht="78.75" hidden="false" customHeight="true" outlineLevel="0" collapsed="false">
      <c r="A33" s="13" t="s">
        <v>52</v>
      </c>
      <c r="B33" s="14" t="s">
        <v>130</v>
      </c>
      <c r="C33" s="15" t="s">
        <v>42</v>
      </c>
      <c r="D33" s="16" t="n">
        <v>58</v>
      </c>
      <c r="E33" s="16"/>
      <c r="F33" s="17"/>
      <c r="G33" s="20" t="s">
        <v>43</v>
      </c>
      <c r="H33" s="15" t="s">
        <v>58</v>
      </c>
      <c r="I33" s="19" t="s">
        <v>131</v>
      </c>
      <c r="J33" s="16" t="s">
        <v>132</v>
      </c>
      <c r="K33" s="17"/>
      <c r="L33" s="20" t="n">
        <v>100000000</v>
      </c>
      <c r="M33" s="16" t="s">
        <v>40</v>
      </c>
      <c r="N33" s="17"/>
      <c r="O33" s="21"/>
      <c r="P33" s="17"/>
    </row>
    <row r="34" customFormat="false" ht="109.5" hidden="false" customHeight="true" outlineLevel="0" collapsed="false">
      <c r="A34" s="13" t="s">
        <v>52</v>
      </c>
      <c r="B34" s="14" t="s">
        <v>133</v>
      </c>
      <c r="C34" s="15" t="s">
        <v>42</v>
      </c>
      <c r="D34" s="16" t="n">
        <v>58</v>
      </c>
      <c r="E34" s="16"/>
      <c r="F34" s="17"/>
      <c r="G34" s="20" t="s">
        <v>43</v>
      </c>
      <c r="H34" s="15" t="s">
        <v>58</v>
      </c>
      <c r="I34" s="19" t="s">
        <v>131</v>
      </c>
      <c r="J34" s="15" t="s">
        <v>134</v>
      </c>
      <c r="K34" s="17"/>
      <c r="L34" s="20" t="n">
        <v>66000000</v>
      </c>
      <c r="M34" s="16" t="s">
        <v>40</v>
      </c>
      <c r="N34" s="17"/>
      <c r="O34" s="21"/>
      <c r="P34" s="17"/>
    </row>
    <row r="35" customFormat="false" ht="93" hidden="false" customHeight="false" outlineLevel="0" collapsed="false">
      <c r="A35" s="13" t="s">
        <v>52</v>
      </c>
      <c r="B35" s="22" t="s">
        <v>135</v>
      </c>
      <c r="C35" s="15" t="s">
        <v>42</v>
      </c>
      <c r="D35" s="16" t="n">
        <v>58</v>
      </c>
      <c r="E35" s="16"/>
      <c r="F35" s="17"/>
      <c r="G35" s="20" t="s">
        <v>43</v>
      </c>
      <c r="H35" s="15" t="s">
        <v>58</v>
      </c>
      <c r="I35" s="19" t="s">
        <v>59</v>
      </c>
      <c r="J35" s="15" t="s">
        <v>136</v>
      </c>
      <c r="K35" s="17"/>
      <c r="L35" s="20" t="n">
        <v>99476920.69</v>
      </c>
      <c r="M35" s="16" t="s">
        <v>94</v>
      </c>
      <c r="N35" s="17"/>
      <c r="O35" s="21"/>
      <c r="P35" s="17"/>
    </row>
    <row r="36" customFormat="false" ht="93" hidden="false" customHeight="false" outlineLevel="0" collapsed="false">
      <c r="A36" s="13" t="s">
        <v>52</v>
      </c>
      <c r="B36" s="14" t="s">
        <v>137</v>
      </c>
      <c r="C36" s="15" t="s">
        <v>42</v>
      </c>
      <c r="D36" s="16" t="n">
        <v>58</v>
      </c>
      <c r="E36" s="16"/>
      <c r="F36" s="17"/>
      <c r="G36" s="20" t="s">
        <v>43</v>
      </c>
      <c r="H36" s="15" t="s">
        <v>62</v>
      </c>
      <c r="I36" s="19" t="s">
        <v>138</v>
      </c>
      <c r="J36" s="15" t="s">
        <v>139</v>
      </c>
      <c r="K36" s="17"/>
      <c r="L36" s="20" t="n">
        <v>373864000</v>
      </c>
      <c r="M36" s="16" t="s">
        <v>40</v>
      </c>
      <c r="N36" s="17"/>
      <c r="O36" s="21"/>
      <c r="P36" s="17"/>
    </row>
    <row r="37" customFormat="false" ht="174.75" hidden="false" customHeight="true" outlineLevel="0" collapsed="false">
      <c r="A37" s="13" t="s">
        <v>52</v>
      </c>
      <c r="B37" s="14" t="s">
        <v>140</v>
      </c>
      <c r="C37" s="15" t="s">
        <v>42</v>
      </c>
      <c r="D37" s="32"/>
      <c r="E37" s="32"/>
      <c r="F37" s="17"/>
      <c r="G37" s="20" t="s">
        <v>43</v>
      </c>
      <c r="H37" s="15" t="s">
        <v>58</v>
      </c>
      <c r="I37" s="19" t="s">
        <v>141</v>
      </c>
      <c r="J37" s="15" t="s">
        <v>142</v>
      </c>
      <c r="K37" s="17"/>
      <c r="L37" s="20" t="n">
        <v>56250000</v>
      </c>
      <c r="M37" s="16" t="s">
        <v>40</v>
      </c>
      <c r="N37" s="17"/>
      <c r="O37" s="21"/>
      <c r="P37" s="17"/>
    </row>
    <row r="38" customFormat="false" ht="70.5" hidden="false" customHeight="true" outlineLevel="0" collapsed="false">
      <c r="A38" s="13" t="s">
        <v>52</v>
      </c>
      <c r="B38" s="14" t="s">
        <v>143</v>
      </c>
      <c r="C38" s="15" t="s">
        <v>42</v>
      </c>
      <c r="D38" s="16" t="s">
        <v>83</v>
      </c>
      <c r="E38" s="16"/>
      <c r="F38" s="17"/>
      <c r="G38" s="20" t="s">
        <v>43</v>
      </c>
      <c r="H38" s="15" t="s">
        <v>58</v>
      </c>
      <c r="I38" s="19" t="s">
        <v>107</v>
      </c>
      <c r="J38" s="15" t="s">
        <v>144</v>
      </c>
      <c r="K38" s="17"/>
      <c r="L38" s="20" t="n">
        <v>119290000</v>
      </c>
      <c r="M38" s="16" t="s">
        <v>40</v>
      </c>
      <c r="N38" s="17"/>
      <c r="O38" s="21"/>
      <c r="P38" s="17"/>
    </row>
    <row r="39" customFormat="false" ht="179.25" hidden="false" customHeight="true" outlineLevel="0" collapsed="false">
      <c r="A39" s="13" t="s">
        <v>52</v>
      </c>
      <c r="B39" s="14" t="s">
        <v>145</v>
      </c>
      <c r="C39" s="15" t="s">
        <v>42</v>
      </c>
      <c r="D39" s="16" t="n">
        <v>58</v>
      </c>
      <c r="E39" s="16"/>
      <c r="F39" s="17"/>
      <c r="G39" s="20" t="s">
        <v>43</v>
      </c>
      <c r="H39" s="15" t="s">
        <v>58</v>
      </c>
      <c r="I39" s="19" t="s">
        <v>146</v>
      </c>
      <c r="J39" s="16" t="s">
        <v>147</v>
      </c>
      <c r="K39" s="17"/>
      <c r="L39" s="20" t="n">
        <v>133115529</v>
      </c>
      <c r="M39" s="16" t="s">
        <v>40</v>
      </c>
      <c r="N39" s="17"/>
      <c r="O39" s="21"/>
      <c r="P39" s="17"/>
    </row>
    <row r="40" customFormat="false" ht="93" hidden="false" customHeight="false" outlineLevel="0" collapsed="false">
      <c r="A40" s="13" t="s">
        <v>52</v>
      </c>
      <c r="B40" s="22" t="s">
        <v>148</v>
      </c>
      <c r="C40" s="15" t="s">
        <v>42</v>
      </c>
      <c r="D40" s="16" t="n">
        <v>58</v>
      </c>
      <c r="E40" s="16"/>
      <c r="F40" s="17"/>
      <c r="G40" s="20" t="s">
        <v>43</v>
      </c>
      <c r="H40" s="15" t="s">
        <v>58</v>
      </c>
      <c r="I40" s="19" t="s">
        <v>149</v>
      </c>
      <c r="J40" s="16" t="s">
        <v>150</v>
      </c>
      <c r="K40" s="17"/>
      <c r="L40" s="20" t="n">
        <v>175000000</v>
      </c>
      <c r="M40" s="16" t="s">
        <v>40</v>
      </c>
      <c r="N40" s="17"/>
      <c r="O40" s="21"/>
      <c r="P40" s="17"/>
    </row>
    <row r="41" customFormat="false" ht="102.75" hidden="false" customHeight="true" outlineLevel="0" collapsed="false">
      <c r="A41" s="13" t="s">
        <v>52</v>
      </c>
      <c r="B41" s="14" t="s">
        <v>151</v>
      </c>
      <c r="C41" s="15" t="s">
        <v>42</v>
      </c>
      <c r="D41" s="16" t="n">
        <v>58</v>
      </c>
      <c r="E41" s="16"/>
      <c r="F41" s="17"/>
      <c r="G41" s="20"/>
      <c r="H41" s="17"/>
      <c r="I41" s="34"/>
      <c r="J41" s="16" t="s">
        <v>46</v>
      </c>
      <c r="K41" s="17"/>
      <c r="L41" s="20" t="n">
        <v>688000000</v>
      </c>
      <c r="M41" s="16" t="s">
        <v>40</v>
      </c>
      <c r="N41" s="17"/>
      <c r="O41" s="21"/>
      <c r="P41" s="17"/>
    </row>
    <row r="42" customFormat="false" ht="23.25" hidden="true" customHeight="false" outlineLevel="0" collapsed="false">
      <c r="A42" s="13"/>
      <c r="B42" s="14"/>
      <c r="C42" s="14"/>
      <c r="D42" s="16"/>
      <c r="E42" s="16"/>
      <c r="F42" s="17"/>
      <c r="G42" s="20"/>
      <c r="H42" s="20"/>
      <c r="I42" s="23"/>
      <c r="J42" s="16"/>
      <c r="K42" s="17"/>
      <c r="L42" s="20"/>
      <c r="M42" s="16"/>
      <c r="N42" s="17"/>
      <c r="O42" s="0"/>
      <c r="P42" s="0"/>
    </row>
    <row r="43" customFormat="false" ht="124.5" hidden="false" customHeight="true" outlineLevel="0" collapsed="false">
      <c r="A43" s="13" t="s">
        <v>152</v>
      </c>
      <c r="B43" s="22" t="s">
        <v>153</v>
      </c>
      <c r="C43" s="15" t="s">
        <v>35</v>
      </c>
      <c r="D43" s="16" t="n">
        <v>57</v>
      </c>
      <c r="E43" s="16"/>
      <c r="F43" s="17"/>
      <c r="G43" s="20" t="s">
        <v>43</v>
      </c>
      <c r="H43" s="15" t="s">
        <v>58</v>
      </c>
      <c r="I43" s="19" t="s">
        <v>154</v>
      </c>
      <c r="J43" s="15" t="s">
        <v>155</v>
      </c>
      <c r="K43" s="17"/>
      <c r="L43" s="20" t="n">
        <v>74946695.543</v>
      </c>
      <c r="M43" s="15" t="s">
        <v>156</v>
      </c>
      <c r="N43" s="17"/>
      <c r="O43" s="21"/>
      <c r="P43" s="17"/>
    </row>
    <row r="44" customFormat="false" ht="105" hidden="false" customHeight="true" outlineLevel="0" collapsed="false">
      <c r="A44" s="13" t="s">
        <v>152</v>
      </c>
      <c r="B44" s="22" t="s">
        <v>157</v>
      </c>
      <c r="C44" s="15" t="s">
        <v>35</v>
      </c>
      <c r="D44" s="16" t="n">
        <v>58</v>
      </c>
      <c r="E44" s="16"/>
      <c r="F44" s="17"/>
      <c r="G44" s="20" t="s">
        <v>43</v>
      </c>
      <c r="H44" s="15" t="s">
        <v>58</v>
      </c>
      <c r="I44" s="19" t="s">
        <v>92</v>
      </c>
      <c r="J44" s="16" t="s">
        <v>46</v>
      </c>
      <c r="K44" s="17"/>
      <c r="L44" s="20" t="n">
        <v>88800000</v>
      </c>
      <c r="M44" s="16" t="s">
        <v>40</v>
      </c>
      <c r="N44" s="17"/>
      <c r="O44" s="21"/>
      <c r="P44" s="17"/>
    </row>
    <row r="45" customFormat="false" ht="105" hidden="false" customHeight="true" outlineLevel="0" collapsed="false">
      <c r="A45" s="13" t="s">
        <v>152</v>
      </c>
      <c r="B45" s="22" t="s">
        <v>158</v>
      </c>
      <c r="C45" s="15" t="s">
        <v>35</v>
      </c>
      <c r="D45" s="16" t="s">
        <v>83</v>
      </c>
      <c r="E45" s="16"/>
      <c r="F45" s="17"/>
      <c r="G45" s="20" t="s">
        <v>43</v>
      </c>
      <c r="H45" s="15" t="s">
        <v>58</v>
      </c>
      <c r="I45" s="19" t="s">
        <v>96</v>
      </c>
      <c r="J45" s="16" t="s">
        <v>87</v>
      </c>
      <c r="K45" s="17"/>
      <c r="L45" s="20" t="n">
        <v>80700000</v>
      </c>
      <c r="M45" s="16" t="s">
        <v>40</v>
      </c>
      <c r="N45" s="17"/>
      <c r="O45" s="21"/>
      <c r="P45" s="17"/>
    </row>
    <row r="46" customFormat="false" ht="267.75" hidden="false" customHeight="true" outlineLevel="0" collapsed="false">
      <c r="A46" s="13" t="s">
        <v>152</v>
      </c>
      <c r="B46" s="22" t="s">
        <v>159</v>
      </c>
      <c r="C46" s="15" t="s">
        <v>35</v>
      </c>
      <c r="D46" s="16" t="s">
        <v>83</v>
      </c>
      <c r="E46" s="16"/>
      <c r="F46" s="17"/>
      <c r="G46" s="20" t="s">
        <v>43</v>
      </c>
      <c r="H46" s="15" t="s">
        <v>160</v>
      </c>
      <c r="I46" s="19" t="s">
        <v>117</v>
      </c>
      <c r="J46" s="16" t="s">
        <v>161</v>
      </c>
      <c r="K46" s="17"/>
      <c r="L46" s="20" t="n">
        <v>2352930000</v>
      </c>
      <c r="M46" s="16" t="s">
        <v>40</v>
      </c>
      <c r="N46" s="17"/>
      <c r="O46" s="21"/>
      <c r="P46" s="17"/>
    </row>
    <row r="47" customFormat="false" ht="69.75" hidden="false" customHeight="false" outlineLevel="0" collapsed="false">
      <c r="A47" s="13" t="s">
        <v>152</v>
      </c>
      <c r="B47" s="22" t="s">
        <v>162</v>
      </c>
      <c r="C47" s="15" t="s">
        <v>42</v>
      </c>
      <c r="D47" s="16" t="n">
        <v>58</v>
      </c>
      <c r="E47" s="16"/>
      <c r="F47" s="17"/>
      <c r="G47" s="20" t="s">
        <v>43</v>
      </c>
      <c r="H47" s="15" t="s">
        <v>58</v>
      </c>
      <c r="I47" s="19" t="s">
        <v>163</v>
      </c>
      <c r="J47" s="15" t="s">
        <v>164</v>
      </c>
      <c r="K47" s="17"/>
      <c r="L47" s="20" t="n">
        <v>197507200</v>
      </c>
      <c r="M47" s="15" t="s">
        <v>165</v>
      </c>
      <c r="N47" s="17"/>
      <c r="O47" s="21"/>
      <c r="P47" s="17"/>
    </row>
    <row r="48" customFormat="false" ht="162.75" hidden="false" customHeight="false" outlineLevel="0" collapsed="false">
      <c r="A48" s="13" t="s">
        <v>152</v>
      </c>
      <c r="B48" s="22" t="s">
        <v>166</v>
      </c>
      <c r="C48" s="15" t="s">
        <v>42</v>
      </c>
      <c r="D48" s="16" t="n">
        <v>58</v>
      </c>
      <c r="E48" s="16"/>
      <c r="F48" s="17"/>
      <c r="G48" s="20" t="s">
        <v>43</v>
      </c>
      <c r="H48" s="15" t="s">
        <v>167</v>
      </c>
      <c r="I48" s="19" t="s">
        <v>168</v>
      </c>
      <c r="J48" s="16" t="s">
        <v>169</v>
      </c>
      <c r="K48" s="17"/>
      <c r="L48" s="20" t="n">
        <v>104315000</v>
      </c>
      <c r="M48" s="16" t="s">
        <v>40</v>
      </c>
      <c r="N48" s="17"/>
      <c r="O48" s="21"/>
      <c r="P48" s="17"/>
    </row>
    <row r="49" customFormat="false" ht="84.75" hidden="false" customHeight="true" outlineLevel="0" collapsed="false">
      <c r="A49" s="13" t="s">
        <v>152</v>
      </c>
      <c r="B49" s="22" t="s">
        <v>170</v>
      </c>
      <c r="C49" s="15" t="s">
        <v>42</v>
      </c>
      <c r="D49" s="16" t="s">
        <v>83</v>
      </c>
      <c r="E49" s="16"/>
      <c r="F49" s="17"/>
      <c r="G49" s="20" t="s">
        <v>43</v>
      </c>
      <c r="H49" s="15" t="s">
        <v>58</v>
      </c>
      <c r="I49" s="19" t="s">
        <v>103</v>
      </c>
      <c r="J49" s="16" t="s">
        <v>171</v>
      </c>
      <c r="K49" s="17"/>
      <c r="L49" s="20" t="n">
        <v>489974400</v>
      </c>
      <c r="M49" s="16" t="s">
        <v>40</v>
      </c>
      <c r="N49" s="17"/>
      <c r="O49" s="21"/>
      <c r="P49" s="17"/>
    </row>
    <row r="50" customFormat="false" ht="101.25" hidden="false" customHeight="true" outlineLevel="0" collapsed="false">
      <c r="A50" s="13" t="s">
        <v>152</v>
      </c>
      <c r="B50" s="22" t="s">
        <v>172</v>
      </c>
      <c r="C50" s="15" t="s">
        <v>42</v>
      </c>
      <c r="D50" s="16" t="s">
        <v>83</v>
      </c>
      <c r="E50" s="16"/>
      <c r="F50" s="17"/>
      <c r="G50" s="20" t="s">
        <v>43</v>
      </c>
      <c r="H50" s="15" t="s">
        <v>58</v>
      </c>
      <c r="I50" s="19" t="s">
        <v>173</v>
      </c>
      <c r="J50" s="15" t="s">
        <v>174</v>
      </c>
      <c r="K50" s="17"/>
      <c r="L50" s="20" t="n">
        <v>207785596.25</v>
      </c>
      <c r="M50" s="15" t="s">
        <v>175</v>
      </c>
      <c r="N50" s="17"/>
      <c r="O50" s="21"/>
      <c r="P50" s="17"/>
    </row>
    <row r="51" customFormat="false" ht="143.25" hidden="false" customHeight="true" outlineLevel="0" collapsed="false">
      <c r="A51" s="13" t="s">
        <v>152</v>
      </c>
      <c r="B51" s="22" t="s">
        <v>176</v>
      </c>
      <c r="C51" s="15" t="s">
        <v>42</v>
      </c>
      <c r="D51" s="16" t="s">
        <v>83</v>
      </c>
      <c r="E51" s="16"/>
      <c r="F51" s="17"/>
      <c r="G51" s="20" t="s">
        <v>43</v>
      </c>
      <c r="H51" s="15" t="s">
        <v>58</v>
      </c>
      <c r="I51" s="19" t="s">
        <v>38</v>
      </c>
      <c r="J51" s="16" t="s">
        <v>177</v>
      </c>
      <c r="K51" s="17"/>
      <c r="L51" s="20" t="n">
        <v>338000000</v>
      </c>
      <c r="M51" s="16" t="s">
        <v>40</v>
      </c>
      <c r="N51" s="17"/>
      <c r="O51" s="21"/>
      <c r="P51" s="17"/>
    </row>
    <row r="52" customFormat="false" ht="81.75" hidden="false" customHeight="true" outlineLevel="0" collapsed="false">
      <c r="A52" s="13" t="s">
        <v>178</v>
      </c>
      <c r="B52" s="14" t="s">
        <v>179</v>
      </c>
      <c r="C52" s="15" t="s">
        <v>35</v>
      </c>
      <c r="D52" s="16" t="s">
        <v>83</v>
      </c>
      <c r="E52" s="16"/>
      <c r="F52" s="17"/>
      <c r="G52" s="20" t="s">
        <v>43</v>
      </c>
      <c r="H52" s="15" t="s">
        <v>58</v>
      </c>
      <c r="I52" s="19" t="s">
        <v>117</v>
      </c>
      <c r="J52" s="15" t="s">
        <v>180</v>
      </c>
      <c r="K52" s="17"/>
      <c r="L52" s="20" t="n">
        <v>3698992856</v>
      </c>
      <c r="M52" s="15" t="s">
        <v>181</v>
      </c>
      <c r="N52" s="17"/>
      <c r="O52" s="21"/>
      <c r="P52" s="17"/>
    </row>
    <row r="53" customFormat="false" ht="162.75" hidden="false" customHeight="false" outlineLevel="0" collapsed="false">
      <c r="A53" s="13" t="s">
        <v>178</v>
      </c>
      <c r="B53" s="22" t="s">
        <v>182</v>
      </c>
      <c r="C53" s="15" t="s">
        <v>42</v>
      </c>
      <c r="D53" s="16" t="n">
        <v>58</v>
      </c>
      <c r="E53" s="16"/>
      <c r="F53" s="17"/>
      <c r="G53" s="20" t="s">
        <v>43</v>
      </c>
      <c r="H53" s="15" t="s">
        <v>58</v>
      </c>
      <c r="I53" s="19" t="s">
        <v>183</v>
      </c>
      <c r="J53" s="15" t="s">
        <v>184</v>
      </c>
      <c r="K53" s="17"/>
      <c r="L53" s="20" t="n">
        <v>699999999.49</v>
      </c>
      <c r="M53" s="16" t="s">
        <v>185</v>
      </c>
      <c r="N53" s="17"/>
      <c r="O53" s="21"/>
      <c r="P53" s="17"/>
    </row>
    <row r="54" customFormat="false" ht="69.75" hidden="false" customHeight="false" outlineLevel="0" collapsed="false">
      <c r="A54" s="13" t="s">
        <v>178</v>
      </c>
      <c r="B54" s="22" t="s">
        <v>186</v>
      </c>
      <c r="C54" s="15" t="s">
        <v>42</v>
      </c>
      <c r="D54" s="16"/>
      <c r="E54" s="16"/>
      <c r="F54" s="17"/>
      <c r="G54" s="20" t="s">
        <v>43</v>
      </c>
      <c r="H54" s="15" t="s">
        <v>58</v>
      </c>
      <c r="I54" s="19" t="s">
        <v>187</v>
      </c>
      <c r="J54" s="15" t="s">
        <v>188</v>
      </c>
      <c r="K54" s="17"/>
      <c r="L54" s="20" t="n">
        <v>137800000</v>
      </c>
      <c r="M54" s="16" t="s">
        <v>40</v>
      </c>
      <c r="N54" s="17"/>
      <c r="O54" s="21"/>
      <c r="P54" s="17"/>
    </row>
    <row r="55" customFormat="false" ht="162.75" hidden="false" customHeight="false" outlineLevel="0" collapsed="false">
      <c r="A55" s="13" t="s">
        <v>178</v>
      </c>
      <c r="B55" s="22" t="s">
        <v>189</v>
      </c>
      <c r="C55" s="15" t="s">
        <v>42</v>
      </c>
      <c r="D55" s="16" t="n">
        <v>58</v>
      </c>
      <c r="E55" s="16"/>
      <c r="F55" s="17"/>
      <c r="G55" s="20" t="s">
        <v>43</v>
      </c>
      <c r="H55" s="15" t="s">
        <v>58</v>
      </c>
      <c r="I55" s="19" t="s">
        <v>187</v>
      </c>
      <c r="J55" s="15" t="s">
        <v>184</v>
      </c>
      <c r="K55" s="17"/>
      <c r="L55" s="20" t="n">
        <v>74900000</v>
      </c>
      <c r="M55" s="16" t="s">
        <v>185</v>
      </c>
      <c r="N55" s="17"/>
      <c r="O55" s="21"/>
      <c r="P55" s="17"/>
    </row>
    <row r="56" customFormat="false" ht="87" hidden="false" customHeight="true" outlineLevel="0" collapsed="false">
      <c r="A56" s="13" t="s">
        <v>178</v>
      </c>
      <c r="B56" s="22" t="s">
        <v>190</v>
      </c>
      <c r="C56" s="15" t="s">
        <v>42</v>
      </c>
      <c r="D56" s="16" t="n">
        <v>58</v>
      </c>
      <c r="E56" s="16"/>
      <c r="F56" s="17"/>
      <c r="G56" s="20" t="s">
        <v>43</v>
      </c>
      <c r="H56" s="15" t="s">
        <v>167</v>
      </c>
      <c r="I56" s="19" t="s">
        <v>191</v>
      </c>
      <c r="J56" s="16" t="s">
        <v>192</v>
      </c>
      <c r="K56" s="17"/>
      <c r="L56" s="20" t="n">
        <v>121600000</v>
      </c>
      <c r="M56" s="16" t="s">
        <v>40</v>
      </c>
      <c r="N56" s="17"/>
      <c r="O56" s="21"/>
      <c r="P56" s="17"/>
    </row>
    <row r="57" customFormat="false" ht="84.75" hidden="false" customHeight="true" outlineLevel="0" collapsed="false">
      <c r="A57" s="13" t="s">
        <v>178</v>
      </c>
      <c r="B57" s="22" t="s">
        <v>193</v>
      </c>
      <c r="C57" s="15" t="s">
        <v>42</v>
      </c>
      <c r="D57" s="16" t="n">
        <v>58</v>
      </c>
      <c r="E57" s="16"/>
      <c r="F57" s="17"/>
      <c r="G57" s="20" t="s">
        <v>43</v>
      </c>
      <c r="H57" s="15" t="s">
        <v>58</v>
      </c>
      <c r="I57" s="19" t="s">
        <v>191</v>
      </c>
      <c r="J57" s="16" t="s">
        <v>192</v>
      </c>
      <c r="K57" s="17"/>
      <c r="L57" s="20" t="n">
        <v>188900000</v>
      </c>
      <c r="M57" s="16" t="s">
        <v>40</v>
      </c>
      <c r="N57" s="17"/>
      <c r="O57" s="21"/>
      <c r="P57" s="17"/>
    </row>
    <row r="58" customFormat="false" ht="69.75" hidden="false" customHeight="false" outlineLevel="0" collapsed="false">
      <c r="A58" s="13" t="s">
        <v>178</v>
      </c>
      <c r="B58" s="22" t="s">
        <v>194</v>
      </c>
      <c r="C58" s="15" t="s">
        <v>42</v>
      </c>
      <c r="D58" s="16" t="n">
        <v>58</v>
      </c>
      <c r="E58" s="16"/>
      <c r="F58" s="17"/>
      <c r="G58" s="20" t="s">
        <v>43</v>
      </c>
      <c r="H58" s="15" t="s">
        <v>58</v>
      </c>
      <c r="I58" s="19" t="s">
        <v>195</v>
      </c>
      <c r="J58" s="15" t="s">
        <v>196</v>
      </c>
      <c r="K58" s="17"/>
      <c r="L58" s="20" t="n">
        <v>247990000</v>
      </c>
      <c r="M58" s="16" t="s">
        <v>40</v>
      </c>
      <c r="N58" s="17"/>
      <c r="O58" s="21"/>
      <c r="P58" s="17"/>
    </row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179861111111111" right="0.170138888888889" top="0.3" bottom="0.420138888888889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70" workbookViewId="0">
      <selection pane="topLeft" activeCell="B4" activeCellId="0" sqref="B4"/>
    </sheetView>
  </sheetViews>
  <sheetFormatPr defaultRowHeight="23.25"/>
  <cols>
    <col collapsed="false" hidden="false" max="1" min="1" style="35" width="9.12550607287449"/>
    <col collapsed="false" hidden="false" max="2" min="2" style="36" width="15.7125506072875"/>
    <col collapsed="false" hidden="false" max="3" min="3" style="36" width="12.8097165991903"/>
    <col collapsed="false" hidden="false" max="4" min="4" style="37" width="10.748987854251"/>
    <col collapsed="false" hidden="false" max="5" min="5" style="35" width="8.12550607287449"/>
    <col collapsed="false" hidden="false" max="6" min="6" style="35" width="9.23481781376518"/>
    <col collapsed="false" hidden="false" max="7" min="7" style="35" width="12.6275303643725"/>
    <col collapsed="false" hidden="false" max="8" min="8" style="38" width="17.3603238866397"/>
    <col collapsed="false" hidden="false" max="9" min="9" style="38" width="11.9919028340081"/>
    <col collapsed="false" hidden="false" max="10" min="10" style="39" width="9.23481781376518"/>
    <col collapsed="false" hidden="false" max="11" min="11" style="35" width="8.81781376518219"/>
    <col collapsed="false" hidden="false" max="12" min="12" style="35" width="15.4331983805668"/>
    <col collapsed="false" hidden="false" max="13" min="13" style="38" width="11.1619433198381"/>
    <col collapsed="false" hidden="false" max="14" min="14" style="35" width="9.63967611336032"/>
    <col collapsed="false" hidden="false" max="15" min="15" style="35" width="6.88259109311741"/>
    <col collapsed="false" hidden="false" max="16" min="16" style="35" width="7.85425101214575"/>
    <col collapsed="false" hidden="false" max="17" min="17" style="35" width="7.29959514170041"/>
    <col collapsed="false" hidden="false" max="1025" min="18" style="35" width="9"/>
  </cols>
  <sheetData>
    <row r="1" s="40" customFormat="true" ht="22.3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5" t="s">
        <v>16</v>
      </c>
    </row>
    <row r="2" customFormat="false" ht="42.9" hidden="false" customHeight="false" outlineLevel="0" collapsed="false">
      <c r="A2" s="6" t="s">
        <v>17</v>
      </c>
      <c r="B2" s="6" t="s">
        <v>18</v>
      </c>
      <c r="C2" s="6" t="s">
        <v>19</v>
      </c>
      <c r="D2" s="5" t="s">
        <v>20</v>
      </c>
      <c r="E2" s="5" t="s">
        <v>21</v>
      </c>
      <c r="F2" s="6" t="s">
        <v>22</v>
      </c>
      <c r="G2" s="6" t="s">
        <v>23</v>
      </c>
      <c r="H2" s="6" t="s">
        <v>24</v>
      </c>
      <c r="I2" s="10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11" t="s">
        <v>30</v>
      </c>
      <c r="O2" s="11" t="s">
        <v>31</v>
      </c>
      <c r="P2" s="5" t="s">
        <v>32</v>
      </c>
      <c r="Q2" s="5" t="s">
        <v>197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123.75" hidden="false" customHeight="true" outlineLevel="0" collapsed="false">
      <c r="A3" s="16" t="s">
        <v>198</v>
      </c>
      <c r="B3" s="22" t="s">
        <v>199</v>
      </c>
      <c r="C3" s="15" t="s">
        <v>42</v>
      </c>
      <c r="D3" s="15" t="s">
        <v>200</v>
      </c>
      <c r="E3" s="16"/>
      <c r="F3" s="41"/>
      <c r="G3" s="20" t="s">
        <v>201</v>
      </c>
      <c r="H3" s="15" t="s">
        <v>202</v>
      </c>
      <c r="I3" s="42" t="s">
        <v>203</v>
      </c>
      <c r="J3" s="15" t="s">
        <v>204</v>
      </c>
      <c r="K3" s="41"/>
      <c r="L3" s="20" t="n">
        <v>878500000</v>
      </c>
      <c r="M3" s="16" t="s">
        <v>40</v>
      </c>
      <c r="N3" s="28"/>
      <c r="O3" s="28"/>
      <c r="P3" s="28"/>
      <c r="Q3" s="28"/>
    </row>
    <row r="4" customFormat="false" ht="80.25" hidden="false" customHeight="true" outlineLevel="0" collapsed="false">
      <c r="A4" s="16" t="s">
        <v>33</v>
      </c>
      <c r="B4" s="22" t="s">
        <v>205</v>
      </c>
      <c r="C4" s="15" t="s">
        <v>35</v>
      </c>
      <c r="D4" s="15" t="n">
        <v>57</v>
      </c>
      <c r="E4" s="16"/>
      <c r="F4" s="44"/>
      <c r="G4" s="20" t="s">
        <v>206</v>
      </c>
      <c r="H4" s="15" t="s">
        <v>207</v>
      </c>
      <c r="I4" s="15" t="s">
        <v>208</v>
      </c>
      <c r="J4" s="15" t="s">
        <v>209</v>
      </c>
      <c r="K4" s="44"/>
      <c r="L4" s="20" t="n">
        <v>142699000</v>
      </c>
      <c r="M4" s="16" t="s">
        <v>40</v>
      </c>
      <c r="N4" s="14"/>
      <c r="O4" s="14"/>
      <c r="P4" s="14"/>
      <c r="Q4" s="14"/>
    </row>
    <row r="5" customFormat="false" ht="98.25" hidden="false" customHeight="true" outlineLevel="0" collapsed="false">
      <c r="A5" s="16" t="s">
        <v>33</v>
      </c>
      <c r="B5" s="22" t="s">
        <v>210</v>
      </c>
      <c r="C5" s="15" t="s">
        <v>35</v>
      </c>
      <c r="D5" s="15" t="n">
        <v>57</v>
      </c>
      <c r="E5" s="16"/>
      <c r="F5" s="44"/>
      <c r="G5" s="20" t="s">
        <v>206</v>
      </c>
      <c r="H5" s="15" t="s">
        <v>207</v>
      </c>
      <c r="I5" s="15" t="s">
        <v>208</v>
      </c>
      <c r="J5" s="15" t="s">
        <v>211</v>
      </c>
      <c r="K5" s="44"/>
      <c r="L5" s="20" t="n">
        <v>175421000</v>
      </c>
      <c r="M5" s="16" t="s">
        <v>40</v>
      </c>
      <c r="N5" s="14"/>
      <c r="O5" s="14"/>
      <c r="P5" s="14"/>
      <c r="Q5" s="14"/>
    </row>
    <row r="6" customFormat="false" ht="142.5" hidden="false" customHeight="true" outlineLevel="0" collapsed="false">
      <c r="A6" s="16" t="s">
        <v>33</v>
      </c>
      <c r="B6" s="22" t="s">
        <v>212</v>
      </c>
      <c r="C6" s="15" t="s">
        <v>35</v>
      </c>
      <c r="D6" s="15" t="s">
        <v>75</v>
      </c>
      <c r="E6" s="16"/>
      <c r="F6" s="44"/>
      <c r="G6" s="20" t="s">
        <v>201</v>
      </c>
      <c r="H6" s="15" t="s">
        <v>202</v>
      </c>
      <c r="I6" s="15" t="s">
        <v>213</v>
      </c>
      <c r="J6" s="15" t="s">
        <v>214</v>
      </c>
      <c r="K6" s="44"/>
      <c r="L6" s="20" t="n">
        <v>534575210</v>
      </c>
      <c r="M6" s="16" t="s">
        <v>40</v>
      </c>
      <c r="N6" s="28"/>
      <c r="O6" s="28"/>
      <c r="P6" s="14"/>
    </row>
    <row r="7" customFormat="false" ht="121.5" hidden="false" customHeight="true" outlineLevel="0" collapsed="false">
      <c r="A7" s="16" t="s">
        <v>33</v>
      </c>
      <c r="B7" s="22" t="s">
        <v>215</v>
      </c>
      <c r="C7" s="15" t="s">
        <v>35</v>
      </c>
      <c r="D7" s="15" t="n">
        <v>57</v>
      </c>
      <c r="E7" s="16"/>
      <c r="F7" s="44"/>
      <c r="G7" s="20" t="s">
        <v>43</v>
      </c>
      <c r="H7" s="15" t="s">
        <v>44</v>
      </c>
      <c r="I7" s="15" t="s">
        <v>216</v>
      </c>
      <c r="J7" s="15" t="s">
        <v>217</v>
      </c>
      <c r="K7" s="44"/>
      <c r="L7" s="18" t="n">
        <v>106822000</v>
      </c>
      <c r="M7" s="16" t="s">
        <v>40</v>
      </c>
      <c r="N7" s="14"/>
      <c r="O7" s="14"/>
      <c r="P7" s="14"/>
    </row>
    <row r="8" customFormat="false" ht="55.5" hidden="false" customHeight="true" outlineLevel="0" collapsed="false">
      <c r="A8" s="16" t="s">
        <v>33</v>
      </c>
      <c r="B8" s="22" t="s">
        <v>218</v>
      </c>
      <c r="C8" s="15" t="s">
        <v>35</v>
      </c>
      <c r="D8" s="15" t="n">
        <v>57</v>
      </c>
      <c r="E8" s="16"/>
      <c r="F8" s="44"/>
      <c r="G8" s="20" t="s">
        <v>43</v>
      </c>
      <c r="H8" s="15" t="s">
        <v>44</v>
      </c>
      <c r="I8" s="15" t="s">
        <v>216</v>
      </c>
      <c r="J8" s="15" t="s">
        <v>219</v>
      </c>
      <c r="K8" s="44"/>
      <c r="L8" s="20" t="n">
        <v>35340000</v>
      </c>
      <c r="M8" s="16" t="s">
        <v>40</v>
      </c>
      <c r="N8" s="14"/>
      <c r="O8" s="14"/>
      <c r="P8" s="14"/>
    </row>
    <row r="9" customFormat="false" ht="54" hidden="false" customHeight="true" outlineLevel="0" collapsed="false">
      <c r="A9" s="16" t="s">
        <v>33</v>
      </c>
      <c r="B9" s="22" t="s">
        <v>220</v>
      </c>
      <c r="C9" s="15" t="s">
        <v>35</v>
      </c>
      <c r="D9" s="15" t="n">
        <v>57</v>
      </c>
      <c r="E9" s="16"/>
      <c r="F9" s="44"/>
      <c r="G9" s="20" t="s">
        <v>43</v>
      </c>
      <c r="H9" s="15" t="s">
        <v>44</v>
      </c>
      <c r="I9" s="15" t="s">
        <v>216</v>
      </c>
      <c r="J9" s="15" t="s">
        <v>221</v>
      </c>
      <c r="K9" s="44"/>
      <c r="L9" s="20" t="n">
        <v>125575000</v>
      </c>
      <c r="M9" s="16" t="s">
        <v>40</v>
      </c>
      <c r="N9" s="14"/>
      <c r="O9" s="14"/>
      <c r="P9" s="14"/>
    </row>
    <row r="10" customFormat="false" ht="103.5" hidden="false" customHeight="true" outlineLevel="0" collapsed="false">
      <c r="A10" s="16" t="s">
        <v>33</v>
      </c>
      <c r="B10" s="22" t="s">
        <v>222</v>
      </c>
      <c r="C10" s="15" t="s">
        <v>42</v>
      </c>
      <c r="D10" s="15" t="s">
        <v>223</v>
      </c>
      <c r="E10" s="16"/>
      <c r="F10" s="44"/>
      <c r="G10" s="20" t="s">
        <v>43</v>
      </c>
      <c r="H10" s="27" t="s">
        <v>44</v>
      </c>
      <c r="I10" s="15" t="s">
        <v>216</v>
      </c>
      <c r="J10" s="15" t="s">
        <v>224</v>
      </c>
      <c r="K10" s="44"/>
      <c r="L10" s="20" t="n">
        <v>119248500</v>
      </c>
      <c r="M10" s="16" t="s">
        <v>40</v>
      </c>
      <c r="N10" s="28"/>
      <c r="O10" s="28"/>
      <c r="P10" s="14"/>
    </row>
    <row r="11" customFormat="false" ht="116.25" hidden="false" customHeight="false" outlineLevel="0" collapsed="false">
      <c r="A11" s="16" t="s">
        <v>33</v>
      </c>
      <c r="B11" s="22" t="s">
        <v>225</v>
      </c>
      <c r="C11" s="15" t="s">
        <v>42</v>
      </c>
      <c r="D11" s="15" t="s">
        <v>75</v>
      </c>
      <c r="E11" s="16"/>
      <c r="F11" s="44"/>
      <c r="G11" s="20" t="s">
        <v>43</v>
      </c>
      <c r="H11" s="27" t="s">
        <v>44</v>
      </c>
      <c r="I11" s="15" t="s">
        <v>226</v>
      </c>
      <c r="J11" s="15" t="s">
        <v>227</v>
      </c>
      <c r="K11" s="44"/>
      <c r="L11" s="20" t="n">
        <v>200000000</v>
      </c>
      <c r="M11" s="16" t="s">
        <v>40</v>
      </c>
      <c r="N11" s="28"/>
      <c r="O11" s="28"/>
      <c r="P11" s="14"/>
    </row>
    <row r="12" customFormat="false" ht="116.25" hidden="false" customHeight="false" outlineLevel="0" collapsed="false">
      <c r="A12" s="16" t="s">
        <v>33</v>
      </c>
      <c r="B12" s="45" t="s">
        <v>228</v>
      </c>
      <c r="C12" s="15" t="s">
        <v>42</v>
      </c>
      <c r="D12" s="15" t="s">
        <v>75</v>
      </c>
      <c r="E12" s="16"/>
      <c r="F12" s="44"/>
      <c r="G12" s="18" t="s">
        <v>36</v>
      </c>
      <c r="H12" s="27" t="s">
        <v>229</v>
      </c>
      <c r="I12" s="23" t="s">
        <v>230</v>
      </c>
      <c r="J12" s="15" t="s">
        <v>231</v>
      </c>
      <c r="K12" s="44"/>
      <c r="L12" s="20" t="n">
        <v>164369000</v>
      </c>
      <c r="M12" s="16" t="s">
        <v>40</v>
      </c>
      <c r="N12" s="28"/>
      <c r="O12" s="28"/>
      <c r="P12" s="14"/>
    </row>
    <row r="13" customFormat="false" ht="148.5" hidden="false" customHeight="true" outlineLevel="0" collapsed="false">
      <c r="A13" s="16" t="s">
        <v>232</v>
      </c>
      <c r="B13" s="14" t="s">
        <v>233</v>
      </c>
      <c r="C13" s="15" t="s">
        <v>35</v>
      </c>
      <c r="D13" s="15" t="n">
        <v>57</v>
      </c>
      <c r="E13" s="16"/>
      <c r="F13" s="44"/>
      <c r="G13" s="20" t="s">
        <v>43</v>
      </c>
      <c r="H13" s="15" t="s">
        <v>58</v>
      </c>
      <c r="I13" s="15" t="s">
        <v>234</v>
      </c>
      <c r="J13" s="15" t="s">
        <v>56</v>
      </c>
      <c r="K13" s="44"/>
      <c r="L13" s="20" t="n">
        <v>256931957.4</v>
      </c>
      <c r="M13" s="16" t="s">
        <v>40</v>
      </c>
      <c r="N13" s="28"/>
      <c r="O13" s="28"/>
      <c r="P13" s="32"/>
    </row>
    <row r="14" customFormat="false" ht="95.25" hidden="false" customHeight="true" outlineLevel="0" collapsed="false">
      <c r="A14" s="16" t="s">
        <v>232</v>
      </c>
      <c r="B14" s="14" t="s">
        <v>235</v>
      </c>
      <c r="C14" s="15" t="s">
        <v>35</v>
      </c>
      <c r="D14" s="15" t="n">
        <v>57</v>
      </c>
      <c r="E14" s="16"/>
      <c r="F14" s="44"/>
      <c r="G14" s="20" t="s">
        <v>201</v>
      </c>
      <c r="H14" s="15" t="s">
        <v>236</v>
      </c>
      <c r="I14" s="46" t="n">
        <v>41830</v>
      </c>
      <c r="J14" s="15" t="s">
        <v>237</v>
      </c>
      <c r="K14" s="44"/>
      <c r="L14" s="20" t="n">
        <v>60003527.2</v>
      </c>
      <c r="M14" s="15" t="s">
        <v>238</v>
      </c>
      <c r="N14" s="28"/>
      <c r="O14" s="28"/>
      <c r="P14" s="32"/>
    </row>
    <row r="15" customFormat="false" ht="78" hidden="false" customHeight="true" outlineLevel="0" collapsed="false">
      <c r="A15" s="16" t="s">
        <v>232</v>
      </c>
      <c r="B15" s="14" t="s">
        <v>239</v>
      </c>
      <c r="C15" s="15" t="s">
        <v>35</v>
      </c>
      <c r="D15" s="15" t="s">
        <v>75</v>
      </c>
      <c r="E15" s="16"/>
      <c r="F15" s="44"/>
      <c r="G15" s="20" t="s">
        <v>201</v>
      </c>
      <c r="H15" s="15" t="s">
        <v>236</v>
      </c>
      <c r="I15" s="46" t="n">
        <v>41830</v>
      </c>
      <c r="J15" s="15" t="s">
        <v>240</v>
      </c>
      <c r="K15" s="44"/>
      <c r="L15" s="20" t="n">
        <v>372886421.3</v>
      </c>
      <c r="M15" s="15" t="s">
        <v>241</v>
      </c>
      <c r="N15" s="14"/>
      <c r="O15" s="14"/>
      <c r="P15" s="32"/>
    </row>
    <row r="16" customFormat="false" ht="97.5" hidden="false" customHeight="true" outlineLevel="0" collapsed="false">
      <c r="A16" s="16" t="s">
        <v>232</v>
      </c>
      <c r="B16" s="14" t="s">
        <v>242</v>
      </c>
      <c r="C16" s="15" t="s">
        <v>35</v>
      </c>
      <c r="D16" s="15" t="n">
        <v>57</v>
      </c>
      <c r="E16" s="16"/>
      <c r="F16" s="44"/>
      <c r="G16" s="20" t="s">
        <v>43</v>
      </c>
      <c r="H16" s="15" t="s">
        <v>58</v>
      </c>
      <c r="I16" s="15" t="s">
        <v>243</v>
      </c>
      <c r="J16" s="15" t="s">
        <v>244</v>
      </c>
      <c r="K16" s="44"/>
      <c r="L16" s="20" t="s">
        <v>245</v>
      </c>
      <c r="M16" s="15" t="s">
        <v>90</v>
      </c>
      <c r="N16" s="14"/>
      <c r="O16" s="14"/>
      <c r="P16" s="32"/>
    </row>
    <row r="17" customFormat="false" ht="93" hidden="false" customHeight="false" outlineLevel="0" collapsed="false">
      <c r="A17" s="16" t="s">
        <v>232</v>
      </c>
      <c r="B17" s="14" t="s">
        <v>246</v>
      </c>
      <c r="C17" s="15" t="s">
        <v>35</v>
      </c>
      <c r="D17" s="15" t="s">
        <v>247</v>
      </c>
      <c r="E17" s="16"/>
      <c r="F17" s="44"/>
      <c r="G17" s="20" t="s">
        <v>43</v>
      </c>
      <c r="H17" s="15" t="s">
        <v>58</v>
      </c>
      <c r="I17" s="15" t="s">
        <v>248</v>
      </c>
      <c r="J17" s="15" t="s">
        <v>249</v>
      </c>
      <c r="K17" s="44"/>
      <c r="L17" s="20" t="n">
        <v>524999317.57</v>
      </c>
      <c r="M17" s="15" t="s">
        <v>250</v>
      </c>
      <c r="N17" s="14"/>
      <c r="O17" s="14"/>
      <c r="P17" s="32"/>
    </row>
    <row r="18" customFormat="false" ht="93" hidden="false" customHeight="false" outlineLevel="0" collapsed="false">
      <c r="A18" s="16" t="s">
        <v>232</v>
      </c>
      <c r="B18" s="14" t="s">
        <v>251</v>
      </c>
      <c r="C18" s="15" t="s">
        <v>35</v>
      </c>
      <c r="D18" s="15" t="n">
        <v>57</v>
      </c>
      <c r="E18" s="16"/>
      <c r="F18" s="44"/>
      <c r="G18" s="20" t="s">
        <v>43</v>
      </c>
      <c r="H18" s="15" t="s">
        <v>58</v>
      </c>
      <c r="I18" s="15" t="s">
        <v>252</v>
      </c>
      <c r="J18" s="15" t="s">
        <v>87</v>
      </c>
      <c r="K18" s="44"/>
      <c r="L18" s="20" t="n">
        <v>69500000</v>
      </c>
      <c r="M18" s="16" t="s">
        <v>40</v>
      </c>
      <c r="N18" s="28"/>
      <c r="O18" s="28"/>
      <c r="P18" s="32"/>
    </row>
    <row r="19" customFormat="false" ht="165" hidden="false" customHeight="true" outlineLevel="0" collapsed="false">
      <c r="A19" s="16" t="s">
        <v>232</v>
      </c>
      <c r="B19" s="14" t="s">
        <v>253</v>
      </c>
      <c r="C19" s="15" t="s">
        <v>35</v>
      </c>
      <c r="D19" s="15" t="n">
        <v>57</v>
      </c>
      <c r="E19" s="16"/>
      <c r="F19" s="44"/>
      <c r="G19" s="20" t="s">
        <v>43</v>
      </c>
      <c r="H19" s="15" t="s">
        <v>58</v>
      </c>
      <c r="I19" s="15" t="s">
        <v>254</v>
      </c>
      <c r="J19" s="15" t="s">
        <v>255</v>
      </c>
      <c r="K19" s="44"/>
      <c r="L19" s="20" t="n">
        <v>89460000</v>
      </c>
      <c r="M19" s="15" t="s">
        <v>256</v>
      </c>
      <c r="N19" s="14"/>
      <c r="O19" s="14"/>
      <c r="P19" s="32"/>
    </row>
    <row r="20" customFormat="false" ht="139.5" hidden="false" customHeight="false" outlineLevel="0" collapsed="false">
      <c r="A20" s="16" t="s">
        <v>232</v>
      </c>
      <c r="B20" s="14" t="s">
        <v>257</v>
      </c>
      <c r="C20" s="15" t="s">
        <v>35</v>
      </c>
      <c r="D20" s="15" t="n">
        <v>57</v>
      </c>
      <c r="E20" s="16"/>
      <c r="F20" s="44"/>
      <c r="G20" s="20" t="s">
        <v>43</v>
      </c>
      <c r="H20" s="15" t="s">
        <v>58</v>
      </c>
      <c r="I20" s="19" t="s">
        <v>258</v>
      </c>
      <c r="J20" s="15" t="s">
        <v>60</v>
      </c>
      <c r="K20" s="44"/>
      <c r="L20" s="20" t="n">
        <v>89370000</v>
      </c>
      <c r="M20" s="16" t="s">
        <v>40</v>
      </c>
      <c r="N20" s="28"/>
      <c r="O20" s="28"/>
      <c r="P20" s="32"/>
    </row>
    <row r="21" customFormat="false" ht="97.5" hidden="false" customHeight="true" outlineLevel="0" collapsed="false">
      <c r="A21" s="16" t="s">
        <v>232</v>
      </c>
      <c r="B21" s="14" t="s">
        <v>259</v>
      </c>
      <c r="C21" s="15" t="s">
        <v>35</v>
      </c>
      <c r="D21" s="15" t="n">
        <v>57</v>
      </c>
      <c r="E21" s="16"/>
      <c r="F21" s="44"/>
      <c r="G21" s="20" t="s">
        <v>43</v>
      </c>
      <c r="H21" s="15" t="s">
        <v>58</v>
      </c>
      <c r="I21" s="19" t="s">
        <v>258</v>
      </c>
      <c r="J21" s="15" t="s">
        <v>260</v>
      </c>
      <c r="K21" s="44"/>
      <c r="L21" s="20" t="n">
        <v>950000000</v>
      </c>
      <c r="M21" s="16" t="s">
        <v>40</v>
      </c>
      <c r="N21" s="28"/>
      <c r="O21" s="28"/>
      <c r="P21" s="32"/>
    </row>
    <row r="22" customFormat="false" ht="93" hidden="false" customHeight="false" outlineLevel="0" collapsed="false">
      <c r="A22" s="16" t="s">
        <v>232</v>
      </c>
      <c r="B22" s="14" t="s">
        <v>261</v>
      </c>
      <c r="C22" s="15" t="s">
        <v>35</v>
      </c>
      <c r="D22" s="15" t="n">
        <v>57</v>
      </c>
      <c r="E22" s="16"/>
      <c r="F22" s="44"/>
      <c r="G22" s="20" t="s">
        <v>43</v>
      </c>
      <c r="H22" s="15" t="s">
        <v>62</v>
      </c>
      <c r="I22" s="19" t="s">
        <v>262</v>
      </c>
      <c r="J22" s="15" t="s">
        <v>263</v>
      </c>
      <c r="K22" s="44"/>
      <c r="L22" s="20" t="n">
        <v>361125000</v>
      </c>
      <c r="M22" s="16" t="s">
        <v>40</v>
      </c>
      <c r="N22" s="28"/>
      <c r="O22" s="28"/>
      <c r="P22" s="32"/>
    </row>
    <row r="23" customFormat="false" ht="97.5" hidden="false" customHeight="true" outlineLevel="0" collapsed="false">
      <c r="A23" s="16" t="s">
        <v>232</v>
      </c>
      <c r="B23" s="14" t="s">
        <v>264</v>
      </c>
      <c r="C23" s="15" t="s">
        <v>35</v>
      </c>
      <c r="D23" s="15" t="n">
        <v>57</v>
      </c>
      <c r="E23" s="16"/>
      <c r="F23" s="44"/>
      <c r="G23" s="20" t="s">
        <v>43</v>
      </c>
      <c r="H23" s="15" t="s">
        <v>58</v>
      </c>
      <c r="I23" s="19" t="s">
        <v>265</v>
      </c>
      <c r="J23" s="15" t="s">
        <v>263</v>
      </c>
      <c r="K23" s="44"/>
      <c r="L23" s="20" t="n">
        <v>985149000</v>
      </c>
      <c r="M23" s="16" t="s">
        <v>40</v>
      </c>
      <c r="N23" s="28"/>
      <c r="O23" s="28"/>
      <c r="P23" s="32"/>
    </row>
    <row r="24" customFormat="false" ht="97.5" hidden="false" customHeight="true" outlineLevel="0" collapsed="false">
      <c r="A24" s="16" t="s">
        <v>232</v>
      </c>
      <c r="B24" s="14" t="s">
        <v>266</v>
      </c>
      <c r="C24" s="15" t="s">
        <v>42</v>
      </c>
      <c r="D24" s="15" t="n">
        <v>57</v>
      </c>
      <c r="E24" s="16"/>
      <c r="F24" s="44"/>
      <c r="G24" s="20" t="s">
        <v>43</v>
      </c>
      <c r="H24" s="30" t="s">
        <v>58</v>
      </c>
      <c r="I24" s="19" t="s">
        <v>267</v>
      </c>
      <c r="J24" s="15" t="s">
        <v>268</v>
      </c>
      <c r="K24" s="44"/>
      <c r="L24" s="20" t="n">
        <v>179180793</v>
      </c>
      <c r="M24" s="16" t="s">
        <v>40</v>
      </c>
      <c r="N24" s="28"/>
      <c r="O24" s="28"/>
      <c r="P24" s="32"/>
    </row>
    <row r="25" customFormat="false" ht="93" hidden="false" customHeight="false" outlineLevel="0" collapsed="false">
      <c r="A25" s="16" t="s">
        <v>232</v>
      </c>
      <c r="B25" s="14" t="s">
        <v>269</v>
      </c>
      <c r="C25" s="15" t="s">
        <v>42</v>
      </c>
      <c r="D25" s="15" t="n">
        <v>57</v>
      </c>
      <c r="E25" s="16"/>
      <c r="F25" s="44"/>
      <c r="G25" s="20" t="s">
        <v>43</v>
      </c>
      <c r="H25" s="30" t="s">
        <v>58</v>
      </c>
      <c r="I25" s="19" t="s">
        <v>270</v>
      </c>
      <c r="J25" s="15" t="s">
        <v>271</v>
      </c>
      <c r="K25" s="44"/>
      <c r="L25" s="20" t="n">
        <v>108892564</v>
      </c>
      <c r="M25" s="16" t="s">
        <v>40</v>
      </c>
      <c r="N25" s="28"/>
      <c r="O25" s="28"/>
      <c r="P25" s="32"/>
    </row>
    <row r="26" customFormat="false" ht="99.75" hidden="false" customHeight="true" outlineLevel="0" collapsed="false">
      <c r="A26" s="16" t="s">
        <v>232</v>
      </c>
      <c r="B26" s="14" t="s">
        <v>272</v>
      </c>
      <c r="C26" s="15" t="s">
        <v>42</v>
      </c>
      <c r="D26" s="15" t="n">
        <v>57</v>
      </c>
      <c r="E26" s="16"/>
      <c r="F26" s="44"/>
      <c r="G26" s="20" t="s">
        <v>206</v>
      </c>
      <c r="H26" s="15" t="s">
        <v>207</v>
      </c>
      <c r="I26" s="19" t="s">
        <v>273</v>
      </c>
      <c r="J26" s="15" t="s">
        <v>260</v>
      </c>
      <c r="K26" s="44"/>
      <c r="L26" s="20" t="n">
        <v>399475000</v>
      </c>
      <c r="M26" s="16" t="s">
        <v>40</v>
      </c>
      <c r="N26" s="28"/>
      <c r="O26" s="28"/>
      <c r="P26" s="32"/>
    </row>
    <row r="27" customFormat="false" ht="123.75" hidden="false" customHeight="true" outlineLevel="0" collapsed="false">
      <c r="A27" s="16" t="s">
        <v>232</v>
      </c>
      <c r="B27" s="14" t="s">
        <v>274</v>
      </c>
      <c r="C27" s="15" t="s">
        <v>42</v>
      </c>
      <c r="D27" s="15" t="s">
        <v>275</v>
      </c>
      <c r="E27" s="16"/>
      <c r="F27" s="44"/>
      <c r="G27" s="20" t="s">
        <v>201</v>
      </c>
      <c r="H27" s="15" t="s">
        <v>236</v>
      </c>
      <c r="I27" s="19" t="s">
        <v>276</v>
      </c>
      <c r="J27" s="15" t="s">
        <v>277</v>
      </c>
      <c r="K27" s="44"/>
      <c r="L27" s="20" t="n">
        <v>2588950000</v>
      </c>
      <c r="M27" s="16" t="s">
        <v>40</v>
      </c>
      <c r="N27" s="28"/>
      <c r="O27" s="28"/>
      <c r="P27" s="32"/>
    </row>
    <row r="28" customFormat="false" ht="93" hidden="false" customHeight="false" outlineLevel="0" collapsed="false">
      <c r="A28" s="16" t="s">
        <v>232</v>
      </c>
      <c r="B28" s="14" t="s">
        <v>278</v>
      </c>
      <c r="C28" s="15" t="s">
        <v>42</v>
      </c>
      <c r="D28" s="15" t="n">
        <v>57</v>
      </c>
      <c r="E28" s="16"/>
      <c r="F28" s="44"/>
      <c r="G28" s="20" t="s">
        <v>43</v>
      </c>
      <c r="H28" s="15" t="s">
        <v>58</v>
      </c>
      <c r="I28" s="19" t="s">
        <v>279</v>
      </c>
      <c r="J28" s="15" t="s">
        <v>129</v>
      </c>
      <c r="K28" s="44"/>
      <c r="L28" s="20" t="n">
        <v>73851450</v>
      </c>
      <c r="M28" s="16" t="s">
        <v>40</v>
      </c>
      <c r="N28" s="28"/>
      <c r="O28" s="28"/>
      <c r="P28" s="32"/>
    </row>
    <row r="29" customFormat="false" ht="98.25" hidden="false" customHeight="true" outlineLevel="0" collapsed="false">
      <c r="A29" s="16" t="s">
        <v>232</v>
      </c>
      <c r="B29" s="14" t="s">
        <v>280</v>
      </c>
      <c r="C29" s="15" t="s">
        <v>42</v>
      </c>
      <c r="D29" s="15" t="n">
        <v>57</v>
      </c>
      <c r="E29" s="16"/>
      <c r="F29" s="44"/>
      <c r="G29" s="20" t="s">
        <v>43</v>
      </c>
      <c r="H29" s="15" t="s">
        <v>58</v>
      </c>
      <c r="I29" s="19" t="s">
        <v>281</v>
      </c>
      <c r="J29" s="15" t="s">
        <v>46</v>
      </c>
      <c r="K29" s="44"/>
      <c r="L29" s="20" t="n">
        <v>78200000</v>
      </c>
      <c r="M29" s="16" t="s">
        <v>40</v>
      </c>
      <c r="N29" s="28"/>
      <c r="O29" s="28"/>
      <c r="P29" s="32"/>
    </row>
    <row r="30" customFormat="false" ht="98.25" hidden="false" customHeight="true" outlineLevel="0" collapsed="false">
      <c r="A30" s="16" t="s">
        <v>232</v>
      </c>
      <c r="B30" s="14" t="s">
        <v>282</v>
      </c>
      <c r="C30" s="15" t="s">
        <v>42</v>
      </c>
      <c r="D30" s="15" t="n">
        <v>57</v>
      </c>
      <c r="E30" s="16"/>
      <c r="F30" s="44"/>
      <c r="G30" s="20" t="s">
        <v>43</v>
      </c>
      <c r="H30" s="15" t="s">
        <v>58</v>
      </c>
      <c r="I30" s="19" t="s">
        <v>283</v>
      </c>
      <c r="J30" s="15" t="s">
        <v>284</v>
      </c>
      <c r="K30" s="44"/>
      <c r="L30" s="20" t="n">
        <v>63155238.03</v>
      </c>
      <c r="M30" s="15" t="s">
        <v>285</v>
      </c>
      <c r="N30" s="14"/>
      <c r="O30" s="14"/>
      <c r="P30" s="32"/>
    </row>
    <row r="31" customFormat="false" ht="96" hidden="false" customHeight="true" outlineLevel="0" collapsed="false">
      <c r="A31" s="16" t="s">
        <v>232</v>
      </c>
      <c r="B31" s="14" t="s">
        <v>286</v>
      </c>
      <c r="C31" s="15" t="s">
        <v>42</v>
      </c>
      <c r="D31" s="15" t="n">
        <v>57</v>
      </c>
      <c r="E31" s="16"/>
      <c r="F31" s="44"/>
      <c r="G31" s="20" t="s">
        <v>43</v>
      </c>
      <c r="H31" s="15" t="s">
        <v>58</v>
      </c>
      <c r="I31" s="19" t="s">
        <v>287</v>
      </c>
      <c r="J31" s="15" t="s">
        <v>46</v>
      </c>
      <c r="K31" s="44"/>
      <c r="L31" s="20" t="n">
        <v>71150000</v>
      </c>
      <c r="M31" s="16" t="s">
        <v>40</v>
      </c>
      <c r="N31" s="28"/>
      <c r="O31" s="28"/>
      <c r="P31" s="32"/>
    </row>
    <row r="32" customFormat="false" ht="172.5" hidden="false" customHeight="true" outlineLevel="0" collapsed="false">
      <c r="A32" s="16" t="s">
        <v>232</v>
      </c>
      <c r="B32" s="14" t="s">
        <v>288</v>
      </c>
      <c r="C32" s="15" t="s">
        <v>35</v>
      </c>
      <c r="D32" s="15" t="n">
        <v>57</v>
      </c>
      <c r="E32" s="16"/>
      <c r="F32" s="44"/>
      <c r="G32" s="20" t="s">
        <v>43</v>
      </c>
      <c r="H32" s="15" t="s">
        <v>58</v>
      </c>
      <c r="I32" s="19" t="s">
        <v>254</v>
      </c>
      <c r="J32" s="15" t="s">
        <v>289</v>
      </c>
      <c r="K32" s="44"/>
      <c r="L32" s="20" t="n">
        <v>89460000</v>
      </c>
      <c r="M32" s="15" t="s">
        <v>290</v>
      </c>
      <c r="N32" s="22"/>
      <c r="O32" s="22"/>
      <c r="P32" s="32"/>
    </row>
    <row r="33" customFormat="false" ht="95.25" hidden="false" customHeight="true" outlineLevel="0" collapsed="false">
      <c r="A33" s="16" t="s">
        <v>232</v>
      </c>
      <c r="B33" s="14" t="s">
        <v>291</v>
      </c>
      <c r="C33" s="15" t="s">
        <v>35</v>
      </c>
      <c r="D33" s="15" t="s">
        <v>247</v>
      </c>
      <c r="E33" s="16"/>
      <c r="F33" s="44"/>
      <c r="G33" s="20" t="s">
        <v>43</v>
      </c>
      <c r="H33" s="15" t="s">
        <v>58</v>
      </c>
      <c r="I33" s="19" t="s">
        <v>292</v>
      </c>
      <c r="J33" s="15" t="s">
        <v>293</v>
      </c>
      <c r="K33" s="44"/>
      <c r="L33" s="20" t="n">
        <v>2725935375.35</v>
      </c>
      <c r="M33" s="15" t="s">
        <v>294</v>
      </c>
      <c r="N33" s="28"/>
      <c r="O33" s="28"/>
      <c r="P33" s="32"/>
    </row>
    <row r="34" customFormat="false" ht="103.5" hidden="false" customHeight="true" outlineLevel="0" collapsed="false">
      <c r="A34" s="16" t="s">
        <v>232</v>
      </c>
      <c r="B34" s="14" t="s">
        <v>295</v>
      </c>
      <c r="C34" s="15" t="s">
        <v>35</v>
      </c>
      <c r="D34" s="15" t="n">
        <v>57</v>
      </c>
      <c r="E34" s="16"/>
      <c r="F34" s="44"/>
      <c r="G34" s="20" t="s">
        <v>43</v>
      </c>
      <c r="H34" s="15" t="s">
        <v>54</v>
      </c>
      <c r="I34" s="19" t="s">
        <v>296</v>
      </c>
      <c r="J34" s="15" t="s">
        <v>297</v>
      </c>
      <c r="K34" s="44"/>
      <c r="L34" s="20" t="n">
        <v>2612336540.54</v>
      </c>
      <c r="M34" s="15" t="s">
        <v>298</v>
      </c>
      <c r="N34" s="14"/>
      <c r="O34" s="14"/>
      <c r="P34" s="32"/>
    </row>
    <row r="35" customFormat="false" ht="124.5" hidden="false" customHeight="true" outlineLevel="0" collapsed="false">
      <c r="A35" s="16" t="s">
        <v>232</v>
      </c>
      <c r="B35" s="14" t="s">
        <v>299</v>
      </c>
      <c r="C35" s="15" t="s">
        <v>35</v>
      </c>
      <c r="D35" s="15" t="n">
        <v>56</v>
      </c>
      <c r="E35" s="16"/>
      <c r="F35" s="44"/>
      <c r="G35" s="20" t="s">
        <v>43</v>
      </c>
      <c r="H35" s="15" t="s">
        <v>58</v>
      </c>
      <c r="I35" s="19" t="s">
        <v>120</v>
      </c>
      <c r="J35" s="15" t="s">
        <v>300</v>
      </c>
      <c r="K35" s="44"/>
      <c r="L35" s="20" t="n">
        <v>75618352.97</v>
      </c>
      <c r="M35" s="15" t="s">
        <v>301</v>
      </c>
      <c r="N35" s="14"/>
      <c r="O35" s="14"/>
      <c r="P35" s="32"/>
    </row>
    <row r="36" customFormat="false" ht="99.75" hidden="false" customHeight="true" outlineLevel="0" collapsed="false">
      <c r="A36" s="16" t="s">
        <v>232</v>
      </c>
      <c r="B36" s="14" t="s">
        <v>74</v>
      </c>
      <c r="C36" s="15" t="s">
        <v>35</v>
      </c>
      <c r="D36" s="15" t="s">
        <v>75</v>
      </c>
      <c r="E36" s="16"/>
      <c r="F36" s="44"/>
      <c r="G36" s="20" t="s">
        <v>43</v>
      </c>
      <c r="H36" s="15" t="s">
        <v>58</v>
      </c>
      <c r="I36" s="19" t="s">
        <v>76</v>
      </c>
      <c r="J36" s="15" t="s">
        <v>77</v>
      </c>
      <c r="K36" s="44"/>
      <c r="L36" s="20" t="n">
        <v>1473871638.99</v>
      </c>
      <c r="M36" s="15" t="s">
        <v>78</v>
      </c>
      <c r="N36" s="14"/>
      <c r="O36" s="14"/>
      <c r="P36" s="32"/>
    </row>
    <row r="37" customFormat="false" ht="198.75" hidden="false" customHeight="true" outlineLevel="0" collapsed="false">
      <c r="A37" s="16" t="s">
        <v>232</v>
      </c>
      <c r="B37" s="47" t="s">
        <v>140</v>
      </c>
      <c r="C37" s="15" t="s">
        <v>42</v>
      </c>
      <c r="D37" s="48"/>
      <c r="E37" s="32"/>
      <c r="F37" s="44"/>
      <c r="G37" s="20" t="s">
        <v>43</v>
      </c>
      <c r="H37" s="15" t="s">
        <v>58</v>
      </c>
      <c r="I37" s="19" t="s">
        <v>141</v>
      </c>
      <c r="J37" s="15" t="s">
        <v>142</v>
      </c>
      <c r="K37" s="44"/>
      <c r="L37" s="20" t="n">
        <v>56250000</v>
      </c>
      <c r="M37" s="16" t="s">
        <v>40</v>
      </c>
      <c r="N37" s="47"/>
      <c r="O37" s="47"/>
      <c r="P37" s="49"/>
    </row>
    <row r="38" customFormat="false" ht="78.75" hidden="false" customHeight="true" outlineLevel="0" collapsed="false">
      <c r="A38" s="16" t="s">
        <v>302</v>
      </c>
      <c r="B38" s="14" t="s">
        <v>303</v>
      </c>
      <c r="C38" s="15" t="s">
        <v>35</v>
      </c>
      <c r="D38" s="15" t="n">
        <v>57</v>
      </c>
      <c r="E38" s="16"/>
      <c r="F38" s="44"/>
      <c r="G38" s="20" t="s">
        <v>206</v>
      </c>
      <c r="H38" s="15" t="s">
        <v>207</v>
      </c>
      <c r="I38" s="19" t="s">
        <v>273</v>
      </c>
      <c r="J38" s="15" t="s">
        <v>304</v>
      </c>
      <c r="K38" s="44"/>
      <c r="L38" s="20" t="n">
        <v>649400000</v>
      </c>
      <c r="M38" s="15" t="s">
        <v>305</v>
      </c>
      <c r="N38" s="14"/>
      <c r="O38" s="14"/>
      <c r="P38" s="32"/>
    </row>
    <row r="39" customFormat="false" ht="82.5" hidden="false" customHeight="true" outlineLevel="0" collapsed="false">
      <c r="A39" s="16" t="s">
        <v>302</v>
      </c>
      <c r="B39" s="14" t="s">
        <v>306</v>
      </c>
      <c r="C39" s="15" t="s">
        <v>35</v>
      </c>
      <c r="D39" s="15" t="s">
        <v>247</v>
      </c>
      <c r="E39" s="16"/>
      <c r="F39" s="44"/>
      <c r="G39" s="20" t="s">
        <v>206</v>
      </c>
      <c r="H39" s="15" t="s">
        <v>207</v>
      </c>
      <c r="I39" s="19" t="s">
        <v>307</v>
      </c>
      <c r="J39" s="15" t="s">
        <v>308</v>
      </c>
      <c r="K39" s="44"/>
      <c r="L39" s="20" t="n">
        <v>209997000</v>
      </c>
      <c r="M39" s="16" t="s">
        <v>40</v>
      </c>
      <c r="N39" s="28"/>
      <c r="O39" s="28"/>
      <c r="P39" s="32"/>
    </row>
    <row r="40" customFormat="false" ht="77.25" hidden="false" customHeight="true" outlineLevel="0" collapsed="false">
      <c r="A40" s="16" t="s">
        <v>302</v>
      </c>
      <c r="B40" s="14" t="s">
        <v>309</v>
      </c>
      <c r="C40" s="15" t="s">
        <v>35</v>
      </c>
      <c r="D40" s="15" t="n">
        <v>57</v>
      </c>
      <c r="E40" s="16"/>
      <c r="F40" s="44"/>
      <c r="G40" s="20" t="s">
        <v>201</v>
      </c>
      <c r="H40" s="15" t="s">
        <v>236</v>
      </c>
      <c r="I40" s="19" t="s">
        <v>310</v>
      </c>
      <c r="J40" s="15" t="s">
        <v>115</v>
      </c>
      <c r="K40" s="44"/>
      <c r="L40" s="20" t="n">
        <v>81855000</v>
      </c>
      <c r="M40" s="16" t="s">
        <v>40</v>
      </c>
      <c r="N40" s="28"/>
      <c r="O40" s="28"/>
      <c r="P40" s="32"/>
    </row>
    <row r="41" customFormat="false" ht="72" hidden="false" customHeight="true" outlineLevel="0" collapsed="false">
      <c r="A41" s="16" t="s">
        <v>302</v>
      </c>
      <c r="B41" s="14" t="s">
        <v>311</v>
      </c>
      <c r="C41" s="15" t="s">
        <v>35</v>
      </c>
      <c r="D41" s="15" t="s">
        <v>75</v>
      </c>
      <c r="E41" s="16"/>
      <c r="F41" s="44"/>
      <c r="G41" s="20" t="s">
        <v>201</v>
      </c>
      <c r="H41" s="15" t="s">
        <v>236</v>
      </c>
      <c r="I41" s="19" t="s">
        <v>312</v>
      </c>
      <c r="J41" s="15" t="s">
        <v>313</v>
      </c>
      <c r="K41" s="44"/>
      <c r="L41" s="20" t="n">
        <v>2492039601.6</v>
      </c>
      <c r="M41" s="15" t="s">
        <v>175</v>
      </c>
      <c r="N41" s="14"/>
      <c r="O41" s="14"/>
      <c r="P41" s="32"/>
    </row>
    <row r="42" customFormat="false" ht="72" hidden="false" customHeight="true" outlineLevel="0" collapsed="false">
      <c r="A42" s="16" t="s">
        <v>302</v>
      </c>
      <c r="B42" s="14" t="s">
        <v>314</v>
      </c>
      <c r="C42" s="15" t="s">
        <v>35</v>
      </c>
      <c r="D42" s="15" t="n">
        <v>58</v>
      </c>
      <c r="E42" s="16"/>
      <c r="F42" s="44"/>
      <c r="G42" s="20" t="s">
        <v>43</v>
      </c>
      <c r="H42" s="15" t="s">
        <v>58</v>
      </c>
      <c r="I42" s="19" t="s">
        <v>315</v>
      </c>
      <c r="J42" s="15" t="s">
        <v>316</v>
      </c>
      <c r="K42" s="44"/>
      <c r="L42" s="20" t="n">
        <v>255769864.8</v>
      </c>
      <c r="M42" s="15" t="s">
        <v>78</v>
      </c>
      <c r="N42" s="14"/>
      <c r="O42" s="14"/>
      <c r="P42" s="32"/>
    </row>
    <row r="43" customFormat="false" ht="69.75" hidden="false" customHeight="false" outlineLevel="0" collapsed="false">
      <c r="A43" s="16" t="s">
        <v>302</v>
      </c>
      <c r="B43" s="14" t="s">
        <v>317</v>
      </c>
      <c r="C43" s="15" t="s">
        <v>42</v>
      </c>
      <c r="D43" s="15" t="s">
        <v>247</v>
      </c>
      <c r="E43" s="16"/>
      <c r="F43" s="44"/>
      <c r="G43" s="20" t="s">
        <v>201</v>
      </c>
      <c r="H43" s="15" t="s">
        <v>236</v>
      </c>
      <c r="I43" s="19" t="s">
        <v>318</v>
      </c>
      <c r="J43" s="15" t="s">
        <v>171</v>
      </c>
      <c r="K43" s="44"/>
      <c r="L43" s="20" t="n">
        <v>708639600</v>
      </c>
      <c r="M43" s="16" t="s">
        <v>40</v>
      </c>
      <c r="N43" s="28"/>
      <c r="O43" s="28"/>
      <c r="P43" s="32"/>
    </row>
    <row r="44" customFormat="false" ht="118.5" hidden="false" customHeight="true" outlineLevel="0" collapsed="false">
      <c r="A44" s="16" t="s">
        <v>302</v>
      </c>
      <c r="B44" s="14" t="s">
        <v>319</v>
      </c>
      <c r="C44" s="15" t="s">
        <v>42</v>
      </c>
      <c r="D44" s="15" t="s">
        <v>320</v>
      </c>
      <c r="E44" s="16"/>
      <c r="F44" s="44"/>
      <c r="G44" s="20" t="s">
        <v>201</v>
      </c>
      <c r="H44" s="15" t="s">
        <v>236</v>
      </c>
      <c r="I44" s="19" t="s">
        <v>321</v>
      </c>
      <c r="J44" s="15" t="s">
        <v>322</v>
      </c>
      <c r="K44" s="44"/>
      <c r="L44" s="20" t="n">
        <v>619168888</v>
      </c>
      <c r="M44" s="16" t="s">
        <v>40</v>
      </c>
      <c r="N44" s="28"/>
      <c r="O44" s="28"/>
      <c r="P44" s="32"/>
    </row>
    <row r="45" customFormat="false" ht="100.5" hidden="false" customHeight="true" outlineLevel="0" collapsed="false">
      <c r="A45" s="16" t="s">
        <v>302</v>
      </c>
      <c r="B45" s="14" t="s">
        <v>323</v>
      </c>
      <c r="C45" s="15" t="s">
        <v>42</v>
      </c>
      <c r="D45" s="15" t="s">
        <v>324</v>
      </c>
      <c r="E45" s="16"/>
      <c r="F45" s="44"/>
      <c r="G45" s="20" t="s">
        <v>43</v>
      </c>
      <c r="H45" s="15" t="s">
        <v>58</v>
      </c>
      <c r="I45" s="19" t="s">
        <v>325</v>
      </c>
      <c r="J45" s="15" t="s">
        <v>326</v>
      </c>
      <c r="K45" s="44"/>
      <c r="L45" s="20" t="n">
        <v>102900000</v>
      </c>
      <c r="M45" s="16" t="s">
        <v>40</v>
      </c>
      <c r="N45" s="14"/>
      <c r="O45" s="14"/>
      <c r="P45" s="32"/>
    </row>
    <row r="46" customFormat="false" ht="93" hidden="false" customHeight="false" outlineLevel="0" collapsed="false">
      <c r="A46" s="16" t="s">
        <v>302</v>
      </c>
      <c r="B46" s="14" t="s">
        <v>327</v>
      </c>
      <c r="C46" s="15" t="s">
        <v>42</v>
      </c>
      <c r="D46" s="15" t="n">
        <v>57</v>
      </c>
      <c r="E46" s="16"/>
      <c r="F46" s="44"/>
      <c r="G46" s="20" t="s">
        <v>43</v>
      </c>
      <c r="H46" s="30" t="s">
        <v>58</v>
      </c>
      <c r="I46" s="19" t="s">
        <v>328</v>
      </c>
      <c r="J46" s="15" t="s">
        <v>329</v>
      </c>
      <c r="K46" s="44"/>
      <c r="L46" s="20" t="n">
        <v>121348875</v>
      </c>
      <c r="M46" s="15" t="s">
        <v>330</v>
      </c>
      <c r="N46" s="14"/>
      <c r="O46" s="14"/>
      <c r="P46" s="32"/>
    </row>
    <row r="47" customFormat="false" ht="117.75" hidden="false" customHeight="true" outlineLevel="0" collapsed="false">
      <c r="A47" s="16" t="s">
        <v>302</v>
      </c>
      <c r="B47" s="22" t="s">
        <v>331</v>
      </c>
      <c r="C47" s="15" t="s">
        <v>42</v>
      </c>
      <c r="D47" s="15" t="s">
        <v>247</v>
      </c>
      <c r="E47" s="16"/>
      <c r="F47" s="44"/>
      <c r="G47" s="20" t="s">
        <v>43</v>
      </c>
      <c r="H47" s="15" t="s">
        <v>54</v>
      </c>
      <c r="I47" s="19" t="s">
        <v>281</v>
      </c>
      <c r="J47" s="15" t="s">
        <v>332</v>
      </c>
      <c r="K47" s="44"/>
      <c r="L47" s="20" t="n">
        <v>178703552</v>
      </c>
      <c r="M47" s="15" t="s">
        <v>333</v>
      </c>
      <c r="N47" s="22"/>
      <c r="O47" s="22"/>
      <c r="P47" s="32"/>
    </row>
    <row r="48" customFormat="false" ht="120" hidden="false" customHeight="true" outlineLevel="0" collapsed="false">
      <c r="A48" s="16" t="s">
        <v>302</v>
      </c>
      <c r="B48" s="22" t="s">
        <v>334</v>
      </c>
      <c r="C48" s="15" t="s">
        <v>42</v>
      </c>
      <c r="D48" s="15" t="s">
        <v>247</v>
      </c>
      <c r="E48" s="16"/>
      <c r="F48" s="44"/>
      <c r="G48" s="20" t="s">
        <v>43</v>
      </c>
      <c r="H48" s="15" t="s">
        <v>54</v>
      </c>
      <c r="I48" s="19" t="s">
        <v>281</v>
      </c>
      <c r="J48" s="15" t="s">
        <v>335</v>
      </c>
      <c r="K48" s="44"/>
      <c r="L48" s="20" t="n">
        <v>91928340.42</v>
      </c>
      <c r="M48" s="15" t="s">
        <v>336</v>
      </c>
      <c r="N48" s="22"/>
      <c r="O48" s="22"/>
      <c r="P48" s="32"/>
    </row>
    <row r="49" customFormat="false" ht="100.5" hidden="false" customHeight="true" outlineLevel="0" collapsed="false">
      <c r="A49" s="16" t="s">
        <v>302</v>
      </c>
      <c r="B49" s="22" t="s">
        <v>337</v>
      </c>
      <c r="C49" s="15" t="s">
        <v>42</v>
      </c>
      <c r="D49" s="15" t="s">
        <v>247</v>
      </c>
      <c r="E49" s="16"/>
      <c r="F49" s="44"/>
      <c r="G49" s="20" t="s">
        <v>43</v>
      </c>
      <c r="H49" s="15" t="s">
        <v>54</v>
      </c>
      <c r="I49" s="19" t="s">
        <v>281</v>
      </c>
      <c r="J49" s="15" t="s">
        <v>338</v>
      </c>
      <c r="K49" s="44"/>
      <c r="L49" s="20" t="n">
        <v>59999967.15</v>
      </c>
      <c r="M49" s="15" t="s">
        <v>339</v>
      </c>
      <c r="N49" s="22"/>
      <c r="O49" s="22"/>
      <c r="P49" s="32"/>
    </row>
    <row r="50" customFormat="false" ht="145.5" hidden="false" customHeight="true" outlineLevel="0" collapsed="false">
      <c r="A50" s="16" t="s">
        <v>302</v>
      </c>
      <c r="B50" s="22" t="s">
        <v>153</v>
      </c>
      <c r="C50" s="15" t="s">
        <v>35</v>
      </c>
      <c r="D50" s="15" t="n">
        <v>57</v>
      </c>
      <c r="E50" s="16"/>
      <c r="F50" s="44"/>
      <c r="G50" s="20" t="s">
        <v>43</v>
      </c>
      <c r="H50" s="15" t="s">
        <v>58</v>
      </c>
      <c r="I50" s="19" t="s">
        <v>340</v>
      </c>
      <c r="J50" s="15" t="s">
        <v>155</v>
      </c>
      <c r="K50" s="44"/>
      <c r="L50" s="20" t="n">
        <v>74946695.543</v>
      </c>
      <c r="M50" s="15" t="s">
        <v>156</v>
      </c>
      <c r="N50" s="22"/>
      <c r="O50" s="22"/>
      <c r="P50" s="32"/>
    </row>
    <row r="51" customFormat="false" ht="96" hidden="false" customHeight="true" outlineLevel="0" collapsed="false">
      <c r="A51" s="16" t="s">
        <v>302</v>
      </c>
      <c r="B51" s="22" t="s">
        <v>341</v>
      </c>
      <c r="C51" s="15" t="s">
        <v>42</v>
      </c>
      <c r="D51" s="15" t="s">
        <v>342</v>
      </c>
      <c r="E51" s="16"/>
      <c r="F51" s="44"/>
      <c r="G51" s="20" t="s">
        <v>43</v>
      </c>
      <c r="H51" s="15" t="s">
        <v>58</v>
      </c>
      <c r="I51" s="19" t="s">
        <v>325</v>
      </c>
      <c r="J51" s="15" t="s">
        <v>343</v>
      </c>
      <c r="K51" s="44"/>
      <c r="L51" s="20" t="n">
        <v>102900000</v>
      </c>
      <c r="M51" s="16" t="s">
        <v>40</v>
      </c>
      <c r="N51" s="22"/>
      <c r="O51" s="22"/>
      <c r="P51" s="32"/>
    </row>
    <row r="52" customFormat="false" ht="93" hidden="false" customHeight="false" outlineLevel="0" collapsed="false">
      <c r="A52" s="16" t="s">
        <v>302</v>
      </c>
      <c r="B52" s="22" t="s">
        <v>344</v>
      </c>
      <c r="C52" s="15" t="s">
        <v>42</v>
      </c>
      <c r="D52" s="15" t="n">
        <v>57</v>
      </c>
      <c r="E52" s="16"/>
      <c r="F52" s="44"/>
      <c r="G52" s="20" t="s">
        <v>43</v>
      </c>
      <c r="H52" s="15" t="s">
        <v>58</v>
      </c>
      <c r="I52" s="19" t="s">
        <v>328</v>
      </c>
      <c r="J52" s="15" t="s">
        <v>329</v>
      </c>
      <c r="K52" s="44"/>
      <c r="L52" s="20" t="n">
        <v>121348875</v>
      </c>
      <c r="M52" s="15" t="s">
        <v>330</v>
      </c>
      <c r="N52" s="22"/>
      <c r="O52" s="22"/>
      <c r="P52" s="32"/>
    </row>
    <row r="53" customFormat="false" ht="93" hidden="false" customHeight="false" outlineLevel="0" collapsed="false">
      <c r="A53" s="16" t="s">
        <v>302</v>
      </c>
      <c r="B53" s="22" t="s">
        <v>345</v>
      </c>
      <c r="C53" s="15" t="s">
        <v>42</v>
      </c>
      <c r="D53" s="15" t="s">
        <v>346</v>
      </c>
      <c r="E53" s="16"/>
      <c r="F53" s="44"/>
      <c r="G53" s="20" t="s">
        <v>43</v>
      </c>
      <c r="H53" s="15" t="s">
        <v>58</v>
      </c>
      <c r="I53" s="19" t="s">
        <v>347</v>
      </c>
      <c r="J53" s="15" t="s">
        <v>348</v>
      </c>
      <c r="K53" s="44"/>
      <c r="L53" s="20" t="n">
        <v>2499332321.52</v>
      </c>
      <c r="M53" s="15" t="s">
        <v>349</v>
      </c>
      <c r="N53" s="22"/>
      <c r="O53" s="22"/>
      <c r="P53" s="32"/>
    </row>
    <row r="54" customFormat="false" ht="120.75" hidden="false" customHeight="true" outlineLevel="0" collapsed="false">
      <c r="A54" s="16" t="s">
        <v>302</v>
      </c>
      <c r="B54" s="22" t="s">
        <v>350</v>
      </c>
      <c r="C54" s="15" t="s">
        <v>42</v>
      </c>
      <c r="D54" s="15" t="s">
        <v>247</v>
      </c>
      <c r="E54" s="16"/>
      <c r="F54" s="44"/>
      <c r="G54" s="20" t="s">
        <v>43</v>
      </c>
      <c r="H54" s="15" t="s">
        <v>58</v>
      </c>
      <c r="I54" s="19"/>
      <c r="J54" s="15" t="s">
        <v>351</v>
      </c>
      <c r="K54" s="44"/>
      <c r="L54" s="20" t="n">
        <v>103006947</v>
      </c>
      <c r="M54" s="16" t="s">
        <v>40</v>
      </c>
      <c r="N54" s="50"/>
      <c r="O54" s="50"/>
      <c r="P54" s="32"/>
    </row>
    <row r="55" customFormat="false" ht="97.5" hidden="false" customHeight="true" outlineLevel="0" collapsed="false">
      <c r="A55" s="16" t="s">
        <v>178</v>
      </c>
      <c r="B55" s="22" t="s">
        <v>352</v>
      </c>
      <c r="C55" s="15" t="s">
        <v>35</v>
      </c>
      <c r="D55" s="15" t="s">
        <v>247</v>
      </c>
      <c r="E55" s="16"/>
      <c r="F55" s="44"/>
      <c r="G55" s="20" t="s">
        <v>201</v>
      </c>
      <c r="H55" s="15" t="s">
        <v>236</v>
      </c>
      <c r="I55" s="19" t="s">
        <v>353</v>
      </c>
      <c r="J55" s="15" t="s">
        <v>354</v>
      </c>
      <c r="K55" s="44"/>
      <c r="L55" s="20" t="n">
        <v>316907500</v>
      </c>
      <c r="M55" s="15" t="s">
        <v>94</v>
      </c>
      <c r="N55" s="22"/>
      <c r="O55" s="22"/>
      <c r="P55" s="32"/>
    </row>
    <row r="56" customFormat="false" ht="102" hidden="false" customHeight="true" outlineLevel="0" collapsed="false">
      <c r="A56" s="16" t="s">
        <v>178</v>
      </c>
      <c r="B56" s="22" t="s">
        <v>355</v>
      </c>
      <c r="C56" s="15" t="s">
        <v>35</v>
      </c>
      <c r="D56" s="15" t="s">
        <v>247</v>
      </c>
      <c r="E56" s="16"/>
      <c r="F56" s="44"/>
      <c r="G56" s="20" t="s">
        <v>201</v>
      </c>
      <c r="H56" s="15" t="s">
        <v>236</v>
      </c>
      <c r="I56" s="19" t="s">
        <v>356</v>
      </c>
      <c r="J56" s="15" t="s">
        <v>357</v>
      </c>
      <c r="K56" s="44"/>
      <c r="L56" s="20" t="n">
        <v>968989676.48</v>
      </c>
      <c r="M56" s="15" t="s">
        <v>358</v>
      </c>
      <c r="N56" s="22"/>
      <c r="O56" s="22"/>
      <c r="P56" s="32"/>
    </row>
    <row r="57" customFormat="false" ht="78.75" hidden="false" customHeight="true" outlineLevel="0" collapsed="false">
      <c r="A57" s="16" t="s">
        <v>178</v>
      </c>
      <c r="B57" s="22" t="s">
        <v>359</v>
      </c>
      <c r="C57" s="15" t="s">
        <v>35</v>
      </c>
      <c r="D57" s="15" t="n">
        <v>57</v>
      </c>
      <c r="E57" s="16"/>
      <c r="F57" s="44"/>
      <c r="G57" s="20" t="s">
        <v>201</v>
      </c>
      <c r="H57" s="15" t="s">
        <v>236</v>
      </c>
      <c r="I57" s="19" t="s">
        <v>356</v>
      </c>
      <c r="J57" s="15" t="s">
        <v>360</v>
      </c>
      <c r="K57" s="44"/>
      <c r="L57" s="20" t="n">
        <v>142475760</v>
      </c>
      <c r="M57" s="15" t="s">
        <v>361</v>
      </c>
      <c r="N57" s="22"/>
      <c r="O57" s="22"/>
      <c r="P57" s="32"/>
    </row>
    <row r="58" customFormat="false" ht="120.75" hidden="false" customHeight="true" outlineLevel="0" collapsed="false">
      <c r="A58" s="16" t="s">
        <v>178</v>
      </c>
      <c r="B58" s="22" t="s">
        <v>362</v>
      </c>
      <c r="C58" s="15" t="s">
        <v>35</v>
      </c>
      <c r="D58" s="15" t="s">
        <v>247</v>
      </c>
      <c r="E58" s="16"/>
      <c r="F58" s="44"/>
      <c r="G58" s="20" t="s">
        <v>201</v>
      </c>
      <c r="H58" s="15" t="s">
        <v>236</v>
      </c>
      <c r="I58" s="19" t="s">
        <v>363</v>
      </c>
      <c r="J58" s="15" t="s">
        <v>364</v>
      </c>
      <c r="K58" s="44"/>
      <c r="L58" s="20" t="n">
        <v>310319400</v>
      </c>
      <c r="M58" s="15" t="s">
        <v>78</v>
      </c>
      <c r="N58" s="22"/>
      <c r="O58" s="22"/>
      <c r="P58" s="32"/>
    </row>
    <row r="59" customFormat="false" ht="123" hidden="false" customHeight="true" outlineLevel="0" collapsed="false">
      <c r="A59" s="16" t="s">
        <v>178</v>
      </c>
      <c r="B59" s="22" t="s">
        <v>365</v>
      </c>
      <c r="C59" s="15" t="s">
        <v>35</v>
      </c>
      <c r="D59" s="15" t="s">
        <v>247</v>
      </c>
      <c r="E59" s="16"/>
      <c r="F59" s="44"/>
      <c r="G59" s="20" t="s">
        <v>201</v>
      </c>
      <c r="H59" s="15" t="s">
        <v>236</v>
      </c>
      <c r="I59" s="19" t="s">
        <v>366</v>
      </c>
      <c r="J59" s="15" t="s">
        <v>367</v>
      </c>
      <c r="K59" s="44"/>
      <c r="L59" s="20" t="n">
        <v>3684837853.68</v>
      </c>
      <c r="M59" s="16" t="s">
        <v>368</v>
      </c>
      <c r="N59" s="50"/>
      <c r="O59" s="50"/>
      <c r="P59" s="32"/>
    </row>
    <row r="60" customFormat="false" ht="116.25" hidden="false" customHeight="false" outlineLevel="0" collapsed="false">
      <c r="A60" s="16" t="s">
        <v>178</v>
      </c>
      <c r="B60" s="22" t="s">
        <v>369</v>
      </c>
      <c r="C60" s="15" t="s">
        <v>35</v>
      </c>
      <c r="D60" s="15" t="s">
        <v>247</v>
      </c>
      <c r="E60" s="16"/>
      <c r="F60" s="44"/>
      <c r="G60" s="20" t="s">
        <v>201</v>
      </c>
      <c r="H60" s="15" t="s">
        <v>236</v>
      </c>
      <c r="I60" s="19" t="s">
        <v>276</v>
      </c>
      <c r="J60" s="15" t="s">
        <v>370</v>
      </c>
      <c r="K60" s="44"/>
      <c r="L60" s="20" t="n">
        <v>2928360000</v>
      </c>
      <c r="M60" s="15" t="s">
        <v>371</v>
      </c>
      <c r="N60" s="14"/>
      <c r="O60" s="14"/>
      <c r="P60" s="32"/>
    </row>
    <row r="61" customFormat="false" ht="129.75" hidden="false" customHeight="true" outlineLevel="0" collapsed="false">
      <c r="A61" s="16" t="s">
        <v>178</v>
      </c>
      <c r="B61" s="22" t="s">
        <v>372</v>
      </c>
      <c r="C61" s="15" t="s">
        <v>35</v>
      </c>
      <c r="D61" s="15" t="s">
        <v>247</v>
      </c>
      <c r="E61" s="16"/>
      <c r="F61" s="44"/>
      <c r="G61" s="20" t="s">
        <v>43</v>
      </c>
      <c r="H61" s="15" t="s">
        <v>44</v>
      </c>
      <c r="I61" s="19" t="s">
        <v>373</v>
      </c>
      <c r="J61" s="15" t="s">
        <v>374</v>
      </c>
      <c r="K61" s="44"/>
      <c r="L61" s="20" t="n">
        <v>699700161</v>
      </c>
      <c r="M61" s="15" t="s">
        <v>78</v>
      </c>
      <c r="N61" s="28"/>
      <c r="O61" s="28"/>
      <c r="P61" s="32"/>
    </row>
    <row r="62" customFormat="false" ht="93" hidden="false" customHeight="false" outlineLevel="0" collapsed="false">
      <c r="A62" s="16" t="s">
        <v>178</v>
      </c>
      <c r="B62" s="22" t="s">
        <v>375</v>
      </c>
      <c r="C62" s="15" t="s">
        <v>35</v>
      </c>
      <c r="D62" s="15" t="s">
        <v>247</v>
      </c>
      <c r="E62" s="16"/>
      <c r="F62" s="44"/>
      <c r="G62" s="20" t="s">
        <v>43</v>
      </c>
      <c r="H62" s="15" t="s">
        <v>44</v>
      </c>
      <c r="I62" s="19" t="s">
        <v>376</v>
      </c>
      <c r="J62" s="15" t="s">
        <v>377</v>
      </c>
      <c r="K62" s="44"/>
      <c r="L62" s="20" t="n">
        <v>2148960000</v>
      </c>
      <c r="M62" s="15" t="s">
        <v>378</v>
      </c>
      <c r="N62" s="14"/>
      <c r="O62" s="14"/>
      <c r="P62" s="32"/>
    </row>
    <row r="63" customFormat="false" ht="149.25" hidden="false" customHeight="true" outlineLevel="0" collapsed="false">
      <c r="A63" s="16" t="s">
        <v>178</v>
      </c>
      <c r="B63" s="22" t="s">
        <v>379</v>
      </c>
      <c r="C63" s="15" t="s">
        <v>42</v>
      </c>
      <c r="D63" s="15" t="n">
        <v>57</v>
      </c>
      <c r="E63" s="16"/>
      <c r="F63" s="44"/>
      <c r="G63" s="20" t="s">
        <v>43</v>
      </c>
      <c r="H63" s="15" t="s">
        <v>380</v>
      </c>
      <c r="I63" s="19" t="s">
        <v>381</v>
      </c>
      <c r="J63" s="15" t="s">
        <v>184</v>
      </c>
      <c r="K63" s="44"/>
      <c r="L63" s="20" t="n">
        <v>591175000</v>
      </c>
      <c r="M63" s="15" t="s">
        <v>185</v>
      </c>
      <c r="N63" s="22"/>
      <c r="O63" s="22"/>
      <c r="P63" s="32"/>
    </row>
    <row r="64" customFormat="false" ht="98.25" hidden="false" customHeight="true" outlineLevel="0" collapsed="false">
      <c r="A64" s="16" t="s">
        <v>178</v>
      </c>
      <c r="B64" s="22" t="s">
        <v>382</v>
      </c>
      <c r="C64" s="15" t="s">
        <v>42</v>
      </c>
      <c r="D64" s="15" t="n">
        <v>57</v>
      </c>
      <c r="E64" s="16"/>
      <c r="F64" s="44"/>
      <c r="G64" s="20" t="s">
        <v>43</v>
      </c>
      <c r="H64" s="15" t="s">
        <v>44</v>
      </c>
      <c r="I64" s="19" t="s">
        <v>383</v>
      </c>
      <c r="J64" s="15" t="s">
        <v>384</v>
      </c>
      <c r="K64" s="44"/>
      <c r="L64" s="20" t="n">
        <v>76926600</v>
      </c>
      <c r="M64" s="16" t="s">
        <v>40</v>
      </c>
      <c r="N64" s="50"/>
      <c r="O64" s="50"/>
      <c r="P64" s="32"/>
    </row>
    <row r="65" customFormat="false" ht="75" hidden="false" customHeight="true" outlineLevel="0" collapsed="false">
      <c r="A65" s="16" t="s">
        <v>178</v>
      </c>
      <c r="B65" s="22" t="s">
        <v>385</v>
      </c>
      <c r="C65" s="15" t="s">
        <v>42</v>
      </c>
      <c r="D65" s="15" t="s">
        <v>247</v>
      </c>
      <c r="E65" s="16"/>
      <c r="F65" s="44"/>
      <c r="G65" s="20" t="s">
        <v>43</v>
      </c>
      <c r="H65" s="15" t="s">
        <v>58</v>
      </c>
      <c r="I65" s="19" t="s">
        <v>386</v>
      </c>
      <c r="J65" s="15" t="s">
        <v>387</v>
      </c>
      <c r="K65" s="44"/>
      <c r="L65" s="20" t="n">
        <v>161000000</v>
      </c>
      <c r="M65" s="16" t="s">
        <v>40</v>
      </c>
      <c r="N65" s="50"/>
      <c r="O65" s="50"/>
      <c r="P65" s="32"/>
    </row>
    <row r="66" customFormat="false" ht="131.25" hidden="false" customHeight="true" outlineLevel="0" collapsed="false">
      <c r="A66" s="16" t="s">
        <v>178</v>
      </c>
      <c r="B66" s="22" t="s">
        <v>388</v>
      </c>
      <c r="C66" s="15" t="s">
        <v>42</v>
      </c>
      <c r="D66" s="15" t="s">
        <v>75</v>
      </c>
      <c r="E66" s="16"/>
      <c r="F66" s="44"/>
      <c r="G66" s="20" t="s">
        <v>43</v>
      </c>
      <c r="H66" s="15" t="s">
        <v>58</v>
      </c>
      <c r="I66" s="19" t="s">
        <v>389</v>
      </c>
      <c r="J66" s="15" t="s">
        <v>390</v>
      </c>
      <c r="K66" s="44"/>
      <c r="L66" s="20" t="n">
        <v>2049758000</v>
      </c>
      <c r="M66" s="16" t="s">
        <v>72</v>
      </c>
      <c r="N66" s="50"/>
      <c r="O66" s="50"/>
      <c r="P66" s="32"/>
    </row>
    <row r="67" customFormat="false" ht="102" hidden="false" customHeight="true" outlineLevel="0" collapsed="false">
      <c r="A67" s="16" t="s">
        <v>178</v>
      </c>
      <c r="B67" s="22" t="s">
        <v>391</v>
      </c>
      <c r="C67" s="15" t="s">
        <v>42</v>
      </c>
      <c r="D67" s="15" t="n">
        <v>57</v>
      </c>
      <c r="E67" s="16"/>
      <c r="F67" s="44"/>
      <c r="G67" s="20" t="s">
        <v>43</v>
      </c>
      <c r="H67" s="15" t="s">
        <v>58</v>
      </c>
      <c r="I67" s="19" t="s">
        <v>392</v>
      </c>
      <c r="J67" s="15" t="s">
        <v>387</v>
      </c>
      <c r="K67" s="44"/>
      <c r="L67" s="20" t="n">
        <v>125450000</v>
      </c>
      <c r="M67" s="16" t="s">
        <v>40</v>
      </c>
      <c r="N67" s="50"/>
      <c r="O67" s="50"/>
      <c r="P67" s="32"/>
    </row>
    <row r="68" customFormat="false" ht="108" hidden="false" customHeight="true" outlineLevel="0" collapsed="false">
      <c r="A68" s="16" t="s">
        <v>178</v>
      </c>
      <c r="B68" s="22" t="s">
        <v>393</v>
      </c>
      <c r="C68" s="15" t="s">
        <v>42</v>
      </c>
      <c r="D68" s="15" t="n">
        <v>57</v>
      </c>
      <c r="E68" s="16"/>
      <c r="F68" s="44"/>
      <c r="G68" s="20" t="s">
        <v>43</v>
      </c>
      <c r="H68" s="15" t="s">
        <v>58</v>
      </c>
      <c r="I68" s="19" t="s">
        <v>394</v>
      </c>
      <c r="J68" s="15" t="s">
        <v>395</v>
      </c>
      <c r="K68" s="44"/>
      <c r="L68" s="20" t="n">
        <v>140980000</v>
      </c>
      <c r="M68" s="16" t="s">
        <v>40</v>
      </c>
      <c r="N68" s="50"/>
      <c r="O68" s="50"/>
      <c r="P68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118055555555556" right="0.118055555555556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90" zoomScaleNormal="90" zoomScalePageLayoutView="70" workbookViewId="0">
      <selection pane="topLeft" activeCell="A82" activeCellId="0" sqref="A82"/>
    </sheetView>
  </sheetViews>
  <sheetFormatPr defaultRowHeight="23.25"/>
  <cols>
    <col collapsed="false" hidden="false" max="1" min="1" style="4" width="11.246963562753"/>
    <col collapsed="false" hidden="false" max="2" min="2" style="51" width="36.748987854251"/>
    <col collapsed="false" hidden="false" max="3" min="3" style="51" width="14.3765182186235"/>
    <col collapsed="false" hidden="false" max="4" min="4" style="51" width="17.2550607287449"/>
    <col collapsed="false" hidden="false" max="5" min="5" style="51" width="12.8744939271255"/>
    <col collapsed="false" hidden="false" max="6" min="6" style="52" width="13.6275303643725"/>
    <col collapsed="false" hidden="false" max="9" min="7" style="52" width="17.502024291498"/>
    <col collapsed="false" hidden="false" max="10" min="10" style="53" width="30.6234817813765"/>
    <col collapsed="false" hidden="false" max="11" min="11" style="1" width="10.1255060728745"/>
    <col collapsed="false" hidden="false" max="12" min="12" style="1" width="20.1255060728745"/>
    <col collapsed="false" hidden="false" max="13" min="13" style="51" width="15.502024291498"/>
    <col collapsed="false" hidden="false" max="14" min="14" style="1" width="9.62753036437247"/>
    <col collapsed="false" hidden="false" max="15" min="15" style="1" width="7.37651821862348"/>
    <col collapsed="false" hidden="false" max="16" min="16" style="1" width="9.12550607287449"/>
    <col collapsed="false" hidden="false" max="1025" min="17" style="1" width="9"/>
  </cols>
  <sheetData>
    <row r="1" customFormat="false" ht="22.3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7" t="s">
        <v>16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42.9" hidden="false" customHeight="false" outlineLevel="0" collapsed="false">
      <c r="A2" s="6" t="s">
        <v>17</v>
      </c>
      <c r="B2" s="6" t="s">
        <v>18</v>
      </c>
      <c r="C2" s="6" t="s">
        <v>19</v>
      </c>
      <c r="D2" s="5" t="s">
        <v>20</v>
      </c>
      <c r="E2" s="5" t="s">
        <v>21</v>
      </c>
      <c r="F2" s="6" t="s">
        <v>22</v>
      </c>
      <c r="G2" s="6" t="s">
        <v>23</v>
      </c>
      <c r="H2" s="6" t="s">
        <v>24</v>
      </c>
      <c r="I2" s="10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11" t="s">
        <v>30</v>
      </c>
      <c r="O2" s="11" t="s">
        <v>31</v>
      </c>
      <c r="P2" s="5" t="s">
        <v>32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33" customFormat="true" ht="42.9" hidden="false" customHeight="false" outlineLevel="0" collapsed="false">
      <c r="A3" s="16" t="s">
        <v>396</v>
      </c>
      <c r="B3" s="22" t="s">
        <v>397</v>
      </c>
      <c r="C3" s="15" t="s">
        <v>42</v>
      </c>
      <c r="D3" s="15" t="n">
        <v>59</v>
      </c>
      <c r="E3" s="15" t="s">
        <v>398</v>
      </c>
      <c r="F3" s="28"/>
      <c r="G3" s="20" t="s">
        <v>43</v>
      </c>
      <c r="H3" s="15" t="s">
        <v>50</v>
      </c>
      <c r="I3" s="19" t="s">
        <v>399</v>
      </c>
      <c r="J3" s="18" t="s">
        <v>400</v>
      </c>
      <c r="K3" s="28"/>
      <c r="L3" s="54" t="n">
        <v>76638600</v>
      </c>
      <c r="M3" s="15" t="s">
        <v>40</v>
      </c>
      <c r="N3" s="28"/>
      <c r="O3" s="28"/>
      <c r="P3" s="28"/>
    </row>
    <row r="4" customFormat="false" ht="120.75" hidden="false" customHeight="true" outlineLevel="0" collapsed="false">
      <c r="A4" s="16" t="s">
        <v>396</v>
      </c>
      <c r="B4" s="22" t="s">
        <v>401</v>
      </c>
      <c r="C4" s="15" t="s">
        <v>42</v>
      </c>
      <c r="D4" s="15" t="n">
        <v>59</v>
      </c>
      <c r="E4" s="27" t="s">
        <v>49</v>
      </c>
      <c r="F4" s="28"/>
      <c r="G4" s="20" t="s">
        <v>43</v>
      </c>
      <c r="H4" s="15" t="s">
        <v>402</v>
      </c>
      <c r="I4" s="19" t="s">
        <v>403</v>
      </c>
      <c r="J4" s="18" t="s">
        <v>404</v>
      </c>
      <c r="K4" s="28"/>
      <c r="L4" s="55" t="n">
        <v>239787000</v>
      </c>
      <c r="M4" s="15" t="s">
        <v>40</v>
      </c>
      <c r="N4" s="28"/>
      <c r="O4" s="28"/>
      <c r="P4" s="2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83.25" hidden="false" customHeight="true" outlineLevel="0" collapsed="false">
      <c r="A5" s="16" t="s">
        <v>396</v>
      </c>
      <c r="B5" s="22" t="s">
        <v>405</v>
      </c>
      <c r="C5" s="15" t="s">
        <v>42</v>
      </c>
      <c r="D5" s="16" t="s">
        <v>406</v>
      </c>
      <c r="E5" s="27" t="s">
        <v>398</v>
      </c>
      <c r="F5" s="28"/>
      <c r="G5" s="20" t="s">
        <v>43</v>
      </c>
      <c r="H5" s="16" t="s">
        <v>407</v>
      </c>
      <c r="I5" s="19" t="s">
        <v>408</v>
      </c>
      <c r="J5" s="27" t="s">
        <v>409</v>
      </c>
      <c r="K5" s="28"/>
      <c r="L5" s="54" t="n">
        <v>570220000</v>
      </c>
      <c r="M5" s="15" t="s">
        <v>94</v>
      </c>
      <c r="N5" s="28"/>
      <c r="O5" s="28"/>
      <c r="P5" s="2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63.95" hidden="false" customHeight="false" outlineLevel="0" collapsed="false">
      <c r="A6" s="16" t="s">
        <v>396</v>
      </c>
      <c r="B6" s="22" t="s">
        <v>410</v>
      </c>
      <c r="C6" s="15" t="s">
        <v>42</v>
      </c>
      <c r="D6" s="15" t="n">
        <v>59</v>
      </c>
      <c r="E6" s="27" t="s">
        <v>49</v>
      </c>
      <c r="F6" s="28"/>
      <c r="G6" s="20" t="s">
        <v>43</v>
      </c>
      <c r="H6" s="16" t="s">
        <v>407</v>
      </c>
      <c r="I6" s="19" t="s">
        <v>411</v>
      </c>
      <c r="J6" s="56" t="s">
        <v>204</v>
      </c>
      <c r="K6" s="28"/>
      <c r="L6" s="54" t="n">
        <v>845000000</v>
      </c>
      <c r="M6" s="15" t="s">
        <v>40</v>
      </c>
      <c r="N6" s="28"/>
      <c r="O6" s="28"/>
      <c r="P6" s="28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63.95" hidden="false" customHeight="false" outlineLevel="0" collapsed="false">
      <c r="A7" s="16" t="s">
        <v>396</v>
      </c>
      <c r="B7" s="57" t="s">
        <v>412</v>
      </c>
      <c r="C7" s="15" t="s">
        <v>42</v>
      </c>
      <c r="D7" s="15" t="n">
        <v>59</v>
      </c>
      <c r="E7" s="58" t="s">
        <v>398</v>
      </c>
      <c r="F7" s="28"/>
      <c r="G7" s="16" t="s">
        <v>413</v>
      </c>
      <c r="H7" s="27" t="s">
        <v>414</v>
      </c>
      <c r="I7" s="19" t="s">
        <v>415</v>
      </c>
      <c r="J7" s="59" t="s">
        <v>416</v>
      </c>
      <c r="K7" s="28"/>
      <c r="L7" s="54" t="n">
        <v>9600000</v>
      </c>
      <c r="M7" s="15" t="s">
        <v>40</v>
      </c>
      <c r="N7" s="28"/>
      <c r="O7" s="28"/>
      <c r="P7" s="28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74.25" hidden="false" customHeight="true" outlineLevel="0" collapsed="false">
      <c r="A8" s="16" t="s">
        <v>396</v>
      </c>
      <c r="B8" s="57" t="s">
        <v>417</v>
      </c>
      <c r="C8" s="15" t="s">
        <v>42</v>
      </c>
      <c r="D8" s="15" t="n">
        <v>59</v>
      </c>
      <c r="E8" s="58" t="s">
        <v>398</v>
      </c>
      <c r="F8" s="28"/>
      <c r="G8" s="16" t="s">
        <v>413</v>
      </c>
      <c r="H8" s="27" t="s">
        <v>418</v>
      </c>
      <c r="I8" s="19" t="s">
        <v>415</v>
      </c>
      <c r="J8" s="27" t="s">
        <v>419</v>
      </c>
      <c r="K8" s="28"/>
      <c r="L8" s="54" t="n">
        <v>9114000</v>
      </c>
      <c r="M8" s="15" t="s">
        <v>40</v>
      </c>
      <c r="N8" s="28"/>
      <c r="O8" s="28"/>
      <c r="P8" s="28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8.75" hidden="false" customHeight="true" outlineLevel="0" collapsed="false">
      <c r="A9" s="16" t="s">
        <v>396</v>
      </c>
      <c r="B9" s="57" t="s">
        <v>420</v>
      </c>
      <c r="C9" s="15" t="s">
        <v>42</v>
      </c>
      <c r="D9" s="15" t="n">
        <v>59</v>
      </c>
      <c r="E9" s="27" t="s">
        <v>398</v>
      </c>
      <c r="F9" s="28"/>
      <c r="G9" s="16" t="s">
        <v>413</v>
      </c>
      <c r="H9" s="27" t="s">
        <v>421</v>
      </c>
      <c r="I9" s="19" t="s">
        <v>415</v>
      </c>
      <c r="J9" s="27" t="s">
        <v>422</v>
      </c>
      <c r="K9" s="28"/>
      <c r="L9" s="60" t="n">
        <v>25930000</v>
      </c>
      <c r="M9" s="15" t="s">
        <v>40</v>
      </c>
      <c r="N9" s="28"/>
      <c r="O9" s="28"/>
      <c r="P9" s="28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69.75" hidden="false" customHeight="false" outlineLevel="0" collapsed="false">
      <c r="A10" s="16" t="s">
        <v>396</v>
      </c>
      <c r="B10" s="57" t="s">
        <v>423</v>
      </c>
      <c r="C10" s="15" t="s">
        <v>42</v>
      </c>
      <c r="D10" s="15" t="n">
        <v>59</v>
      </c>
      <c r="E10" s="58" t="s">
        <v>398</v>
      </c>
      <c r="F10" s="28"/>
      <c r="G10" s="16" t="s">
        <v>413</v>
      </c>
      <c r="H10" s="27" t="s">
        <v>424</v>
      </c>
      <c r="I10" s="19" t="s">
        <v>425</v>
      </c>
      <c r="J10" s="41" t="s">
        <v>426</v>
      </c>
      <c r="K10" s="28"/>
      <c r="L10" s="54" t="n">
        <v>19200000</v>
      </c>
      <c r="M10" s="15" t="s">
        <v>40</v>
      </c>
      <c r="N10" s="28"/>
      <c r="O10" s="28"/>
      <c r="P10" s="28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69.75" hidden="false" customHeight="false" outlineLevel="0" collapsed="false">
      <c r="A11" s="16" t="s">
        <v>396</v>
      </c>
      <c r="B11" s="57" t="s">
        <v>427</v>
      </c>
      <c r="C11" s="15" t="s">
        <v>42</v>
      </c>
      <c r="D11" s="15" t="n">
        <v>59</v>
      </c>
      <c r="E11" s="58" t="s">
        <v>398</v>
      </c>
      <c r="F11" s="28"/>
      <c r="G11" s="16" t="s">
        <v>413</v>
      </c>
      <c r="H11" s="27" t="s">
        <v>421</v>
      </c>
      <c r="I11" s="19" t="s">
        <v>428</v>
      </c>
      <c r="J11" s="58" t="s">
        <v>429</v>
      </c>
      <c r="K11" s="28"/>
      <c r="L11" s="55" t="n">
        <v>12800000</v>
      </c>
      <c r="M11" s="15" t="s">
        <v>40</v>
      </c>
      <c r="N11" s="28"/>
      <c r="O11" s="28"/>
      <c r="P11" s="28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4.25" hidden="false" customHeight="true" outlineLevel="0" collapsed="false">
      <c r="A12" s="16" t="s">
        <v>396</v>
      </c>
      <c r="B12" s="57" t="s">
        <v>430</v>
      </c>
      <c r="C12" s="15" t="s">
        <v>35</v>
      </c>
      <c r="D12" s="15" t="n">
        <v>59</v>
      </c>
      <c r="E12" s="58" t="s">
        <v>398</v>
      </c>
      <c r="F12" s="28"/>
      <c r="G12" s="16" t="s">
        <v>413</v>
      </c>
      <c r="H12" s="27" t="s">
        <v>421</v>
      </c>
      <c r="I12" s="19" t="s">
        <v>431</v>
      </c>
      <c r="J12" s="58" t="s">
        <v>432</v>
      </c>
      <c r="K12" s="28"/>
      <c r="L12" s="55" t="n">
        <v>33771200</v>
      </c>
      <c r="M12" s="15" t="s">
        <v>40</v>
      </c>
      <c r="N12" s="28"/>
      <c r="O12" s="28"/>
      <c r="P12" s="28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54" hidden="false" customHeight="true" outlineLevel="0" collapsed="false">
      <c r="A13" s="16" t="s">
        <v>396</v>
      </c>
      <c r="B13" s="57" t="s">
        <v>433</v>
      </c>
      <c r="C13" s="15" t="s">
        <v>42</v>
      </c>
      <c r="D13" s="15" t="n">
        <v>59</v>
      </c>
      <c r="E13" s="27" t="s">
        <v>434</v>
      </c>
      <c r="F13" s="28"/>
      <c r="G13" s="16" t="s">
        <v>413</v>
      </c>
      <c r="H13" s="27" t="s">
        <v>421</v>
      </c>
      <c r="I13" s="19" t="s">
        <v>435</v>
      </c>
      <c r="J13" s="27" t="s">
        <v>436</v>
      </c>
      <c r="K13" s="28"/>
      <c r="L13" s="54" t="n">
        <v>25901792.38</v>
      </c>
      <c r="M13" s="15" t="s">
        <v>40</v>
      </c>
      <c r="N13" s="28"/>
      <c r="O13" s="28"/>
      <c r="P13" s="28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78" hidden="false" customHeight="true" outlineLevel="0" collapsed="false">
      <c r="A14" s="16" t="s">
        <v>396</v>
      </c>
      <c r="B14" s="57" t="s">
        <v>437</v>
      </c>
      <c r="C14" s="15" t="s">
        <v>42</v>
      </c>
      <c r="D14" s="15" t="n">
        <v>59</v>
      </c>
      <c r="E14" s="58" t="s">
        <v>398</v>
      </c>
      <c r="F14" s="28"/>
      <c r="G14" s="16" t="s">
        <v>413</v>
      </c>
      <c r="H14" s="27" t="s">
        <v>424</v>
      </c>
      <c r="I14" s="19" t="s">
        <v>438</v>
      </c>
      <c r="J14" s="27" t="s">
        <v>439</v>
      </c>
      <c r="K14" s="28"/>
      <c r="L14" s="55" t="n">
        <v>7000000</v>
      </c>
      <c r="M14" s="15" t="s">
        <v>40</v>
      </c>
      <c r="N14" s="28"/>
      <c r="O14" s="28"/>
      <c r="P14" s="28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69.75" hidden="false" customHeight="false" outlineLevel="0" collapsed="false">
      <c r="A15" s="16" t="s">
        <v>396</v>
      </c>
      <c r="B15" s="57" t="s">
        <v>440</v>
      </c>
      <c r="C15" s="15" t="s">
        <v>42</v>
      </c>
      <c r="D15" s="15" t="n">
        <v>59</v>
      </c>
      <c r="E15" s="27" t="s">
        <v>434</v>
      </c>
      <c r="F15" s="28"/>
      <c r="G15" s="16" t="s">
        <v>413</v>
      </c>
      <c r="H15" s="27" t="s">
        <v>421</v>
      </c>
      <c r="I15" s="19" t="s">
        <v>441</v>
      </c>
      <c r="J15" s="27" t="s">
        <v>436</v>
      </c>
      <c r="K15" s="28"/>
      <c r="L15" s="55" t="n">
        <v>29700000</v>
      </c>
      <c r="M15" s="15" t="s">
        <v>40</v>
      </c>
      <c r="N15" s="28"/>
      <c r="O15" s="28"/>
      <c r="P15" s="28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69.75" hidden="false" customHeight="false" outlineLevel="0" collapsed="false">
      <c r="A16" s="16" t="s">
        <v>396</v>
      </c>
      <c r="B16" s="57" t="s">
        <v>442</v>
      </c>
      <c r="C16" s="15" t="s">
        <v>42</v>
      </c>
      <c r="D16" s="15" t="n">
        <v>59</v>
      </c>
      <c r="E16" s="27" t="s">
        <v>434</v>
      </c>
      <c r="F16" s="28"/>
      <c r="G16" s="16" t="s">
        <v>413</v>
      </c>
      <c r="H16" s="27" t="s">
        <v>421</v>
      </c>
      <c r="I16" s="19" t="s">
        <v>443</v>
      </c>
      <c r="J16" s="27" t="s">
        <v>444</v>
      </c>
      <c r="K16" s="28"/>
      <c r="L16" s="55" t="n">
        <v>29500000</v>
      </c>
      <c r="M16" s="15" t="s">
        <v>40</v>
      </c>
      <c r="N16" s="28"/>
      <c r="O16" s="28"/>
      <c r="P16" s="28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69.75" hidden="false" customHeight="false" outlineLevel="0" collapsed="false">
      <c r="A17" s="16" t="s">
        <v>33</v>
      </c>
      <c r="B17" s="22" t="s">
        <v>445</v>
      </c>
      <c r="C17" s="15" t="s">
        <v>35</v>
      </c>
      <c r="D17" s="15" t="n">
        <v>59</v>
      </c>
      <c r="E17" s="15" t="s">
        <v>49</v>
      </c>
      <c r="F17" s="28"/>
      <c r="G17" s="20" t="s">
        <v>43</v>
      </c>
      <c r="H17" s="15" t="s">
        <v>50</v>
      </c>
      <c r="I17" s="19" t="s">
        <v>446</v>
      </c>
      <c r="J17" s="15" t="s">
        <v>447</v>
      </c>
      <c r="K17" s="28"/>
      <c r="L17" s="54" t="n">
        <v>236577000</v>
      </c>
      <c r="M17" s="15" t="s">
        <v>40</v>
      </c>
      <c r="N17" s="28"/>
      <c r="O17" s="28"/>
      <c r="P17" s="28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6.5" hidden="false" customHeight="false" outlineLevel="0" collapsed="false">
      <c r="A18" s="16" t="s">
        <v>33</v>
      </c>
      <c r="B18" s="22" t="s">
        <v>448</v>
      </c>
      <c r="C18" s="15" t="s">
        <v>35</v>
      </c>
      <c r="D18" s="15" t="n">
        <v>59</v>
      </c>
      <c r="E18" s="15" t="s">
        <v>398</v>
      </c>
      <c r="F18" s="28"/>
      <c r="G18" s="20" t="s">
        <v>43</v>
      </c>
      <c r="H18" s="15" t="s">
        <v>50</v>
      </c>
      <c r="I18" s="19" t="s">
        <v>449</v>
      </c>
      <c r="J18" s="15" t="s">
        <v>450</v>
      </c>
      <c r="K18" s="28"/>
      <c r="L18" s="54" t="n">
        <v>59000000</v>
      </c>
      <c r="M18" s="15" t="s">
        <v>40</v>
      </c>
      <c r="N18" s="28"/>
      <c r="O18" s="28"/>
      <c r="P18" s="28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69.75" hidden="false" customHeight="false" outlineLevel="0" collapsed="false">
      <c r="A19" s="16" t="s">
        <v>33</v>
      </c>
      <c r="B19" s="22" t="s">
        <v>451</v>
      </c>
      <c r="C19" s="15" t="s">
        <v>42</v>
      </c>
      <c r="D19" s="15" t="n">
        <v>59</v>
      </c>
      <c r="E19" s="15" t="s">
        <v>49</v>
      </c>
      <c r="F19" s="28"/>
      <c r="G19" s="20" t="s">
        <v>43</v>
      </c>
      <c r="H19" s="15" t="s">
        <v>50</v>
      </c>
      <c r="I19" s="19" t="s">
        <v>443</v>
      </c>
      <c r="J19" s="15" t="s">
        <v>452</v>
      </c>
      <c r="K19" s="28"/>
      <c r="L19" s="54" t="n">
        <v>163899000</v>
      </c>
      <c r="M19" s="15" t="s">
        <v>40</v>
      </c>
      <c r="N19" s="28"/>
      <c r="O19" s="28"/>
      <c r="P19" s="28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69.75" hidden="false" customHeight="false" outlineLevel="0" collapsed="false">
      <c r="A20" s="16" t="s">
        <v>52</v>
      </c>
      <c r="B20" s="14" t="s">
        <v>453</v>
      </c>
      <c r="C20" s="15" t="s">
        <v>42</v>
      </c>
      <c r="D20" s="15" t="n">
        <v>59</v>
      </c>
      <c r="E20" s="15" t="s">
        <v>398</v>
      </c>
      <c r="F20" s="28"/>
      <c r="G20" s="61" t="s">
        <v>43</v>
      </c>
      <c r="H20" s="15" t="s">
        <v>50</v>
      </c>
      <c r="I20" s="19" t="s">
        <v>454</v>
      </c>
      <c r="J20" s="15" t="s">
        <v>46</v>
      </c>
      <c r="K20" s="28"/>
      <c r="L20" s="62" t="n">
        <v>271098601</v>
      </c>
      <c r="M20" s="15" t="s">
        <v>40</v>
      </c>
      <c r="N20" s="28"/>
      <c r="O20" s="28"/>
      <c r="P20" s="28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3.25" hidden="false" customHeight="false" outlineLevel="0" collapsed="false">
      <c r="A21" s="16" t="s">
        <v>52</v>
      </c>
      <c r="B21" s="22" t="s">
        <v>455</v>
      </c>
      <c r="C21" s="15" t="s">
        <v>42</v>
      </c>
      <c r="D21" s="15" t="n">
        <v>59</v>
      </c>
      <c r="E21" s="15" t="s">
        <v>398</v>
      </c>
      <c r="F21" s="28"/>
      <c r="G21" s="61" t="s">
        <v>43</v>
      </c>
      <c r="H21" s="15" t="s">
        <v>50</v>
      </c>
      <c r="I21" s="19" t="s">
        <v>454</v>
      </c>
      <c r="J21" s="15" t="s">
        <v>456</v>
      </c>
      <c r="K21" s="28"/>
      <c r="L21" s="54" t="n">
        <v>219665100</v>
      </c>
      <c r="M21" s="15" t="s">
        <v>40</v>
      </c>
      <c r="N21" s="28"/>
      <c r="O21" s="28"/>
      <c r="P21" s="28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69.75" hidden="false" customHeight="false" outlineLevel="0" collapsed="false">
      <c r="A22" s="16" t="s">
        <v>52</v>
      </c>
      <c r="B22" s="14" t="s">
        <v>457</v>
      </c>
      <c r="C22" s="15" t="s">
        <v>42</v>
      </c>
      <c r="D22" s="15" t="n">
        <v>59</v>
      </c>
      <c r="E22" s="15" t="s">
        <v>398</v>
      </c>
      <c r="F22" s="28"/>
      <c r="G22" s="61" t="s">
        <v>43</v>
      </c>
      <c r="H22" s="15" t="s">
        <v>407</v>
      </c>
      <c r="I22" s="19" t="s">
        <v>458</v>
      </c>
      <c r="J22" s="15" t="s">
        <v>46</v>
      </c>
      <c r="K22" s="28"/>
      <c r="L22" s="62" t="n">
        <v>298700805</v>
      </c>
      <c r="M22" s="15" t="s">
        <v>40</v>
      </c>
      <c r="N22" s="28"/>
      <c r="O22" s="28"/>
      <c r="P22" s="28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6.5" hidden="false" customHeight="false" outlineLevel="0" collapsed="false">
      <c r="A23" s="16" t="s">
        <v>52</v>
      </c>
      <c r="B23" s="22" t="s">
        <v>459</v>
      </c>
      <c r="C23" s="15" t="s">
        <v>42</v>
      </c>
      <c r="D23" s="15" t="n">
        <v>59</v>
      </c>
      <c r="E23" s="15" t="s">
        <v>398</v>
      </c>
      <c r="F23" s="28"/>
      <c r="G23" s="61" t="s">
        <v>43</v>
      </c>
      <c r="H23" s="15" t="s">
        <v>407</v>
      </c>
      <c r="I23" s="19" t="s">
        <v>458</v>
      </c>
      <c r="J23" s="15" t="s">
        <v>460</v>
      </c>
      <c r="K23" s="28"/>
      <c r="L23" s="54" t="n">
        <v>60000000</v>
      </c>
      <c r="M23" s="15" t="s">
        <v>40</v>
      </c>
      <c r="N23" s="28"/>
      <c r="O23" s="28"/>
      <c r="P23" s="28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46.5" hidden="false" customHeight="false" outlineLevel="0" collapsed="false">
      <c r="A24" s="16" t="s">
        <v>52</v>
      </c>
      <c r="B24" s="22" t="s">
        <v>461</v>
      </c>
      <c r="C24" s="15" t="s">
        <v>42</v>
      </c>
      <c r="D24" s="15" t="n">
        <v>59</v>
      </c>
      <c r="E24" s="15" t="s">
        <v>398</v>
      </c>
      <c r="F24" s="28"/>
      <c r="G24" s="61" t="s">
        <v>43</v>
      </c>
      <c r="H24" s="15" t="s">
        <v>407</v>
      </c>
      <c r="I24" s="19" t="s">
        <v>458</v>
      </c>
      <c r="J24" s="15" t="s">
        <v>132</v>
      </c>
      <c r="K24" s="28"/>
      <c r="L24" s="54" t="n">
        <v>60000000</v>
      </c>
      <c r="M24" s="15" t="s">
        <v>40</v>
      </c>
      <c r="N24" s="28"/>
      <c r="O24" s="28"/>
      <c r="P24" s="28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51" hidden="false" customHeight="true" outlineLevel="0" collapsed="false">
      <c r="A25" s="16" t="s">
        <v>52</v>
      </c>
      <c r="B25" s="22" t="s">
        <v>462</v>
      </c>
      <c r="C25" s="15" t="s">
        <v>42</v>
      </c>
      <c r="D25" s="15" t="n">
        <v>59</v>
      </c>
      <c r="E25" s="15" t="s">
        <v>398</v>
      </c>
      <c r="F25" s="28"/>
      <c r="G25" s="20" t="s">
        <v>43</v>
      </c>
      <c r="H25" s="15" t="s">
        <v>50</v>
      </c>
      <c r="I25" s="19" t="s">
        <v>458</v>
      </c>
      <c r="J25" s="15" t="s">
        <v>463</v>
      </c>
      <c r="K25" s="28"/>
      <c r="L25" s="54" t="n">
        <v>65994000</v>
      </c>
      <c r="M25" s="15" t="s">
        <v>40</v>
      </c>
      <c r="N25" s="28"/>
      <c r="O25" s="28"/>
      <c r="P25" s="28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69.75" hidden="false" customHeight="false" outlineLevel="0" collapsed="false">
      <c r="A26" s="16" t="s">
        <v>52</v>
      </c>
      <c r="B26" s="22" t="s">
        <v>464</v>
      </c>
      <c r="C26" s="15" t="s">
        <v>42</v>
      </c>
      <c r="D26" s="15" t="n">
        <v>59</v>
      </c>
      <c r="E26" s="15" t="s">
        <v>398</v>
      </c>
      <c r="F26" s="28"/>
      <c r="G26" s="20" t="s">
        <v>43</v>
      </c>
      <c r="H26" s="15" t="s">
        <v>50</v>
      </c>
      <c r="I26" s="19" t="s">
        <v>465</v>
      </c>
      <c r="J26" s="15" t="s">
        <v>466</v>
      </c>
      <c r="K26" s="28"/>
      <c r="L26" s="54" t="n">
        <v>342866000</v>
      </c>
      <c r="M26" s="15" t="s">
        <v>40</v>
      </c>
      <c r="N26" s="28"/>
      <c r="O26" s="28"/>
      <c r="P26" s="28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9.75" hidden="false" customHeight="false" outlineLevel="0" collapsed="false">
      <c r="A27" s="16" t="s">
        <v>52</v>
      </c>
      <c r="B27" s="22" t="s">
        <v>467</v>
      </c>
      <c r="C27" s="15" t="s">
        <v>42</v>
      </c>
      <c r="D27" s="15" t="n">
        <v>59</v>
      </c>
      <c r="E27" s="15" t="s">
        <v>398</v>
      </c>
      <c r="F27" s="63"/>
      <c r="G27" s="20" t="s">
        <v>43</v>
      </c>
      <c r="H27" s="15" t="s">
        <v>50</v>
      </c>
      <c r="I27" s="19" t="s">
        <v>468</v>
      </c>
      <c r="J27" s="15" t="s">
        <v>469</v>
      </c>
      <c r="K27" s="28"/>
      <c r="L27" s="54" t="n">
        <v>85952000</v>
      </c>
      <c r="M27" s="15" t="s">
        <v>94</v>
      </c>
      <c r="N27" s="28"/>
      <c r="O27" s="28"/>
      <c r="P27" s="28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57" hidden="false" customHeight="true" outlineLevel="0" collapsed="false">
      <c r="A28" s="16" t="s">
        <v>52</v>
      </c>
      <c r="B28" s="22" t="s">
        <v>470</v>
      </c>
      <c r="C28" s="15" t="s">
        <v>42</v>
      </c>
      <c r="D28" s="15" t="n">
        <v>59</v>
      </c>
      <c r="E28" s="15" t="s">
        <v>398</v>
      </c>
      <c r="F28" s="63"/>
      <c r="G28" s="20" t="s">
        <v>43</v>
      </c>
      <c r="H28" s="15" t="s">
        <v>50</v>
      </c>
      <c r="I28" s="19"/>
      <c r="J28" s="15" t="s">
        <v>471</v>
      </c>
      <c r="K28" s="28"/>
      <c r="L28" s="54" t="n">
        <v>180907001.5</v>
      </c>
      <c r="M28" s="15" t="s">
        <v>40</v>
      </c>
      <c r="N28" s="28"/>
      <c r="O28" s="28"/>
      <c r="P28" s="28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80.25" hidden="false" customHeight="true" outlineLevel="0" collapsed="false">
      <c r="A29" s="16" t="s">
        <v>52</v>
      </c>
      <c r="B29" s="22" t="s">
        <v>472</v>
      </c>
      <c r="C29" s="15" t="s">
        <v>42</v>
      </c>
      <c r="D29" s="15" t="n">
        <v>59</v>
      </c>
      <c r="E29" s="15" t="s">
        <v>398</v>
      </c>
      <c r="F29" s="63"/>
      <c r="G29" s="20" t="s">
        <v>43</v>
      </c>
      <c r="H29" s="15" t="s">
        <v>50</v>
      </c>
      <c r="I29" s="19" t="s">
        <v>473</v>
      </c>
      <c r="J29" s="15" t="s">
        <v>474</v>
      </c>
      <c r="K29" s="28"/>
      <c r="L29" s="54" t="n">
        <v>235620000</v>
      </c>
      <c r="M29" s="15" t="s">
        <v>475</v>
      </c>
      <c r="N29" s="28"/>
      <c r="O29" s="28"/>
      <c r="P29" s="28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51.75" hidden="false" customHeight="true" outlineLevel="0" collapsed="false">
      <c r="A30" s="16" t="s">
        <v>52</v>
      </c>
      <c r="B30" s="14" t="s">
        <v>476</v>
      </c>
      <c r="C30" s="15" t="s">
        <v>42</v>
      </c>
      <c r="D30" s="15" t="n">
        <v>59</v>
      </c>
      <c r="E30" s="15" t="s">
        <v>398</v>
      </c>
      <c r="F30" s="63"/>
      <c r="G30" s="20" t="s">
        <v>43</v>
      </c>
      <c r="H30" s="15" t="s">
        <v>477</v>
      </c>
      <c r="I30" s="19" t="s">
        <v>478</v>
      </c>
      <c r="J30" s="15" t="s">
        <v>479</v>
      </c>
      <c r="K30" s="28"/>
      <c r="L30" s="54" t="n">
        <v>89977786.4</v>
      </c>
      <c r="M30" s="15" t="s">
        <v>40</v>
      </c>
      <c r="N30" s="28"/>
      <c r="O30" s="28"/>
      <c r="P30" s="28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05" hidden="false" customHeight="true" outlineLevel="0" collapsed="false">
      <c r="A31" s="16" t="s">
        <v>52</v>
      </c>
      <c r="B31" s="22" t="s">
        <v>480</v>
      </c>
      <c r="C31" s="15" t="s">
        <v>42</v>
      </c>
      <c r="D31" s="15" t="n">
        <v>59</v>
      </c>
      <c r="E31" s="15" t="s">
        <v>398</v>
      </c>
      <c r="F31" s="63"/>
      <c r="G31" s="20" t="s">
        <v>43</v>
      </c>
      <c r="H31" s="15" t="s">
        <v>477</v>
      </c>
      <c r="I31" s="19" t="s">
        <v>481</v>
      </c>
      <c r="J31" s="15" t="s">
        <v>482</v>
      </c>
      <c r="K31" s="28"/>
      <c r="L31" s="54" t="n">
        <v>196000000</v>
      </c>
      <c r="M31" s="15" t="s">
        <v>94</v>
      </c>
      <c r="N31" s="28"/>
      <c r="O31" s="28"/>
      <c r="P31" s="28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33" customFormat="true" ht="69.75" hidden="false" customHeight="false" outlineLevel="0" collapsed="false">
      <c r="A32" s="16" t="s">
        <v>52</v>
      </c>
      <c r="B32" s="64" t="s">
        <v>483</v>
      </c>
      <c r="C32" s="15" t="s">
        <v>42</v>
      </c>
      <c r="D32" s="65" t="n">
        <v>59</v>
      </c>
      <c r="E32" s="15" t="s">
        <v>398</v>
      </c>
      <c r="F32" s="28"/>
      <c r="G32" s="20" t="s">
        <v>43</v>
      </c>
      <c r="H32" s="15" t="s">
        <v>50</v>
      </c>
      <c r="I32" s="19" t="s">
        <v>484</v>
      </c>
      <c r="J32" s="15" t="s">
        <v>87</v>
      </c>
      <c r="K32" s="28"/>
      <c r="L32" s="54" t="n">
        <v>87750000</v>
      </c>
      <c r="M32" s="15" t="s">
        <v>40</v>
      </c>
      <c r="N32" s="28"/>
      <c r="O32" s="28"/>
      <c r="P32" s="28"/>
    </row>
    <row r="33" s="33" customFormat="true" ht="54" hidden="false" customHeight="true" outlineLevel="0" collapsed="false">
      <c r="A33" s="16" t="s">
        <v>52</v>
      </c>
      <c r="B33" s="64" t="s">
        <v>485</v>
      </c>
      <c r="C33" s="15" t="s">
        <v>42</v>
      </c>
      <c r="D33" s="65" t="n">
        <v>59</v>
      </c>
      <c r="E33" s="15" t="s">
        <v>49</v>
      </c>
      <c r="F33" s="28"/>
      <c r="G33" s="20" t="s">
        <v>43</v>
      </c>
      <c r="H33" s="15" t="s">
        <v>407</v>
      </c>
      <c r="I33" s="19" t="s">
        <v>484</v>
      </c>
      <c r="J33" s="15" t="s">
        <v>486</v>
      </c>
      <c r="K33" s="28"/>
      <c r="L33" s="54" t="n">
        <v>104715441</v>
      </c>
      <c r="M33" s="15" t="s">
        <v>40</v>
      </c>
      <c r="N33" s="28"/>
      <c r="O33" s="28"/>
      <c r="P33" s="28"/>
    </row>
    <row r="34" s="33" customFormat="true" ht="93" hidden="false" customHeight="false" outlineLevel="0" collapsed="false">
      <c r="A34" s="16" t="s">
        <v>52</v>
      </c>
      <c r="B34" s="64" t="s">
        <v>487</v>
      </c>
      <c r="C34" s="15" t="s">
        <v>42</v>
      </c>
      <c r="D34" s="65" t="n">
        <v>59</v>
      </c>
      <c r="E34" s="15" t="s">
        <v>398</v>
      </c>
      <c r="F34" s="28"/>
      <c r="G34" s="20" t="s">
        <v>43</v>
      </c>
      <c r="H34" s="15" t="s">
        <v>407</v>
      </c>
      <c r="I34" s="19" t="s">
        <v>484</v>
      </c>
      <c r="J34" s="15" t="s">
        <v>87</v>
      </c>
      <c r="K34" s="28"/>
      <c r="L34" s="54" t="n">
        <v>126000000</v>
      </c>
      <c r="M34" s="15" t="s">
        <v>40</v>
      </c>
      <c r="N34" s="28"/>
      <c r="O34" s="28"/>
      <c r="P34" s="28"/>
    </row>
    <row r="35" s="33" customFormat="true" ht="46.5" hidden="false" customHeight="false" outlineLevel="0" collapsed="false">
      <c r="A35" s="16" t="s">
        <v>52</v>
      </c>
      <c r="B35" s="64" t="s">
        <v>488</v>
      </c>
      <c r="C35" s="15" t="s">
        <v>42</v>
      </c>
      <c r="D35" s="65" t="n">
        <v>59</v>
      </c>
      <c r="E35" s="15" t="s">
        <v>49</v>
      </c>
      <c r="F35" s="28"/>
      <c r="G35" s="20" t="s">
        <v>43</v>
      </c>
      <c r="H35" s="15" t="s">
        <v>407</v>
      </c>
      <c r="I35" s="19" t="s">
        <v>484</v>
      </c>
      <c r="J35" s="15" t="s">
        <v>268</v>
      </c>
      <c r="K35" s="28"/>
      <c r="L35" s="54" t="n">
        <v>157063500</v>
      </c>
      <c r="M35" s="15" t="s">
        <v>40</v>
      </c>
      <c r="N35" s="28"/>
      <c r="O35" s="28"/>
      <c r="P35" s="28"/>
    </row>
    <row r="36" customFormat="false" ht="69.75" hidden="false" customHeight="false" outlineLevel="0" collapsed="false">
      <c r="A36" s="66" t="s">
        <v>52</v>
      </c>
      <c r="B36" s="67" t="s">
        <v>489</v>
      </c>
      <c r="C36" s="15" t="s">
        <v>42</v>
      </c>
      <c r="D36" s="68" t="n">
        <v>59</v>
      </c>
      <c r="E36" s="15" t="s">
        <v>398</v>
      </c>
      <c r="F36" s="63"/>
      <c r="G36" s="20" t="s">
        <v>43</v>
      </c>
      <c r="H36" s="15" t="s">
        <v>50</v>
      </c>
      <c r="I36" s="19" t="s">
        <v>490</v>
      </c>
      <c r="J36" s="15" t="s">
        <v>491</v>
      </c>
      <c r="K36" s="28"/>
      <c r="L36" s="54" t="n">
        <v>137700000</v>
      </c>
      <c r="M36" s="15" t="s">
        <v>94</v>
      </c>
      <c r="N36" s="28"/>
      <c r="O36" s="28"/>
      <c r="P36" s="28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69.75" hidden="false" customHeight="false" outlineLevel="0" collapsed="false">
      <c r="A37" s="66" t="s">
        <v>52</v>
      </c>
      <c r="B37" s="67" t="s">
        <v>492</v>
      </c>
      <c r="C37" s="15" t="s">
        <v>42</v>
      </c>
      <c r="D37" s="68" t="n">
        <v>59</v>
      </c>
      <c r="E37" s="15" t="s">
        <v>398</v>
      </c>
      <c r="F37" s="63"/>
      <c r="G37" s="20" t="s">
        <v>43</v>
      </c>
      <c r="H37" s="15" t="s">
        <v>407</v>
      </c>
      <c r="I37" s="19" t="s">
        <v>443</v>
      </c>
      <c r="J37" s="15" t="s">
        <v>491</v>
      </c>
      <c r="K37" s="28"/>
      <c r="L37" s="54" t="n">
        <v>79475788.8</v>
      </c>
      <c r="M37" s="15" t="s">
        <v>94</v>
      </c>
      <c r="N37" s="28"/>
      <c r="O37" s="28"/>
      <c r="P37" s="28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93" hidden="false" customHeight="false" outlineLevel="0" collapsed="false">
      <c r="A38" s="66" t="s">
        <v>52</v>
      </c>
      <c r="B38" s="67" t="s">
        <v>493</v>
      </c>
      <c r="C38" s="15" t="s">
        <v>42</v>
      </c>
      <c r="D38" s="68" t="s">
        <v>494</v>
      </c>
      <c r="E38" s="15" t="s">
        <v>398</v>
      </c>
      <c r="F38" s="63"/>
      <c r="G38" s="20" t="s">
        <v>43</v>
      </c>
      <c r="H38" s="15" t="s">
        <v>407</v>
      </c>
      <c r="I38" s="19" t="s">
        <v>495</v>
      </c>
      <c r="J38" s="15" t="s">
        <v>496</v>
      </c>
      <c r="K38" s="28"/>
      <c r="L38" s="54" t="n">
        <v>420000000</v>
      </c>
      <c r="M38" s="15" t="s">
        <v>94</v>
      </c>
      <c r="N38" s="28"/>
      <c r="O38" s="28"/>
      <c r="P38" s="28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33" customFormat="true" ht="46.5" hidden="false" customHeight="false" outlineLevel="0" collapsed="false">
      <c r="A39" s="66" t="s">
        <v>52</v>
      </c>
      <c r="B39" s="67" t="s">
        <v>497</v>
      </c>
      <c r="C39" s="15" t="s">
        <v>42</v>
      </c>
      <c r="D39" s="68" t="n">
        <v>59</v>
      </c>
      <c r="E39" s="15" t="s">
        <v>398</v>
      </c>
      <c r="F39" s="28"/>
      <c r="G39" s="20" t="s">
        <v>43</v>
      </c>
      <c r="H39" s="15" t="s">
        <v>50</v>
      </c>
      <c r="I39" s="19" t="s">
        <v>498</v>
      </c>
      <c r="J39" s="15" t="s">
        <v>496</v>
      </c>
      <c r="K39" s="28"/>
      <c r="L39" s="54" t="n">
        <v>119907001.5</v>
      </c>
      <c r="M39" s="15" t="s">
        <v>94</v>
      </c>
      <c r="N39" s="28"/>
      <c r="O39" s="28"/>
      <c r="P39" s="28"/>
    </row>
    <row r="40" customFormat="false" ht="46.5" hidden="false" customHeight="false" outlineLevel="0" collapsed="false">
      <c r="A40" s="66" t="s">
        <v>52</v>
      </c>
      <c r="B40" s="14" t="s">
        <v>499</v>
      </c>
      <c r="C40" s="15" t="s">
        <v>42</v>
      </c>
      <c r="D40" s="15" t="n">
        <v>59</v>
      </c>
      <c r="E40" s="15" t="s">
        <v>398</v>
      </c>
      <c r="F40" s="28"/>
      <c r="G40" s="20" t="s">
        <v>43</v>
      </c>
      <c r="H40" s="15" t="s">
        <v>407</v>
      </c>
      <c r="I40" s="19" t="s">
        <v>498</v>
      </c>
      <c r="J40" s="15" t="s">
        <v>500</v>
      </c>
      <c r="K40" s="28"/>
      <c r="L40" s="54" t="n">
        <v>80000000</v>
      </c>
      <c r="M40" s="15" t="s">
        <v>40</v>
      </c>
      <c r="N40" s="28"/>
      <c r="O40" s="28"/>
      <c r="P40" s="28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58.5" hidden="false" customHeight="true" outlineLevel="0" collapsed="false">
      <c r="A41" s="16" t="s">
        <v>52</v>
      </c>
      <c r="B41" s="22" t="s">
        <v>501</v>
      </c>
      <c r="C41" s="15" t="s">
        <v>42</v>
      </c>
      <c r="D41" s="68" t="s">
        <v>406</v>
      </c>
      <c r="E41" s="15" t="s">
        <v>398</v>
      </c>
      <c r="F41" s="28"/>
      <c r="G41" s="20" t="s">
        <v>43</v>
      </c>
      <c r="H41" s="15" t="s">
        <v>50</v>
      </c>
      <c r="I41" s="19" t="s">
        <v>502</v>
      </c>
      <c r="J41" s="15" t="s">
        <v>496</v>
      </c>
      <c r="K41" s="28"/>
      <c r="L41" s="54" t="n">
        <v>648455310</v>
      </c>
      <c r="M41" s="15" t="s">
        <v>94</v>
      </c>
      <c r="N41" s="28"/>
      <c r="O41" s="28"/>
      <c r="P41" s="28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84" hidden="false" customHeight="true" outlineLevel="0" collapsed="false">
      <c r="A42" s="16" t="s">
        <v>52</v>
      </c>
      <c r="B42" s="22" t="s">
        <v>503</v>
      </c>
      <c r="C42" s="15" t="s">
        <v>42</v>
      </c>
      <c r="D42" s="68" t="s">
        <v>406</v>
      </c>
      <c r="E42" s="15" t="s">
        <v>504</v>
      </c>
      <c r="F42" s="28"/>
      <c r="G42" s="20" t="s">
        <v>43</v>
      </c>
      <c r="H42" s="15" t="s">
        <v>407</v>
      </c>
      <c r="I42" s="19" t="s">
        <v>505</v>
      </c>
      <c r="J42" s="15" t="s">
        <v>506</v>
      </c>
      <c r="K42" s="28"/>
      <c r="L42" s="54" t="n">
        <v>4985391600</v>
      </c>
      <c r="M42" s="15" t="s">
        <v>507</v>
      </c>
      <c r="N42" s="28"/>
      <c r="O42" s="28"/>
      <c r="P42" s="28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46.5" hidden="false" customHeight="false" outlineLevel="0" collapsed="false">
      <c r="A43" s="16" t="s">
        <v>52</v>
      </c>
      <c r="B43" s="14" t="s">
        <v>508</v>
      </c>
      <c r="C43" s="15" t="s">
        <v>42</v>
      </c>
      <c r="D43" s="68" t="s">
        <v>509</v>
      </c>
      <c r="E43" s="15" t="s">
        <v>398</v>
      </c>
      <c r="F43" s="28"/>
      <c r="G43" s="20" t="s">
        <v>43</v>
      </c>
      <c r="H43" s="15" t="s">
        <v>407</v>
      </c>
      <c r="I43" s="19" t="s">
        <v>510</v>
      </c>
      <c r="J43" s="15" t="s">
        <v>511</v>
      </c>
      <c r="K43" s="28"/>
      <c r="L43" s="54" t="n">
        <v>136987000</v>
      </c>
      <c r="M43" s="15" t="s">
        <v>40</v>
      </c>
      <c r="N43" s="28"/>
      <c r="O43" s="28"/>
      <c r="P43" s="28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46.5" hidden="false" customHeight="false" outlineLevel="0" collapsed="false">
      <c r="A44" s="16" t="s">
        <v>52</v>
      </c>
      <c r="B44" s="22" t="s">
        <v>512</v>
      </c>
      <c r="C44" s="15" t="s">
        <v>42</v>
      </c>
      <c r="D44" s="15" t="n">
        <v>59</v>
      </c>
      <c r="E44" s="15" t="s">
        <v>398</v>
      </c>
      <c r="F44" s="28"/>
      <c r="G44" s="20" t="s">
        <v>43</v>
      </c>
      <c r="H44" s="15" t="s">
        <v>50</v>
      </c>
      <c r="I44" s="19" t="s">
        <v>513</v>
      </c>
      <c r="J44" s="15" t="s">
        <v>514</v>
      </c>
      <c r="K44" s="28"/>
      <c r="L44" s="54" t="n">
        <v>180000000</v>
      </c>
      <c r="M44" s="15" t="s">
        <v>40</v>
      </c>
      <c r="N44" s="28"/>
      <c r="O44" s="28"/>
      <c r="P44" s="28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59.25" hidden="false" customHeight="true" outlineLevel="0" collapsed="false">
      <c r="A45" s="16" t="s">
        <v>52</v>
      </c>
      <c r="B45" s="22" t="s">
        <v>515</v>
      </c>
      <c r="C45" s="15" t="s">
        <v>42</v>
      </c>
      <c r="D45" s="15" t="n">
        <v>59</v>
      </c>
      <c r="E45" s="15" t="s">
        <v>398</v>
      </c>
      <c r="F45" s="28"/>
      <c r="G45" s="20" t="s">
        <v>43</v>
      </c>
      <c r="H45" s="15" t="s">
        <v>50</v>
      </c>
      <c r="I45" s="19" t="s">
        <v>516</v>
      </c>
      <c r="J45" s="15" t="s">
        <v>517</v>
      </c>
      <c r="K45" s="28"/>
      <c r="L45" s="54" t="n">
        <v>105000000</v>
      </c>
      <c r="M45" s="15" t="s">
        <v>40</v>
      </c>
      <c r="N45" s="28"/>
      <c r="O45" s="28"/>
      <c r="P45" s="28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46.5" hidden="false" customHeight="false" outlineLevel="0" collapsed="false">
      <c r="A46" s="16" t="s">
        <v>52</v>
      </c>
      <c r="B46" s="69" t="s">
        <v>518</v>
      </c>
      <c r="C46" s="15" t="s">
        <v>42</v>
      </c>
      <c r="D46" s="68" t="s">
        <v>406</v>
      </c>
      <c r="E46" s="15" t="s">
        <v>398</v>
      </c>
      <c r="F46" s="63"/>
      <c r="G46" s="20" t="s">
        <v>43</v>
      </c>
      <c r="H46" s="15" t="s">
        <v>407</v>
      </c>
      <c r="I46" s="19" t="s">
        <v>516</v>
      </c>
      <c r="J46" s="15" t="s">
        <v>519</v>
      </c>
      <c r="K46" s="28"/>
      <c r="L46" s="54" t="n">
        <v>609466864</v>
      </c>
      <c r="M46" s="15" t="s">
        <v>94</v>
      </c>
      <c r="N46" s="28"/>
      <c r="O46" s="28"/>
      <c r="P46" s="28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07.25" hidden="false" customHeight="true" outlineLevel="0" collapsed="false">
      <c r="A47" s="16" t="s">
        <v>52</v>
      </c>
      <c r="B47" s="22" t="s">
        <v>520</v>
      </c>
      <c r="C47" s="15" t="s">
        <v>42</v>
      </c>
      <c r="D47" s="15" t="n">
        <v>59</v>
      </c>
      <c r="E47" s="15" t="s">
        <v>398</v>
      </c>
      <c r="F47" s="63"/>
      <c r="G47" s="20" t="s">
        <v>43</v>
      </c>
      <c r="H47" s="15" t="s">
        <v>50</v>
      </c>
      <c r="I47" s="19" t="s">
        <v>521</v>
      </c>
      <c r="J47" s="15" t="s">
        <v>522</v>
      </c>
      <c r="K47" s="28"/>
      <c r="L47" s="54" t="n">
        <v>460000000</v>
      </c>
      <c r="M47" s="15" t="s">
        <v>40</v>
      </c>
      <c r="N47" s="28"/>
      <c r="O47" s="28"/>
      <c r="P47" s="28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46.5" hidden="false" customHeight="false" outlineLevel="0" collapsed="false">
      <c r="A48" s="16" t="s">
        <v>52</v>
      </c>
      <c r="B48" s="22" t="s">
        <v>523</v>
      </c>
      <c r="C48" s="15" t="s">
        <v>42</v>
      </c>
      <c r="D48" s="68" t="s">
        <v>406</v>
      </c>
      <c r="E48" s="15" t="s">
        <v>398</v>
      </c>
      <c r="F48" s="63"/>
      <c r="G48" s="20" t="s">
        <v>43</v>
      </c>
      <c r="H48" s="15" t="s">
        <v>407</v>
      </c>
      <c r="I48" s="19" t="s">
        <v>521</v>
      </c>
      <c r="J48" s="15" t="s">
        <v>524</v>
      </c>
      <c r="K48" s="28"/>
      <c r="L48" s="54" t="n">
        <v>1458945000</v>
      </c>
      <c r="M48" s="15" t="s">
        <v>40</v>
      </c>
      <c r="N48" s="28"/>
      <c r="O48" s="28"/>
      <c r="P48" s="28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46.5" hidden="false" customHeight="false" outlineLevel="0" collapsed="false">
      <c r="A49" s="16" t="s">
        <v>52</v>
      </c>
      <c r="B49" s="22" t="s">
        <v>525</v>
      </c>
      <c r="C49" s="15" t="s">
        <v>35</v>
      </c>
      <c r="D49" s="68" t="s">
        <v>406</v>
      </c>
      <c r="E49" s="15" t="s">
        <v>398</v>
      </c>
      <c r="F49" s="63"/>
      <c r="G49" s="20" t="s">
        <v>43</v>
      </c>
      <c r="H49" s="15" t="s">
        <v>407</v>
      </c>
      <c r="I49" s="19"/>
      <c r="J49" s="15" t="s">
        <v>87</v>
      </c>
      <c r="K49" s="28"/>
      <c r="L49" s="54" t="n">
        <v>1087200000</v>
      </c>
      <c r="M49" s="15" t="s">
        <v>40</v>
      </c>
      <c r="N49" s="28"/>
      <c r="O49" s="28"/>
      <c r="P49" s="28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59.25" hidden="false" customHeight="true" outlineLevel="0" collapsed="false">
      <c r="A50" s="16" t="s">
        <v>52</v>
      </c>
      <c r="B50" s="57" t="s">
        <v>526</v>
      </c>
      <c r="C50" s="15" t="s">
        <v>42</v>
      </c>
      <c r="D50" s="15" t="n">
        <v>59</v>
      </c>
      <c r="E50" s="27" t="s">
        <v>398</v>
      </c>
      <c r="F50" s="63"/>
      <c r="G50" s="20" t="s">
        <v>43</v>
      </c>
      <c r="H50" s="27" t="s">
        <v>402</v>
      </c>
      <c r="I50" s="19" t="s">
        <v>408</v>
      </c>
      <c r="J50" s="27" t="s">
        <v>496</v>
      </c>
      <c r="K50" s="28"/>
      <c r="L50" s="55" t="n">
        <v>216151770</v>
      </c>
      <c r="M50" s="15" t="s">
        <v>94</v>
      </c>
      <c r="N50" s="28"/>
      <c r="O50" s="28"/>
      <c r="P50" s="28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57.75" hidden="false" customHeight="true" outlineLevel="0" collapsed="false">
      <c r="A51" s="16" t="s">
        <v>52</v>
      </c>
      <c r="B51" s="57" t="s">
        <v>527</v>
      </c>
      <c r="C51" s="15" t="s">
        <v>42</v>
      </c>
      <c r="D51" s="68" t="s">
        <v>406</v>
      </c>
      <c r="E51" s="27" t="s">
        <v>398</v>
      </c>
      <c r="F51" s="63"/>
      <c r="G51" s="20" t="s">
        <v>43</v>
      </c>
      <c r="H51" s="27" t="s">
        <v>50</v>
      </c>
      <c r="I51" s="19" t="s">
        <v>528</v>
      </c>
      <c r="J51" s="27" t="s">
        <v>529</v>
      </c>
      <c r="K51" s="28"/>
      <c r="L51" s="55" t="n">
        <v>1212589056</v>
      </c>
      <c r="M51" s="15" t="s">
        <v>94</v>
      </c>
      <c r="N51" s="28"/>
      <c r="O51" s="28"/>
      <c r="P51" s="28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99.75" hidden="false" customHeight="true" outlineLevel="0" collapsed="false">
      <c r="A52" s="16" t="s">
        <v>52</v>
      </c>
      <c r="B52" s="57" t="s">
        <v>530</v>
      </c>
      <c r="C52" s="15" t="s">
        <v>35</v>
      </c>
      <c r="D52" s="15" t="n">
        <v>59</v>
      </c>
      <c r="E52" s="27" t="s">
        <v>49</v>
      </c>
      <c r="F52" s="63"/>
      <c r="G52" s="20" t="s">
        <v>43</v>
      </c>
      <c r="H52" s="27" t="s">
        <v>50</v>
      </c>
      <c r="I52" s="19" t="s">
        <v>411</v>
      </c>
      <c r="J52" s="27" t="s">
        <v>531</v>
      </c>
      <c r="K52" s="28"/>
      <c r="L52" s="55" t="n">
        <v>233997120</v>
      </c>
      <c r="M52" s="15" t="s">
        <v>40</v>
      </c>
      <c r="N52" s="28"/>
      <c r="O52" s="28"/>
      <c r="P52" s="28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57" hidden="false" customHeight="true" outlineLevel="0" collapsed="false">
      <c r="A53" s="16" t="s">
        <v>52</v>
      </c>
      <c r="B53" s="57" t="s">
        <v>532</v>
      </c>
      <c r="C53" s="15" t="s">
        <v>42</v>
      </c>
      <c r="D53" s="68" t="s">
        <v>406</v>
      </c>
      <c r="E53" s="27" t="s">
        <v>398</v>
      </c>
      <c r="F53" s="63"/>
      <c r="G53" s="20" t="s">
        <v>43</v>
      </c>
      <c r="H53" s="27" t="s">
        <v>50</v>
      </c>
      <c r="I53" s="19" t="s">
        <v>411</v>
      </c>
      <c r="J53" s="27" t="s">
        <v>496</v>
      </c>
      <c r="K53" s="28"/>
      <c r="L53" s="55" t="n">
        <v>648455310</v>
      </c>
      <c r="M53" s="15" t="s">
        <v>94</v>
      </c>
      <c r="N53" s="28"/>
      <c r="O53" s="28"/>
      <c r="P53" s="28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52.5" hidden="false" customHeight="true" outlineLevel="0" collapsed="false">
      <c r="A54" s="16" t="s">
        <v>52</v>
      </c>
      <c r="B54" s="57" t="s">
        <v>533</v>
      </c>
      <c r="C54" s="15" t="s">
        <v>42</v>
      </c>
      <c r="D54" s="15" t="n">
        <v>59</v>
      </c>
      <c r="E54" s="27" t="s">
        <v>49</v>
      </c>
      <c r="F54" s="63"/>
      <c r="G54" s="20" t="s">
        <v>43</v>
      </c>
      <c r="H54" s="27" t="s">
        <v>50</v>
      </c>
      <c r="I54" s="19" t="s">
        <v>534</v>
      </c>
      <c r="J54" s="27" t="s">
        <v>129</v>
      </c>
      <c r="K54" s="28"/>
      <c r="L54" s="55" t="n">
        <v>140238000</v>
      </c>
      <c r="M54" s="15" t="s">
        <v>40</v>
      </c>
      <c r="N54" s="28"/>
      <c r="O54" s="28"/>
      <c r="P54" s="28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48.75" hidden="false" customHeight="true" outlineLevel="0" collapsed="false">
      <c r="A55" s="16" t="s">
        <v>52</v>
      </c>
      <c r="B55" s="57" t="s">
        <v>535</v>
      </c>
      <c r="C55" s="15" t="s">
        <v>42</v>
      </c>
      <c r="D55" s="15" t="n">
        <v>59</v>
      </c>
      <c r="E55" s="27" t="s">
        <v>49</v>
      </c>
      <c r="F55" s="63"/>
      <c r="G55" s="20" t="s">
        <v>43</v>
      </c>
      <c r="H55" s="27" t="s">
        <v>407</v>
      </c>
      <c r="I55" s="19" t="s">
        <v>534</v>
      </c>
      <c r="J55" s="27" t="s">
        <v>121</v>
      </c>
      <c r="K55" s="28"/>
      <c r="L55" s="55" t="n">
        <v>153363985</v>
      </c>
      <c r="M55" s="15" t="s">
        <v>40</v>
      </c>
      <c r="N55" s="28"/>
      <c r="O55" s="28"/>
      <c r="P55" s="28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63.95" hidden="false" customHeight="false" outlineLevel="0" collapsed="false">
      <c r="A56" s="16" t="s">
        <v>52</v>
      </c>
      <c r="B56" s="57" t="s">
        <v>536</v>
      </c>
      <c r="C56" s="15" t="s">
        <v>42</v>
      </c>
      <c r="D56" s="15" t="n">
        <v>59</v>
      </c>
      <c r="E56" s="27" t="s">
        <v>398</v>
      </c>
      <c r="F56" s="63"/>
      <c r="G56" s="20" t="s">
        <v>43</v>
      </c>
      <c r="H56" s="27" t="s">
        <v>407</v>
      </c>
      <c r="I56" s="19" t="s">
        <v>537</v>
      </c>
      <c r="J56" s="27" t="s">
        <v>538</v>
      </c>
      <c r="K56" s="28"/>
      <c r="L56" s="55" t="n">
        <v>65532900</v>
      </c>
      <c r="M56" s="15" t="s">
        <v>539</v>
      </c>
      <c r="N56" s="28"/>
      <c r="O56" s="28"/>
      <c r="P56" s="28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42.6" hidden="false" customHeight="false" outlineLevel="0" collapsed="false">
      <c r="A57" s="16" t="s">
        <v>52</v>
      </c>
      <c r="B57" s="57" t="s">
        <v>540</v>
      </c>
      <c r="C57" s="15" t="s">
        <v>42</v>
      </c>
      <c r="D57" s="15" t="n">
        <v>59</v>
      </c>
      <c r="E57" s="27" t="s">
        <v>398</v>
      </c>
      <c r="F57" s="63"/>
      <c r="G57" s="20" t="s">
        <v>43</v>
      </c>
      <c r="H57" s="27" t="s">
        <v>541</v>
      </c>
      <c r="I57" s="19" t="s">
        <v>537</v>
      </c>
      <c r="J57" s="27" t="s">
        <v>542</v>
      </c>
      <c r="K57" s="28"/>
      <c r="L57" s="55" t="n">
        <v>60230800</v>
      </c>
      <c r="M57" s="15" t="s">
        <v>40</v>
      </c>
      <c r="N57" s="28"/>
      <c r="O57" s="28"/>
      <c r="P57" s="28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63.95" hidden="false" customHeight="false" outlineLevel="0" collapsed="false">
      <c r="A58" s="16" t="s">
        <v>52</v>
      </c>
      <c r="B58" s="57" t="s">
        <v>543</v>
      </c>
      <c r="C58" s="15" t="s">
        <v>42</v>
      </c>
      <c r="D58" s="15" t="n">
        <v>59</v>
      </c>
      <c r="E58" s="27" t="s">
        <v>398</v>
      </c>
      <c r="F58" s="63"/>
      <c r="G58" s="20" t="s">
        <v>43</v>
      </c>
      <c r="H58" s="27" t="s">
        <v>544</v>
      </c>
      <c r="I58" s="19" t="s">
        <v>545</v>
      </c>
      <c r="J58" s="27" t="s">
        <v>542</v>
      </c>
      <c r="K58" s="28"/>
      <c r="L58" s="55" t="n">
        <v>67303170</v>
      </c>
      <c r="M58" s="15" t="s">
        <v>40</v>
      </c>
      <c r="N58" s="28"/>
      <c r="O58" s="28"/>
      <c r="P58" s="28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51" hidden="false" customHeight="true" outlineLevel="0" collapsed="false">
      <c r="A59" s="16" t="s">
        <v>52</v>
      </c>
      <c r="B59" s="57" t="s">
        <v>546</v>
      </c>
      <c r="C59" s="15" t="s">
        <v>42</v>
      </c>
      <c r="D59" s="15" t="n">
        <v>59</v>
      </c>
      <c r="E59" s="27" t="s">
        <v>398</v>
      </c>
      <c r="F59" s="63"/>
      <c r="G59" s="20" t="s">
        <v>43</v>
      </c>
      <c r="H59" s="27" t="s">
        <v>547</v>
      </c>
      <c r="I59" s="19" t="s">
        <v>548</v>
      </c>
      <c r="J59" s="70" t="s">
        <v>549</v>
      </c>
      <c r="K59" s="28"/>
      <c r="L59" s="55" t="n">
        <v>642941820</v>
      </c>
      <c r="M59" s="15" t="s">
        <v>40</v>
      </c>
      <c r="N59" s="28"/>
      <c r="O59" s="28"/>
      <c r="P59" s="28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52.5" hidden="false" customHeight="true" outlineLevel="0" collapsed="false">
      <c r="A60" s="16" t="s">
        <v>52</v>
      </c>
      <c r="B60" s="57" t="s">
        <v>550</v>
      </c>
      <c r="C60" s="15" t="s">
        <v>35</v>
      </c>
      <c r="D60" s="15" t="n">
        <v>59</v>
      </c>
      <c r="E60" s="27" t="s">
        <v>398</v>
      </c>
      <c r="F60" s="63"/>
      <c r="G60" s="20" t="s">
        <v>43</v>
      </c>
      <c r="H60" s="27" t="s">
        <v>551</v>
      </c>
      <c r="I60" s="19" t="s">
        <v>552</v>
      </c>
      <c r="J60" s="27" t="s">
        <v>500</v>
      </c>
      <c r="K60" s="28"/>
      <c r="L60" s="55" t="n">
        <v>99800000</v>
      </c>
      <c r="M60" s="15" t="s">
        <v>40</v>
      </c>
      <c r="N60" s="28"/>
      <c r="O60" s="28"/>
      <c r="P60" s="28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69.75" hidden="false" customHeight="false" outlineLevel="0" collapsed="false">
      <c r="A61" s="16" t="s">
        <v>302</v>
      </c>
      <c r="B61" s="22" t="s">
        <v>553</v>
      </c>
      <c r="C61" s="15" t="s">
        <v>42</v>
      </c>
      <c r="D61" s="15" t="n">
        <v>59</v>
      </c>
      <c r="E61" s="15" t="s">
        <v>398</v>
      </c>
      <c r="F61" s="63"/>
      <c r="G61" s="20" t="s">
        <v>43</v>
      </c>
      <c r="H61" s="15" t="s">
        <v>407</v>
      </c>
      <c r="I61" s="19" t="s">
        <v>473</v>
      </c>
      <c r="J61" s="18" t="s">
        <v>554</v>
      </c>
      <c r="K61" s="28"/>
      <c r="L61" s="54" t="n">
        <v>72800000</v>
      </c>
      <c r="M61" s="15" t="s">
        <v>40</v>
      </c>
      <c r="N61" s="28"/>
      <c r="O61" s="28"/>
      <c r="P61" s="28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46.5" hidden="false" customHeight="false" outlineLevel="0" collapsed="false">
      <c r="A62" s="16" t="s">
        <v>302</v>
      </c>
      <c r="B62" s="22" t="s">
        <v>555</v>
      </c>
      <c r="C62" s="15" t="s">
        <v>42</v>
      </c>
      <c r="D62" s="68" t="s">
        <v>406</v>
      </c>
      <c r="E62" s="15" t="s">
        <v>398</v>
      </c>
      <c r="F62" s="63"/>
      <c r="G62" s="20" t="s">
        <v>43</v>
      </c>
      <c r="H62" s="15" t="s">
        <v>407</v>
      </c>
      <c r="I62" s="19" t="s">
        <v>556</v>
      </c>
      <c r="J62" s="18" t="s">
        <v>171</v>
      </c>
      <c r="K62" s="28"/>
      <c r="L62" s="54" t="n">
        <v>705000000</v>
      </c>
      <c r="M62" s="15" t="s">
        <v>40</v>
      </c>
      <c r="N62" s="28"/>
      <c r="O62" s="28"/>
      <c r="P62" s="28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72.75" hidden="false" customHeight="true" outlineLevel="0" collapsed="false">
      <c r="A63" s="16" t="s">
        <v>302</v>
      </c>
      <c r="B63" s="22" t="s">
        <v>557</v>
      </c>
      <c r="C63" s="15" t="s">
        <v>42</v>
      </c>
      <c r="D63" s="15" t="n">
        <v>59</v>
      </c>
      <c r="E63" s="15" t="s">
        <v>398</v>
      </c>
      <c r="F63" s="63"/>
      <c r="G63" s="20" t="s">
        <v>43</v>
      </c>
      <c r="H63" s="15" t="s">
        <v>407</v>
      </c>
      <c r="I63" s="19" t="s">
        <v>516</v>
      </c>
      <c r="J63" s="18" t="s">
        <v>558</v>
      </c>
      <c r="K63" s="28"/>
      <c r="L63" s="54" t="n">
        <v>2749999995.32</v>
      </c>
      <c r="M63" s="15" t="s">
        <v>559</v>
      </c>
      <c r="N63" s="28"/>
      <c r="O63" s="28"/>
      <c r="P63" s="28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8.5" hidden="false" customHeight="true" outlineLevel="0" collapsed="false">
      <c r="A64" s="16" t="s">
        <v>302</v>
      </c>
      <c r="B64" s="57" t="s">
        <v>560</v>
      </c>
      <c r="C64" s="15" t="s">
        <v>35</v>
      </c>
      <c r="D64" s="15" t="n">
        <v>59</v>
      </c>
      <c r="E64" s="27" t="s">
        <v>398</v>
      </c>
      <c r="F64" s="63"/>
      <c r="G64" s="20" t="s">
        <v>43</v>
      </c>
      <c r="H64" s="15" t="s">
        <v>407</v>
      </c>
      <c r="I64" s="19" t="s">
        <v>561</v>
      </c>
      <c r="J64" s="56" t="s">
        <v>87</v>
      </c>
      <c r="K64" s="28"/>
      <c r="L64" s="54" t="n">
        <v>53800000</v>
      </c>
      <c r="M64" s="15" t="s">
        <v>40</v>
      </c>
      <c r="N64" s="28"/>
      <c r="O64" s="28"/>
      <c r="P64" s="28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33" customFormat="true" ht="69.75" hidden="false" customHeight="false" outlineLevel="0" collapsed="false">
      <c r="A65" s="16" t="s">
        <v>302</v>
      </c>
      <c r="B65" s="57" t="s">
        <v>562</v>
      </c>
      <c r="C65" s="27" t="s">
        <v>35</v>
      </c>
      <c r="D65" s="68" t="s">
        <v>406</v>
      </c>
      <c r="E65" s="27" t="s">
        <v>398</v>
      </c>
      <c r="F65" s="20"/>
      <c r="G65" s="20" t="s">
        <v>43</v>
      </c>
      <c r="H65" s="15" t="s">
        <v>407</v>
      </c>
      <c r="I65" s="19" t="s">
        <v>563</v>
      </c>
      <c r="J65" s="56" t="s">
        <v>564</v>
      </c>
      <c r="K65" s="28"/>
      <c r="L65" s="54" t="n">
        <v>1370817600</v>
      </c>
      <c r="M65" s="15" t="s">
        <v>565</v>
      </c>
      <c r="N65" s="28"/>
      <c r="O65" s="28"/>
      <c r="P65" s="28"/>
    </row>
    <row r="66" customFormat="false" ht="52.5" hidden="false" customHeight="true" outlineLevel="0" collapsed="false">
      <c r="A66" s="16" t="s">
        <v>302</v>
      </c>
      <c r="B66" s="57" t="s">
        <v>566</v>
      </c>
      <c r="C66" s="27" t="s">
        <v>35</v>
      </c>
      <c r="D66" s="68" t="s">
        <v>406</v>
      </c>
      <c r="E66" s="27" t="s">
        <v>398</v>
      </c>
      <c r="F66" s="20"/>
      <c r="G66" s="20" t="s">
        <v>43</v>
      </c>
      <c r="H66" s="15" t="s">
        <v>407</v>
      </c>
      <c r="I66" s="19" t="s">
        <v>563</v>
      </c>
      <c r="J66" s="56" t="s">
        <v>567</v>
      </c>
      <c r="K66" s="28"/>
      <c r="L66" s="54" t="n">
        <v>333631100</v>
      </c>
      <c r="M66" s="15" t="s">
        <v>78</v>
      </c>
      <c r="N66" s="28"/>
      <c r="O66" s="28"/>
      <c r="P66" s="28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80.25" hidden="false" customHeight="true" outlineLevel="0" collapsed="false">
      <c r="A67" s="16" t="s">
        <v>302</v>
      </c>
      <c r="B67" s="57" t="s">
        <v>568</v>
      </c>
      <c r="C67" s="27" t="s">
        <v>35</v>
      </c>
      <c r="D67" s="68" t="s">
        <v>406</v>
      </c>
      <c r="E67" s="27" t="s">
        <v>398</v>
      </c>
      <c r="F67" s="20"/>
      <c r="G67" s="20" t="s">
        <v>43</v>
      </c>
      <c r="H67" s="15" t="s">
        <v>407</v>
      </c>
      <c r="I67" s="19" t="s">
        <v>563</v>
      </c>
      <c r="J67" s="56" t="s">
        <v>569</v>
      </c>
      <c r="K67" s="28"/>
      <c r="L67" s="54" t="n">
        <v>130257200</v>
      </c>
      <c r="M67" s="15" t="s">
        <v>559</v>
      </c>
      <c r="N67" s="28"/>
      <c r="O67" s="28"/>
      <c r="P67" s="28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48" hidden="false" customHeight="true" outlineLevel="0" collapsed="false">
      <c r="A68" s="16" t="s">
        <v>302</v>
      </c>
      <c r="B68" s="57" t="s">
        <v>570</v>
      </c>
      <c r="C68" s="27" t="s">
        <v>35</v>
      </c>
      <c r="D68" s="68" t="s">
        <v>406</v>
      </c>
      <c r="E68" s="27" t="s">
        <v>398</v>
      </c>
      <c r="F68" s="20"/>
      <c r="G68" s="20" t="s">
        <v>43</v>
      </c>
      <c r="H68" s="15" t="s">
        <v>407</v>
      </c>
      <c r="I68" s="19" t="s">
        <v>563</v>
      </c>
      <c r="J68" s="56" t="s">
        <v>571</v>
      </c>
      <c r="K68" s="28"/>
      <c r="L68" s="54" t="n">
        <v>351066700</v>
      </c>
      <c r="M68" s="15" t="s">
        <v>40</v>
      </c>
      <c r="N68" s="28"/>
      <c r="O68" s="28"/>
      <c r="P68" s="28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33" hidden="false" customHeight="true" outlineLevel="0" collapsed="false">
      <c r="A69" s="16" t="s">
        <v>302</v>
      </c>
      <c r="B69" s="57" t="s">
        <v>560</v>
      </c>
      <c r="C69" s="27"/>
      <c r="D69" s="15" t="n">
        <v>59</v>
      </c>
      <c r="E69" s="27" t="s">
        <v>398</v>
      </c>
      <c r="F69" s="20"/>
      <c r="G69" s="20" t="s">
        <v>43</v>
      </c>
      <c r="H69" s="27" t="s">
        <v>50</v>
      </c>
      <c r="I69" s="19" t="s">
        <v>572</v>
      </c>
      <c r="J69" s="56" t="s">
        <v>87</v>
      </c>
      <c r="K69" s="28"/>
      <c r="L69" s="54" t="n">
        <v>53800000</v>
      </c>
      <c r="M69" s="15" t="s">
        <v>40</v>
      </c>
      <c r="N69" s="28"/>
      <c r="O69" s="28"/>
      <c r="P69" s="28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6.25" hidden="false" customHeight="true" outlineLevel="0" collapsed="false">
      <c r="A70" s="16" t="s">
        <v>178</v>
      </c>
      <c r="B70" s="22" t="s">
        <v>573</v>
      </c>
      <c r="C70" s="15" t="s">
        <v>42</v>
      </c>
      <c r="D70" s="15" t="n">
        <v>59</v>
      </c>
      <c r="E70" s="15" t="s">
        <v>398</v>
      </c>
      <c r="F70" s="63"/>
      <c r="G70" s="20" t="s">
        <v>43</v>
      </c>
      <c r="H70" s="15" t="s">
        <v>407</v>
      </c>
      <c r="I70" s="19" t="s">
        <v>574</v>
      </c>
      <c r="J70" s="18" t="s">
        <v>575</v>
      </c>
      <c r="K70" s="28"/>
      <c r="L70" s="54" t="n">
        <v>1051810000</v>
      </c>
      <c r="M70" s="15" t="s">
        <v>305</v>
      </c>
      <c r="N70" s="28"/>
      <c r="O70" s="28"/>
      <c r="P70" s="28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61.5" hidden="false" customHeight="true" outlineLevel="0" collapsed="false">
      <c r="A71" s="16" t="s">
        <v>178</v>
      </c>
      <c r="B71" s="22" t="s">
        <v>576</v>
      </c>
      <c r="C71" s="15" t="s">
        <v>42</v>
      </c>
      <c r="D71" s="15" t="n">
        <v>58</v>
      </c>
      <c r="E71" s="15" t="s">
        <v>398</v>
      </c>
      <c r="F71" s="63"/>
      <c r="G71" s="20" t="s">
        <v>43</v>
      </c>
      <c r="H71" s="15" t="s">
        <v>50</v>
      </c>
      <c r="I71" s="19" t="s">
        <v>577</v>
      </c>
      <c r="J71" s="18" t="s">
        <v>578</v>
      </c>
      <c r="K71" s="28"/>
      <c r="L71" s="54" t="n">
        <v>96300000</v>
      </c>
      <c r="M71" s="15" t="s">
        <v>40</v>
      </c>
      <c r="N71" s="28"/>
      <c r="O71" s="28"/>
      <c r="P71" s="28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33" customFormat="true" ht="46.5" hidden="false" customHeight="false" outlineLevel="0" collapsed="false">
      <c r="A72" s="16" t="s">
        <v>178</v>
      </c>
      <c r="B72" s="22" t="s">
        <v>579</v>
      </c>
      <c r="C72" s="15" t="s">
        <v>42</v>
      </c>
      <c r="D72" s="15" t="n">
        <v>59</v>
      </c>
      <c r="E72" s="15" t="s">
        <v>398</v>
      </c>
      <c r="F72" s="28"/>
      <c r="G72" s="20" t="s">
        <v>43</v>
      </c>
      <c r="H72" s="15" t="s">
        <v>50</v>
      </c>
      <c r="I72" s="19" t="s">
        <v>449</v>
      </c>
      <c r="J72" s="15" t="s">
        <v>580</v>
      </c>
      <c r="K72" s="28"/>
      <c r="L72" s="54" t="n">
        <v>140000000</v>
      </c>
      <c r="M72" s="15" t="s">
        <v>40</v>
      </c>
      <c r="N72" s="28"/>
      <c r="O72" s="28"/>
      <c r="P72" s="28"/>
    </row>
    <row r="73" s="72" customFormat="true" ht="74.25" hidden="false" customHeight="true" outlineLevel="0" collapsed="false">
      <c r="A73" s="16" t="s">
        <v>178</v>
      </c>
      <c r="B73" s="22" t="s">
        <v>581</v>
      </c>
      <c r="C73" s="15" t="s">
        <v>42</v>
      </c>
      <c r="D73" s="68" t="s">
        <v>509</v>
      </c>
      <c r="E73" s="15" t="s">
        <v>398</v>
      </c>
      <c r="F73" s="71"/>
      <c r="G73" s="20" t="s">
        <v>43</v>
      </c>
      <c r="H73" s="15" t="s">
        <v>407</v>
      </c>
      <c r="I73" s="19" t="s">
        <v>473</v>
      </c>
      <c r="J73" s="15" t="s">
        <v>582</v>
      </c>
      <c r="K73" s="28"/>
      <c r="L73" s="54" t="n">
        <v>96270000</v>
      </c>
      <c r="M73" s="15" t="s">
        <v>40</v>
      </c>
      <c r="N73" s="28"/>
      <c r="O73" s="28"/>
      <c r="P73" s="28"/>
    </row>
    <row r="74" s="33" customFormat="true" ht="53.25" hidden="false" customHeight="true" outlineLevel="0" collapsed="false">
      <c r="A74" s="16" t="s">
        <v>178</v>
      </c>
      <c r="B74" s="22" t="s">
        <v>583</v>
      </c>
      <c r="C74" s="15" t="s">
        <v>42</v>
      </c>
      <c r="D74" s="15" t="n">
        <v>59</v>
      </c>
      <c r="E74" s="15" t="s">
        <v>398</v>
      </c>
      <c r="F74" s="28"/>
      <c r="G74" s="20" t="s">
        <v>43</v>
      </c>
      <c r="H74" s="15" t="s">
        <v>407</v>
      </c>
      <c r="I74" s="19" t="s">
        <v>516</v>
      </c>
      <c r="J74" s="15" t="s">
        <v>584</v>
      </c>
      <c r="K74" s="28"/>
      <c r="L74" s="54" t="n">
        <v>61340000</v>
      </c>
      <c r="M74" s="15" t="s">
        <v>40</v>
      </c>
      <c r="N74" s="28"/>
      <c r="O74" s="28"/>
      <c r="P74" s="28"/>
    </row>
    <row r="75" s="33" customFormat="true" ht="48" hidden="false" customHeight="true" outlineLevel="0" collapsed="false">
      <c r="A75" s="16" t="s">
        <v>178</v>
      </c>
      <c r="B75" s="22" t="s">
        <v>585</v>
      </c>
      <c r="C75" s="15" t="s">
        <v>42</v>
      </c>
      <c r="D75" s="15" t="n">
        <v>59</v>
      </c>
      <c r="E75" s="15" t="s">
        <v>398</v>
      </c>
      <c r="F75" s="28"/>
      <c r="G75" s="20" t="s">
        <v>43</v>
      </c>
      <c r="H75" s="15" t="s">
        <v>407</v>
      </c>
      <c r="I75" s="19" t="s">
        <v>521</v>
      </c>
      <c r="J75" s="15" t="s">
        <v>586</v>
      </c>
      <c r="K75" s="28"/>
      <c r="L75" s="54" t="n">
        <v>61380000</v>
      </c>
      <c r="M75" s="15" t="s">
        <v>40</v>
      </c>
      <c r="N75" s="28"/>
      <c r="O75" s="28"/>
      <c r="P75" s="28"/>
    </row>
    <row r="76" customFormat="false" ht="48" hidden="false" customHeight="true" outlineLevel="0" collapsed="false">
      <c r="A76" s="16" t="s">
        <v>178</v>
      </c>
      <c r="B76" s="73" t="s">
        <v>587</v>
      </c>
      <c r="C76" s="15" t="s">
        <v>42</v>
      </c>
      <c r="D76" s="68" t="s">
        <v>509</v>
      </c>
      <c r="E76" s="27" t="s">
        <v>49</v>
      </c>
      <c r="F76" s="28"/>
      <c r="G76" s="20" t="s">
        <v>43</v>
      </c>
      <c r="H76" s="27" t="s">
        <v>407</v>
      </c>
      <c r="I76" s="19" t="s">
        <v>51</v>
      </c>
      <c r="J76" s="27" t="s">
        <v>588</v>
      </c>
      <c r="K76" s="28"/>
      <c r="L76" s="54" t="n">
        <v>950000000</v>
      </c>
      <c r="M76" s="15" t="s">
        <v>40</v>
      </c>
      <c r="N76" s="28"/>
      <c r="O76" s="28"/>
      <c r="P76" s="28"/>
    </row>
    <row r="77" customFormat="false" ht="48" hidden="false" customHeight="true" outlineLevel="0" collapsed="false">
      <c r="A77" s="16" t="s">
        <v>178</v>
      </c>
      <c r="B77" s="74" t="s">
        <v>589</v>
      </c>
      <c r="C77" s="15" t="s">
        <v>42</v>
      </c>
      <c r="D77" s="15" t="n">
        <v>59</v>
      </c>
      <c r="E77" s="27" t="s">
        <v>398</v>
      </c>
      <c r="F77" s="28"/>
      <c r="G77" s="20" t="s">
        <v>43</v>
      </c>
      <c r="H77" s="27" t="s">
        <v>50</v>
      </c>
      <c r="I77" s="19" t="s">
        <v>590</v>
      </c>
      <c r="J77" s="27" t="s">
        <v>591</v>
      </c>
      <c r="K77" s="28"/>
      <c r="L77" s="54" t="n">
        <v>61505200</v>
      </c>
      <c r="M77" s="15" t="s">
        <v>40</v>
      </c>
      <c r="N77" s="28"/>
      <c r="O77" s="28"/>
      <c r="P77" s="28"/>
    </row>
    <row r="78" customFormat="false" ht="48" hidden="false" customHeight="true" outlineLevel="0" collapsed="false">
      <c r="A78" s="16" t="s">
        <v>178</v>
      </c>
      <c r="B78" s="73" t="s">
        <v>592</v>
      </c>
      <c r="C78" s="15" t="s">
        <v>42</v>
      </c>
      <c r="D78" s="15" t="n">
        <v>59</v>
      </c>
      <c r="E78" s="27" t="s">
        <v>49</v>
      </c>
      <c r="F78" s="28"/>
      <c r="G78" s="20" t="s">
        <v>43</v>
      </c>
      <c r="H78" s="27" t="s">
        <v>407</v>
      </c>
      <c r="I78" s="19" t="s">
        <v>593</v>
      </c>
      <c r="J78" s="27" t="s">
        <v>594</v>
      </c>
      <c r="K78" s="28"/>
      <c r="L78" s="54" t="n">
        <v>163079700</v>
      </c>
      <c r="M78" s="15" t="s">
        <v>40</v>
      </c>
      <c r="N78" s="28"/>
      <c r="O78" s="28"/>
      <c r="P78" s="28"/>
    </row>
    <row r="79" customFormat="false" ht="48" hidden="false" customHeight="true" outlineLevel="0" collapsed="false">
      <c r="A79" s="16" t="s">
        <v>178</v>
      </c>
      <c r="B79" s="73" t="s">
        <v>595</v>
      </c>
      <c r="C79" s="15" t="s">
        <v>42</v>
      </c>
      <c r="D79" s="15" t="n">
        <v>59</v>
      </c>
      <c r="E79" s="27" t="s">
        <v>49</v>
      </c>
      <c r="F79" s="28"/>
      <c r="G79" s="20" t="s">
        <v>43</v>
      </c>
      <c r="H79" s="27" t="s">
        <v>407</v>
      </c>
      <c r="I79" s="19" t="s">
        <v>596</v>
      </c>
      <c r="J79" s="27" t="s">
        <v>597</v>
      </c>
      <c r="K79" s="28"/>
      <c r="L79" s="54" t="n">
        <v>290583700</v>
      </c>
      <c r="M79" s="15" t="s">
        <v>40</v>
      </c>
      <c r="N79" s="28"/>
      <c r="O79" s="28"/>
      <c r="P79" s="28"/>
    </row>
    <row r="80" customFormat="false" ht="48" hidden="false" customHeight="true" outlineLevel="0" collapsed="false">
      <c r="A80" s="16" t="s">
        <v>178</v>
      </c>
      <c r="B80" s="75" t="s">
        <v>598</v>
      </c>
      <c r="C80" s="15" t="s">
        <v>42</v>
      </c>
      <c r="D80" s="15" t="n">
        <v>59</v>
      </c>
      <c r="E80" s="27" t="s">
        <v>49</v>
      </c>
      <c r="F80" s="28"/>
      <c r="G80" s="20" t="s">
        <v>43</v>
      </c>
      <c r="H80" s="27" t="s">
        <v>407</v>
      </c>
      <c r="I80" s="19" t="s">
        <v>599</v>
      </c>
      <c r="J80" s="27" t="s">
        <v>594</v>
      </c>
      <c r="K80" s="28"/>
      <c r="L80" s="54" t="n">
        <v>236000000</v>
      </c>
      <c r="M80" s="15" t="s">
        <v>40</v>
      </c>
      <c r="N80" s="28"/>
      <c r="O80" s="28"/>
      <c r="P80" s="28"/>
    </row>
    <row r="81" customFormat="false" ht="48" hidden="false" customHeight="true" outlineLevel="0" collapsed="false">
      <c r="A81" s="66" t="s">
        <v>178</v>
      </c>
      <c r="B81" s="75" t="s">
        <v>600</v>
      </c>
      <c r="C81" s="68" t="s">
        <v>42</v>
      </c>
      <c r="D81" s="68" t="s">
        <v>509</v>
      </c>
      <c r="E81" s="27" t="s">
        <v>49</v>
      </c>
      <c r="F81" s="28"/>
      <c r="G81" s="20" t="s">
        <v>43</v>
      </c>
      <c r="H81" s="27" t="s">
        <v>50</v>
      </c>
      <c r="I81" s="19" t="s">
        <v>599</v>
      </c>
      <c r="J81" s="27" t="s">
        <v>601</v>
      </c>
      <c r="K81" s="28"/>
      <c r="L81" s="54" t="n">
        <v>393414000</v>
      </c>
      <c r="M81" s="15" t="s">
        <v>40</v>
      </c>
      <c r="N81" s="28"/>
      <c r="O81" s="28"/>
      <c r="P81" s="28"/>
    </row>
    <row r="82" customFormat="false" ht="24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" right="0" top="0.472222222222222" bottom="0.236111111111111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1" activeCellId="0" sqref="J11"/>
    </sheetView>
  </sheetViews>
  <sheetFormatPr defaultRowHeight="28.5"/>
  <cols>
    <col collapsed="false" hidden="false" max="1" min="1" style="76" width="7.87854251012146"/>
    <col collapsed="false" hidden="false" max="2" min="2" style="76" width="10.8744939271255"/>
    <col collapsed="false" hidden="false" max="3" min="3" style="76" width="23.1214574898785"/>
    <col collapsed="false" hidden="false" max="4" min="4" style="77" width="10.748987854251"/>
    <col collapsed="false" hidden="false" max="5" min="5" style="76" width="22.1255060728745"/>
    <col collapsed="false" hidden="false" max="6" min="6" style="76" width="10.8744939271255"/>
    <col collapsed="false" hidden="false" max="7" min="7" style="76" width="23.6234817813765"/>
    <col collapsed="false" hidden="false" max="8" min="8" style="76" width="15.3765182186235"/>
    <col collapsed="false" hidden="false" max="9" min="9" style="76" width="19.251012145749"/>
    <col collapsed="false" hidden="false" max="1025" min="10" style="76" width="9"/>
  </cols>
  <sheetData>
    <row r="1" customFormat="false" ht="28.5" hidden="false" customHeight="false" outlineLevel="0" collapsed="false">
      <c r="A1" s="78" t="s">
        <v>602</v>
      </c>
      <c r="B1" s="78"/>
      <c r="C1" s="78"/>
      <c r="D1" s="78"/>
      <c r="E1" s="78"/>
      <c r="F1" s="78"/>
      <c r="G1" s="78"/>
      <c r="H1" s="78"/>
      <c r="I1" s="0"/>
    </row>
    <row r="2" customFormat="false" ht="28.5" hidden="false" customHeight="false" outlineLevel="0" collapsed="false">
      <c r="A2" s="79" t="s">
        <v>603</v>
      </c>
      <c r="B2" s="79"/>
      <c r="C2" s="79"/>
      <c r="D2" s="79"/>
      <c r="E2" s="79"/>
      <c r="F2" s="79"/>
      <c r="G2" s="79"/>
      <c r="H2" s="79"/>
      <c r="I2" s="0"/>
    </row>
    <row r="3" customFormat="false" ht="28.5" hidden="false" customHeight="false" outlineLevel="0" collapsed="false">
      <c r="A3" s="80"/>
      <c r="B3" s="81" t="s">
        <v>604</v>
      </c>
      <c r="C3" s="81"/>
      <c r="D3" s="81" t="s">
        <v>605</v>
      </c>
      <c r="E3" s="81"/>
      <c r="F3" s="81" t="s">
        <v>606</v>
      </c>
      <c r="G3" s="81"/>
      <c r="H3" s="82"/>
      <c r="I3" s="83"/>
    </row>
    <row r="4" customFormat="false" ht="94.5" hidden="false" customHeight="true" outlineLevel="0" collapsed="false">
      <c r="A4" s="81" t="s">
        <v>607</v>
      </c>
      <c r="B4" s="84" t="s">
        <v>608</v>
      </c>
      <c r="C4" s="84" t="s">
        <v>609</v>
      </c>
      <c r="D4" s="84" t="s">
        <v>608</v>
      </c>
      <c r="E4" s="84" t="s">
        <v>609</v>
      </c>
      <c r="F4" s="84" t="s">
        <v>608</v>
      </c>
      <c r="G4" s="84" t="s">
        <v>609</v>
      </c>
      <c r="H4" s="82"/>
      <c r="I4" s="83"/>
    </row>
    <row r="5" customFormat="false" ht="28.5" hidden="false" customHeight="false" outlineLevel="0" collapsed="false">
      <c r="A5" s="85" t="s">
        <v>396</v>
      </c>
      <c r="B5" s="86" t="s">
        <v>610</v>
      </c>
      <c r="C5" s="86" t="s">
        <v>610</v>
      </c>
      <c r="D5" s="86" t="s">
        <v>610</v>
      </c>
      <c r="E5" s="86" t="s">
        <v>610</v>
      </c>
      <c r="F5" s="87" t="str">
        <f aca="false">' 2559'!A4</f>
        <v>สป.</v>
      </c>
      <c r="G5" s="88" t="e">
        <f aca="false">' 2559'!#ref!</f>
        <v>#VALUE!</v>
      </c>
      <c r="H5" s="82"/>
      <c r="I5" s="83"/>
    </row>
    <row r="6" customFormat="false" ht="28.5" hidden="false" customHeight="false" outlineLevel="0" collapsed="false">
      <c r="A6" s="89" t="s">
        <v>198</v>
      </c>
      <c r="B6" s="90" t="str">
        <f aca="false">'2557'!A3</f>
        <v>รอ.</v>
      </c>
      <c r="C6" s="91" t="e">
        <f aca="false">'2557'!#ref!</f>
        <v>#VALUE!</v>
      </c>
      <c r="D6" s="90" t="s">
        <v>610</v>
      </c>
      <c r="E6" s="90" t="s">
        <v>610</v>
      </c>
      <c r="F6" s="90" t="s">
        <v>610</v>
      </c>
      <c r="G6" s="90" t="s">
        <v>610</v>
      </c>
      <c r="H6" s="82"/>
      <c r="I6" s="83"/>
    </row>
    <row r="7" customFormat="false" ht="28.5" hidden="false" customHeight="false" outlineLevel="0" collapsed="false">
      <c r="A7" s="89" t="s">
        <v>611</v>
      </c>
      <c r="B7" s="90" t="str">
        <f aca="false">'2557'!A12</f>
        <v>ทท.</v>
      </c>
      <c r="C7" s="91" t="e">
        <f aca="false">'2557'!#ref!</f>
        <v>#VALUE!</v>
      </c>
      <c r="D7" s="90" t="str">
        <f aca="false">'2558'!A5</f>
        <v>ทท.</v>
      </c>
      <c r="E7" s="91" t="e">
        <f aca="false">'2558'!#ref!</f>
        <v>#VALUE!</v>
      </c>
      <c r="F7" s="92" t="str">
        <f aca="false">' 2559'!A19</f>
        <v>ทท.</v>
      </c>
      <c r="G7" s="93" t="e">
        <f aca="false">' 2559'!#ref!</f>
        <v>#VALUE!</v>
      </c>
      <c r="H7" s="82"/>
      <c r="I7" s="83"/>
    </row>
    <row r="8" customFormat="false" ht="28.5" hidden="false" customHeight="false" outlineLevel="0" collapsed="false">
      <c r="A8" s="89" t="s">
        <v>232</v>
      </c>
      <c r="B8" s="90" t="str">
        <f aca="false">'2557'!A37</f>
        <v>ทบ.</v>
      </c>
      <c r="C8" s="91" t="e">
        <f aca="false">'2557'!#ref!</f>
        <v>#VALUE!</v>
      </c>
      <c r="D8" s="90" t="str">
        <f aca="false">'2558'!A41</f>
        <v>ทบ. </v>
      </c>
      <c r="E8" s="91" t="e">
        <f aca="false">'2558'!#ref!</f>
        <v>#VALUE!</v>
      </c>
      <c r="F8" s="92" t="str">
        <f aca="false">' 2559'!A49</f>
        <v>ทบ. </v>
      </c>
      <c r="G8" s="93" t="e">
        <f aca="false">' 2559'!#ref!</f>
        <v>#VALUE!</v>
      </c>
      <c r="H8" s="82"/>
      <c r="I8" s="83"/>
    </row>
    <row r="9" customFormat="false" ht="28.5" hidden="false" customHeight="false" outlineLevel="0" collapsed="false">
      <c r="A9" s="89" t="s">
        <v>302</v>
      </c>
      <c r="B9" s="90" t="str">
        <f aca="false">'2557'!A54</f>
        <v>ทร.</v>
      </c>
      <c r="C9" s="91" t="e">
        <f aca="false">'2557'!#ref!</f>
        <v>#VALUE!</v>
      </c>
      <c r="D9" s="90" t="str">
        <f aca="false">'2558'!A51</f>
        <v> ทร. </v>
      </c>
      <c r="E9" s="91" t="e">
        <f aca="false">'2558'!#ref!</f>
        <v>#VALUE!</v>
      </c>
      <c r="F9" s="92" t="str">
        <f aca="false">' 2559'!A63</f>
        <v>ทร.</v>
      </c>
      <c r="G9" s="93" t="e">
        <f aca="false">' 2559'!#ref!</f>
        <v>#VALUE!</v>
      </c>
      <c r="H9" s="82"/>
      <c r="I9" s="83"/>
    </row>
    <row r="10" customFormat="false" ht="28.5" hidden="false" customHeight="false" outlineLevel="0" collapsed="false">
      <c r="A10" s="89" t="s">
        <v>178</v>
      </c>
      <c r="B10" s="90" t="e">
        <f aca="false">'2557'!#ref!</f>
        <v>#VALUE!</v>
      </c>
      <c r="C10" s="91" t="e">
        <f aca="false">'2557'!#ref!</f>
        <v>#VALUE!</v>
      </c>
      <c r="D10" s="90" t="e">
        <f aca="false">'2558'!#ref!</f>
        <v>#VALUE!</v>
      </c>
      <c r="E10" s="91" t="e">
        <f aca="false">'2558'!#ref!</f>
        <v>#VALUE!</v>
      </c>
      <c r="F10" s="92" t="str">
        <f aca="false">' 2559'!A75</f>
        <v>ทอ.</v>
      </c>
      <c r="G10" s="93" t="e">
        <f aca="false">' 2559'!#ref!</f>
        <v>#VALUE!</v>
      </c>
      <c r="H10" s="82"/>
      <c r="I10" s="83"/>
    </row>
    <row r="11" customFormat="false" ht="28.5" hidden="false" customHeight="false" outlineLevel="0" collapsed="false">
      <c r="A11" s="80" t="s">
        <v>612</v>
      </c>
      <c r="B11" s="94" t="e">
        <f aca="false">SUM(B5:B10)</f>
        <v>#VALUE!</v>
      </c>
      <c r="C11" s="94" t="e">
        <f aca="false">SUM(C5:C10)</f>
        <v>#VALUE!</v>
      </c>
      <c r="D11" s="80" t="e">
        <f aca="false">SUM(D5:D10)</f>
        <v>#VALUE!</v>
      </c>
      <c r="E11" s="80" t="e">
        <f aca="false">SUM(E5:E10)</f>
        <v>#VALUE!</v>
      </c>
      <c r="F11" s="80" t="n">
        <f aca="false">SUM(F5:F10)</f>
        <v>0</v>
      </c>
      <c r="G11" s="95" t="e">
        <f aca="false">SUM(G5:G10)</f>
        <v>#VALUE!</v>
      </c>
      <c r="H11" s="82"/>
      <c r="I11" s="83"/>
    </row>
    <row r="12" customFormat="false" ht="28.5" hidden="false" customHeight="false" outlineLevel="0" collapsed="false">
      <c r="A12" s="96"/>
      <c r="B12" s="96"/>
      <c r="C12" s="96"/>
      <c r="D12" s="97"/>
      <c r="E12" s="96"/>
      <c r="F12" s="96"/>
      <c r="G12" s="96"/>
      <c r="H12" s="83"/>
      <c r="I12" s="83"/>
    </row>
    <row r="13" customFormat="false" ht="28.5" hidden="false" customHeight="false" outlineLevel="0" collapsed="false">
      <c r="A13" s="98" t="s">
        <v>613</v>
      </c>
    </row>
  </sheetData>
  <mergeCells count="5">
    <mergeCell ref="A1:H1"/>
    <mergeCell ref="A2:H2"/>
    <mergeCell ref="B3:C3"/>
    <mergeCell ref="D3:E3"/>
    <mergeCell ref="F3:G3"/>
  </mergeCells>
  <printOptions headings="false" gridLines="false" gridLinesSet="true" horizontalCentered="false" verticalCentered="false"/>
  <pageMargins left="0.905555555555556" right="0.511805555555555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1" activeCellId="0" sqref="G1"/>
    </sheetView>
  </sheetViews>
  <sheetFormatPr defaultRowHeight="23.25"/>
  <cols>
    <col collapsed="false" hidden="false" max="1" min="1" style="35" width="6.24696356275304"/>
    <col collapsed="false" hidden="false" max="2" min="2" style="36" width="106.246963562753"/>
    <col collapsed="false" hidden="false" max="3" min="3" style="36" width="10.995951417004"/>
    <col collapsed="false" hidden="false" max="4" min="4" style="35" width="12.6275303643725"/>
    <col collapsed="false" hidden="false" max="5" min="5" style="35" width="2.74898785425101"/>
    <col collapsed="false" hidden="false" max="6" min="6" style="35" width="19.251012145749"/>
    <col collapsed="false" hidden="false" max="7" min="7" style="35" width="14.7449392712551"/>
    <col collapsed="false" hidden="false" max="8" min="8" style="38" width="44.3765182186235"/>
    <col collapsed="false" hidden="false" max="9" min="9" style="38" width="8"/>
    <col collapsed="false" hidden="false" max="10" min="10" style="38" width="19.502024291498"/>
    <col collapsed="false" hidden="false" max="11" min="11" style="35" width="7.74898785425101"/>
    <col collapsed="false" hidden="false" max="12" min="12" style="35" width="13.2550607287449"/>
    <col collapsed="false" hidden="false" max="13" min="13" style="38" width="17.004048582996"/>
    <col collapsed="false" hidden="false" max="14" min="14" style="35" width="10.1255060728745"/>
    <col collapsed="false" hidden="false" max="15" min="15" style="35" width="7.12550607287449"/>
    <col collapsed="false" hidden="false" max="16" min="16" style="35" width="9.50607287449393"/>
    <col collapsed="false" hidden="false" max="1025" min="17" style="35" width="9"/>
  </cols>
  <sheetData>
    <row r="1" customFormat="false" ht="23.25" hidden="false" customHeight="false" outlineLevel="0" collapsed="false">
      <c r="A1" s="99"/>
      <c r="B1" s="100"/>
      <c r="C1" s="100"/>
      <c r="D1" s="99"/>
      <c r="E1" s="99"/>
      <c r="F1" s="99"/>
      <c r="G1" s="99"/>
      <c r="H1" s="101"/>
      <c r="I1" s="101"/>
      <c r="J1" s="101"/>
      <c r="K1" s="99"/>
      <c r="L1" s="99"/>
      <c r="M1" s="101"/>
      <c r="N1" s="99"/>
      <c r="O1" s="99"/>
      <c r="P1" s="99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0" customFormat="true" ht="23.25" hidden="false" customHeight="false" outlineLevel="0" collapsed="false">
      <c r="A2" s="102" t="s">
        <v>614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</row>
    <row r="3" customFormat="false" ht="23.25" hidden="false" customHeight="false" outlineLevel="0" collapsed="false">
      <c r="A3" s="103" t="s">
        <v>615</v>
      </c>
      <c r="B3" s="103"/>
      <c r="C3" s="103"/>
      <c r="D3" s="103"/>
      <c r="E3" s="103"/>
      <c r="F3" s="104" t="n">
        <f aca="false">F5</f>
        <v>878500000</v>
      </c>
      <c r="G3" s="104"/>
      <c r="H3" s="104"/>
      <c r="I3" s="104"/>
      <c r="J3" s="104"/>
      <c r="K3" s="105"/>
      <c r="L3" s="105"/>
      <c r="M3" s="104"/>
      <c r="N3" s="105"/>
      <c r="O3" s="105"/>
      <c r="P3" s="105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6" customFormat="true" ht="81" hidden="false" customHeight="true" outlineLevel="0" collapsed="false">
      <c r="A4" s="6" t="s">
        <v>17</v>
      </c>
      <c r="B4" s="6" t="s">
        <v>18</v>
      </c>
      <c r="C4" s="6" t="s">
        <v>19</v>
      </c>
      <c r="D4" s="5" t="s">
        <v>20</v>
      </c>
      <c r="E4" s="5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s="11" t="s">
        <v>30</v>
      </c>
      <c r="O4" s="11" t="s">
        <v>31</v>
      </c>
      <c r="P4" s="5" t="s">
        <v>32</v>
      </c>
    </row>
    <row r="5" s="43" customFormat="true" ht="69.75" hidden="false" customHeight="false" outlineLevel="0" collapsed="false">
      <c r="A5" s="16" t="s">
        <v>198</v>
      </c>
      <c r="B5" s="22" t="s">
        <v>199</v>
      </c>
      <c r="C5" s="15" t="s">
        <v>42</v>
      </c>
      <c r="D5" s="16" t="s">
        <v>616</v>
      </c>
      <c r="E5" s="16"/>
      <c r="F5" s="107" t="n">
        <v>878500000</v>
      </c>
      <c r="G5" s="20" t="s">
        <v>201</v>
      </c>
      <c r="H5" s="15" t="s">
        <v>202</v>
      </c>
      <c r="I5" s="15" t="s">
        <v>617</v>
      </c>
      <c r="J5" s="15" t="s">
        <v>204</v>
      </c>
      <c r="K5" s="28"/>
      <c r="L5" s="28"/>
      <c r="M5" s="16" t="s">
        <v>40</v>
      </c>
      <c r="N5" s="28"/>
      <c r="O5" s="28"/>
      <c r="P5" s="28"/>
    </row>
    <row r="6" customFormat="false" ht="23.25" hidden="false" customHeight="false" outlineLevel="0" collapsed="false">
      <c r="A6" s="108"/>
      <c r="B6" s="109"/>
      <c r="C6" s="109"/>
      <c r="D6" s="108"/>
      <c r="E6" s="108"/>
      <c r="F6" s="108"/>
      <c r="G6" s="108"/>
      <c r="H6" s="110"/>
      <c r="I6" s="110"/>
      <c r="J6" s="110"/>
      <c r="K6" s="108"/>
      <c r="L6" s="108"/>
      <c r="M6" s="110"/>
      <c r="N6" s="108"/>
      <c r="O6" s="108"/>
      <c r="P6" s="108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25" hidden="false" customHeight="false" outlineLevel="0" collapsed="false">
      <c r="A7" s="111"/>
      <c r="B7" s="112"/>
      <c r="C7" s="112"/>
      <c r="D7" s="111"/>
      <c r="E7" s="111"/>
      <c r="F7" s="111"/>
      <c r="G7" s="111"/>
      <c r="H7" s="113"/>
      <c r="I7" s="113"/>
      <c r="J7" s="113"/>
      <c r="K7" s="111"/>
      <c r="L7" s="111"/>
      <c r="M7" s="113"/>
      <c r="N7" s="111"/>
      <c r="O7" s="111"/>
      <c r="P7" s="111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3.25" hidden="false" customHeight="false" outlineLevel="0" collapsed="false">
      <c r="A8" s="111"/>
      <c r="B8" s="112"/>
      <c r="C8" s="112"/>
      <c r="D8" s="111"/>
      <c r="E8" s="111"/>
      <c r="F8" s="111"/>
      <c r="G8" s="111"/>
      <c r="H8" s="113"/>
      <c r="I8" s="113"/>
      <c r="J8" s="113"/>
      <c r="K8" s="111"/>
      <c r="L8" s="111"/>
      <c r="M8" s="113"/>
      <c r="N8" s="111"/>
      <c r="O8" s="111"/>
      <c r="P8" s="111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3.25" hidden="false" customHeight="false" outlineLevel="0" collapsed="false">
      <c r="A9" s="114" t="s">
        <v>618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3.25" hidden="false" customHeight="false" outlineLevel="0" collapsed="false">
      <c r="A10" s="103" t="s">
        <v>619</v>
      </c>
      <c r="B10" s="103"/>
      <c r="C10" s="103"/>
      <c r="D10" s="103"/>
      <c r="E10" s="103"/>
      <c r="F10" s="115" t="n">
        <f aca="false">SUM(F12:F21)</f>
        <v>1991035210</v>
      </c>
      <c r="G10" s="115"/>
      <c r="H10" s="116"/>
      <c r="I10" s="116"/>
      <c r="J10" s="116"/>
      <c r="K10" s="117"/>
      <c r="L10" s="117"/>
      <c r="M10" s="116"/>
      <c r="N10" s="117"/>
      <c r="O10" s="117"/>
      <c r="P10" s="117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06" customFormat="true" ht="69.75" hidden="false" customHeight="false" outlineLevel="0" collapsed="false">
      <c r="A11" s="6" t="s">
        <v>17</v>
      </c>
      <c r="B11" s="6" t="s">
        <v>18</v>
      </c>
      <c r="C11" s="6" t="s">
        <v>19</v>
      </c>
      <c r="D11" s="5" t="s">
        <v>20</v>
      </c>
      <c r="E11" s="5" t="s">
        <v>21</v>
      </c>
      <c r="F11" s="6" t="s">
        <v>22</v>
      </c>
      <c r="G11" s="6" t="s">
        <v>23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s="11" t="s">
        <v>30</v>
      </c>
      <c r="O11" s="11" t="s">
        <v>31</v>
      </c>
      <c r="P11" s="5" t="s">
        <v>32</v>
      </c>
    </row>
    <row r="12" customFormat="false" ht="80.25" hidden="false" customHeight="true" outlineLevel="0" collapsed="false">
      <c r="A12" s="16" t="s">
        <v>33</v>
      </c>
      <c r="B12" s="22" t="s">
        <v>205</v>
      </c>
      <c r="C12" s="15" t="s">
        <v>35</v>
      </c>
      <c r="D12" s="16" t="n">
        <v>57</v>
      </c>
      <c r="E12" s="16"/>
      <c r="F12" s="20" t="n">
        <v>142699000</v>
      </c>
      <c r="G12" s="20" t="s">
        <v>206</v>
      </c>
      <c r="H12" s="15" t="s">
        <v>207</v>
      </c>
      <c r="I12" s="15" t="s">
        <v>620</v>
      </c>
      <c r="J12" s="15" t="s">
        <v>209</v>
      </c>
      <c r="K12" s="14"/>
      <c r="L12" s="14"/>
      <c r="M12" s="16" t="s">
        <v>40</v>
      </c>
      <c r="N12" s="14"/>
      <c r="O12" s="14"/>
      <c r="P12" s="14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0.5" hidden="false" customHeight="true" outlineLevel="0" collapsed="false">
      <c r="A13" s="16" t="s">
        <v>33</v>
      </c>
      <c r="B13" s="22" t="s">
        <v>210</v>
      </c>
      <c r="C13" s="15" t="s">
        <v>35</v>
      </c>
      <c r="D13" s="16" t="n">
        <v>57</v>
      </c>
      <c r="E13" s="16"/>
      <c r="F13" s="20" t="n">
        <v>175421000</v>
      </c>
      <c r="G13" s="20" t="s">
        <v>206</v>
      </c>
      <c r="H13" s="15" t="s">
        <v>207</v>
      </c>
      <c r="I13" s="15" t="s">
        <v>620</v>
      </c>
      <c r="J13" s="15" t="s">
        <v>211</v>
      </c>
      <c r="K13" s="14"/>
      <c r="L13" s="14"/>
      <c r="M13" s="16" t="s">
        <v>40</v>
      </c>
      <c r="N13" s="14"/>
      <c r="O13" s="14"/>
      <c r="P13" s="14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7.5" hidden="false" customHeight="true" outlineLevel="0" collapsed="false">
      <c r="A14" s="16" t="s">
        <v>33</v>
      </c>
      <c r="B14" s="22" t="s">
        <v>212</v>
      </c>
      <c r="C14" s="15" t="s">
        <v>35</v>
      </c>
      <c r="D14" s="16" t="s">
        <v>621</v>
      </c>
      <c r="E14" s="16"/>
      <c r="F14" s="20" t="n">
        <v>534575210</v>
      </c>
      <c r="G14" s="20" t="s">
        <v>201</v>
      </c>
      <c r="H14" s="15" t="s">
        <v>202</v>
      </c>
      <c r="I14" s="15" t="s">
        <v>622</v>
      </c>
      <c r="J14" s="15" t="s">
        <v>214</v>
      </c>
      <c r="K14" s="28"/>
      <c r="L14" s="28"/>
      <c r="M14" s="16" t="s">
        <v>40</v>
      </c>
      <c r="N14" s="28"/>
      <c r="O14" s="28"/>
      <c r="P14" s="14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09.25" hidden="false" customHeight="false" outlineLevel="0" collapsed="false">
      <c r="A15" s="16" t="s">
        <v>33</v>
      </c>
      <c r="B15" s="22" t="s">
        <v>623</v>
      </c>
      <c r="C15" s="15" t="s">
        <v>35</v>
      </c>
      <c r="D15" s="16" t="n">
        <v>57</v>
      </c>
      <c r="E15" s="16"/>
      <c r="F15" s="20" t="n">
        <v>267737000</v>
      </c>
      <c r="G15" s="20" t="s">
        <v>43</v>
      </c>
      <c r="H15" s="15" t="s">
        <v>44</v>
      </c>
      <c r="I15" s="19" t="s">
        <v>624</v>
      </c>
      <c r="J15" s="15" t="s">
        <v>625</v>
      </c>
      <c r="K15" s="14"/>
      <c r="L15" s="14"/>
      <c r="M15" s="16" t="s">
        <v>40</v>
      </c>
      <c r="N15" s="14"/>
      <c r="O15" s="14"/>
      <c r="P15" s="14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06" customFormat="true" ht="69.75" hidden="false" customHeight="false" outlineLevel="0" collapsed="false">
      <c r="A16" s="6" t="s">
        <v>17</v>
      </c>
      <c r="B16" s="6" t="s">
        <v>18</v>
      </c>
      <c r="C16" s="15" t="s">
        <v>35</v>
      </c>
      <c r="D16" s="5" t="s">
        <v>20</v>
      </c>
      <c r="E16" s="5" t="s">
        <v>21</v>
      </c>
      <c r="F16" s="6" t="s">
        <v>22</v>
      </c>
      <c r="G16" s="6" t="s">
        <v>23</v>
      </c>
      <c r="H16" s="6" t="s">
        <v>24</v>
      </c>
      <c r="I16" s="6" t="s">
        <v>25</v>
      </c>
      <c r="J16" s="6" t="s">
        <v>26</v>
      </c>
      <c r="K16" s="6" t="s">
        <v>27</v>
      </c>
      <c r="L16" s="6" t="s">
        <v>28</v>
      </c>
      <c r="M16" s="6" t="s">
        <v>29</v>
      </c>
      <c r="N16" s="11" t="s">
        <v>30</v>
      </c>
      <c r="O16" s="11" t="s">
        <v>31</v>
      </c>
      <c r="P16" s="5" t="s">
        <v>32</v>
      </c>
    </row>
    <row r="17" customFormat="false" ht="69.75" hidden="false" customHeight="false" outlineLevel="0" collapsed="false">
      <c r="A17" s="16" t="s">
        <v>33</v>
      </c>
      <c r="B17" s="14" t="s">
        <v>626</v>
      </c>
      <c r="C17" s="15" t="s">
        <v>35</v>
      </c>
      <c r="D17" s="16" t="s">
        <v>627</v>
      </c>
      <c r="E17" s="16"/>
      <c r="F17" s="20" t="n">
        <v>119248500</v>
      </c>
      <c r="G17" s="20" t="s">
        <v>43</v>
      </c>
      <c r="H17" s="27" t="s">
        <v>44</v>
      </c>
      <c r="I17" s="23" t="s">
        <v>624</v>
      </c>
      <c r="J17" s="15" t="s">
        <v>224</v>
      </c>
      <c r="K17" s="28"/>
      <c r="L17" s="28"/>
      <c r="M17" s="16" t="s">
        <v>40</v>
      </c>
      <c r="N17" s="28"/>
      <c r="O17" s="28"/>
      <c r="P17" s="14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90.25" hidden="false" customHeight="true" outlineLevel="0" collapsed="false">
      <c r="A18" s="16" t="s">
        <v>33</v>
      </c>
      <c r="B18" s="22" t="s">
        <v>628</v>
      </c>
      <c r="C18" s="15" t="s">
        <v>35</v>
      </c>
      <c r="D18" s="16" t="n">
        <v>57</v>
      </c>
      <c r="E18" s="16"/>
      <c r="F18" s="20" t="n">
        <v>267737000</v>
      </c>
      <c r="G18" s="20" t="s">
        <v>43</v>
      </c>
      <c r="H18" s="27" t="s">
        <v>44</v>
      </c>
      <c r="I18" s="23" t="s">
        <v>624</v>
      </c>
      <c r="J18" s="15" t="s">
        <v>629</v>
      </c>
      <c r="K18" s="14"/>
      <c r="L18" s="14"/>
      <c r="M18" s="16" t="s">
        <v>40</v>
      </c>
      <c r="N18" s="14"/>
      <c r="O18" s="14"/>
      <c r="P18" s="14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69.75" hidden="false" customHeight="false" outlineLevel="0" collapsed="false">
      <c r="A19" s="16" t="s">
        <v>33</v>
      </c>
      <c r="B19" s="22" t="s">
        <v>222</v>
      </c>
      <c r="C19" s="15" t="s">
        <v>42</v>
      </c>
      <c r="D19" s="16" t="s">
        <v>627</v>
      </c>
      <c r="E19" s="16"/>
      <c r="F19" s="20" t="n">
        <v>119248500</v>
      </c>
      <c r="G19" s="20" t="s">
        <v>43</v>
      </c>
      <c r="H19" s="27" t="s">
        <v>44</v>
      </c>
      <c r="I19" s="23" t="s">
        <v>624</v>
      </c>
      <c r="J19" s="15" t="s">
        <v>224</v>
      </c>
      <c r="K19" s="28"/>
      <c r="L19" s="28"/>
      <c r="M19" s="16" t="s">
        <v>40</v>
      </c>
      <c r="N19" s="28"/>
      <c r="O19" s="28"/>
      <c r="P19" s="14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69.75" hidden="false" customHeight="false" outlineLevel="0" collapsed="false">
      <c r="A20" s="16" t="s">
        <v>33</v>
      </c>
      <c r="B20" s="22" t="s">
        <v>225</v>
      </c>
      <c r="C20" s="15" t="s">
        <v>42</v>
      </c>
      <c r="D20" s="16" t="s">
        <v>630</v>
      </c>
      <c r="E20" s="16"/>
      <c r="F20" s="20" t="n">
        <v>200000000</v>
      </c>
      <c r="G20" s="20" t="s">
        <v>43</v>
      </c>
      <c r="H20" s="27" t="s">
        <v>44</v>
      </c>
      <c r="I20" s="23" t="s">
        <v>631</v>
      </c>
      <c r="J20" s="15" t="s">
        <v>227</v>
      </c>
      <c r="K20" s="28"/>
      <c r="L20" s="28"/>
      <c r="M20" s="16" t="s">
        <v>40</v>
      </c>
      <c r="N20" s="28"/>
      <c r="O20" s="28"/>
      <c r="P20" s="14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93" hidden="false" customHeight="false" outlineLevel="0" collapsed="false">
      <c r="A21" s="16" t="s">
        <v>33</v>
      </c>
      <c r="B21" s="45" t="s">
        <v>632</v>
      </c>
      <c r="C21" s="15" t="s">
        <v>42</v>
      </c>
      <c r="D21" s="16" t="s">
        <v>621</v>
      </c>
      <c r="E21" s="16"/>
      <c r="F21" s="20" t="n">
        <v>164369000</v>
      </c>
      <c r="G21" s="18" t="s">
        <v>36</v>
      </c>
      <c r="H21" s="27" t="s">
        <v>229</v>
      </c>
      <c r="I21" s="23" t="s">
        <v>633</v>
      </c>
      <c r="J21" s="15" t="s">
        <v>231</v>
      </c>
      <c r="K21" s="28"/>
      <c r="L21" s="28"/>
      <c r="M21" s="16" t="s">
        <v>40</v>
      </c>
      <c r="N21" s="28"/>
      <c r="O21" s="28"/>
      <c r="P21" s="14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3.25" hidden="false" customHeight="false" outlineLevel="0" collapsed="false">
      <c r="A22" s="118" t="s">
        <v>634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3.25" hidden="false" customHeight="false" outlineLevel="0" collapsed="false">
      <c r="A23" s="103" t="s">
        <v>635</v>
      </c>
      <c r="B23" s="103"/>
      <c r="C23" s="103"/>
      <c r="D23" s="103"/>
      <c r="E23" s="103"/>
      <c r="F23" s="119" t="n">
        <f aca="false">SUM(F25:F62)</f>
        <v>17029519767.35</v>
      </c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69.75" hidden="false" customHeight="false" outlineLevel="0" collapsed="false">
      <c r="A24" s="6" t="s">
        <v>17</v>
      </c>
      <c r="B24" s="6" t="s">
        <v>18</v>
      </c>
      <c r="C24" s="6" t="s">
        <v>19</v>
      </c>
      <c r="D24" s="5" t="s">
        <v>20</v>
      </c>
      <c r="E24" s="5" t="s">
        <v>21</v>
      </c>
      <c r="F24" s="6" t="s">
        <v>22</v>
      </c>
      <c r="G24" s="6" t="s">
        <v>23</v>
      </c>
      <c r="H24" s="6" t="s">
        <v>24</v>
      </c>
      <c r="I24" s="6" t="s">
        <v>25</v>
      </c>
      <c r="J24" s="6" t="s">
        <v>26</v>
      </c>
      <c r="K24" s="6" t="s">
        <v>27</v>
      </c>
      <c r="L24" s="6" t="s">
        <v>28</v>
      </c>
      <c r="M24" s="6" t="s">
        <v>29</v>
      </c>
      <c r="N24" s="11" t="s">
        <v>30</v>
      </c>
      <c r="O24" s="11" t="s">
        <v>31</v>
      </c>
      <c r="P24" s="5" t="s">
        <v>32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69.75" hidden="false" customHeight="false" outlineLevel="0" collapsed="false">
      <c r="A25" s="16" t="s">
        <v>232</v>
      </c>
      <c r="B25" s="14" t="s">
        <v>636</v>
      </c>
      <c r="C25" s="15" t="s">
        <v>35</v>
      </c>
      <c r="D25" s="16" t="n">
        <v>57</v>
      </c>
      <c r="E25" s="16"/>
      <c r="F25" s="20" t="n">
        <v>256931957.4</v>
      </c>
      <c r="G25" s="20" t="s">
        <v>43</v>
      </c>
      <c r="H25" s="15" t="s">
        <v>58</v>
      </c>
      <c r="I25" s="15" t="s">
        <v>637</v>
      </c>
      <c r="J25" s="15" t="s">
        <v>56</v>
      </c>
      <c r="K25" s="28"/>
      <c r="L25" s="28"/>
      <c r="M25" s="16" t="s">
        <v>40</v>
      </c>
      <c r="N25" s="28"/>
      <c r="O25" s="28"/>
      <c r="P25" s="32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95.25" hidden="false" customHeight="true" outlineLevel="0" collapsed="false">
      <c r="A26" s="16" t="s">
        <v>232</v>
      </c>
      <c r="B26" s="14" t="s">
        <v>638</v>
      </c>
      <c r="C26" s="15" t="s">
        <v>35</v>
      </c>
      <c r="D26" s="16" t="n">
        <v>57</v>
      </c>
      <c r="E26" s="16"/>
      <c r="F26" s="20" t="n">
        <v>60003527.2</v>
      </c>
      <c r="G26" s="20" t="s">
        <v>201</v>
      </c>
      <c r="H26" s="15" t="s">
        <v>236</v>
      </c>
      <c r="I26" s="15" t="s">
        <v>639</v>
      </c>
      <c r="J26" s="15" t="s">
        <v>237</v>
      </c>
      <c r="K26" s="28"/>
      <c r="L26" s="28"/>
      <c r="M26" s="15" t="s">
        <v>238</v>
      </c>
      <c r="N26" s="28"/>
      <c r="O26" s="28"/>
      <c r="P26" s="32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93" hidden="false" customHeight="false" outlineLevel="0" collapsed="false">
      <c r="A27" s="16" t="s">
        <v>232</v>
      </c>
      <c r="B27" s="14" t="s">
        <v>640</v>
      </c>
      <c r="C27" s="15" t="s">
        <v>35</v>
      </c>
      <c r="D27" s="16" t="s">
        <v>275</v>
      </c>
      <c r="E27" s="16"/>
      <c r="F27" s="20" t="n">
        <v>372886421.3</v>
      </c>
      <c r="G27" s="20" t="s">
        <v>201</v>
      </c>
      <c r="H27" s="15" t="s">
        <v>236</v>
      </c>
      <c r="I27" s="15" t="s">
        <v>639</v>
      </c>
      <c r="J27" s="15" t="s">
        <v>240</v>
      </c>
      <c r="K27" s="14"/>
      <c r="L27" s="14"/>
      <c r="M27" s="15" t="s">
        <v>241</v>
      </c>
      <c r="N27" s="14"/>
      <c r="O27" s="14"/>
      <c r="P27" s="32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97.5" hidden="false" customHeight="true" outlineLevel="0" collapsed="false">
      <c r="A28" s="16" t="s">
        <v>232</v>
      </c>
      <c r="B28" s="14" t="s">
        <v>641</v>
      </c>
      <c r="C28" s="15" t="s">
        <v>35</v>
      </c>
      <c r="D28" s="16" t="n">
        <v>57</v>
      </c>
      <c r="E28" s="16"/>
      <c r="F28" s="20" t="s">
        <v>245</v>
      </c>
      <c r="G28" s="20" t="s">
        <v>43</v>
      </c>
      <c r="H28" s="15" t="s">
        <v>58</v>
      </c>
      <c r="I28" s="15" t="s">
        <v>642</v>
      </c>
      <c r="J28" s="15" t="s">
        <v>244</v>
      </c>
      <c r="K28" s="14"/>
      <c r="L28" s="14"/>
      <c r="M28" s="15" t="s">
        <v>90</v>
      </c>
      <c r="N28" s="14"/>
      <c r="O28" s="14"/>
      <c r="P28" s="32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16.25" hidden="false" customHeight="false" outlineLevel="0" collapsed="false">
      <c r="A29" s="16" t="s">
        <v>232</v>
      </c>
      <c r="B29" s="14" t="s">
        <v>643</v>
      </c>
      <c r="C29" s="15" t="s">
        <v>35</v>
      </c>
      <c r="D29" s="16" t="s">
        <v>275</v>
      </c>
      <c r="E29" s="16"/>
      <c r="F29" s="20" t="n">
        <v>524999317.57</v>
      </c>
      <c r="G29" s="20" t="s">
        <v>43</v>
      </c>
      <c r="H29" s="15" t="s">
        <v>58</v>
      </c>
      <c r="I29" s="15" t="s">
        <v>644</v>
      </c>
      <c r="J29" s="15" t="s">
        <v>249</v>
      </c>
      <c r="K29" s="14"/>
      <c r="L29" s="14"/>
      <c r="M29" s="15" t="s">
        <v>250</v>
      </c>
      <c r="N29" s="14"/>
      <c r="O29" s="14"/>
      <c r="P29" s="32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73.5" hidden="false" customHeight="true" outlineLevel="0" collapsed="false">
      <c r="A30" s="16" t="s">
        <v>232</v>
      </c>
      <c r="B30" s="14" t="s">
        <v>645</v>
      </c>
      <c r="C30" s="15" t="s">
        <v>35</v>
      </c>
      <c r="D30" s="16" t="n">
        <v>57</v>
      </c>
      <c r="E30" s="16"/>
      <c r="F30" s="20" t="n">
        <v>69500000</v>
      </c>
      <c r="G30" s="20" t="s">
        <v>43</v>
      </c>
      <c r="H30" s="15" t="s">
        <v>58</v>
      </c>
      <c r="I30" s="19" t="s">
        <v>646</v>
      </c>
      <c r="J30" s="15" t="s">
        <v>87</v>
      </c>
      <c r="K30" s="28"/>
      <c r="L30" s="28"/>
      <c r="M30" s="16" t="s">
        <v>40</v>
      </c>
      <c r="N30" s="28"/>
      <c r="O30" s="28"/>
      <c r="P30" s="32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06" customFormat="true" ht="69.75" hidden="false" customHeight="false" outlineLevel="0" collapsed="false">
      <c r="A31" s="6" t="s">
        <v>17</v>
      </c>
      <c r="B31" s="6" t="s">
        <v>18</v>
      </c>
      <c r="C31" s="6" t="s">
        <v>19</v>
      </c>
      <c r="D31" s="5" t="s">
        <v>20</v>
      </c>
      <c r="E31" s="5" t="s">
        <v>21</v>
      </c>
      <c r="F31" s="6" t="s">
        <v>22</v>
      </c>
      <c r="G31" s="6" t="s">
        <v>23</v>
      </c>
      <c r="H31" s="6" t="s">
        <v>24</v>
      </c>
      <c r="I31" s="6" t="s">
        <v>25</v>
      </c>
      <c r="J31" s="6" t="s">
        <v>26</v>
      </c>
      <c r="K31" s="6" t="s">
        <v>27</v>
      </c>
      <c r="L31" s="6" t="s">
        <v>28</v>
      </c>
      <c r="M31" s="6" t="s">
        <v>29</v>
      </c>
      <c r="N31" s="11" t="s">
        <v>30</v>
      </c>
      <c r="O31" s="11" t="s">
        <v>31</v>
      </c>
      <c r="P31" s="5" t="s">
        <v>32</v>
      </c>
    </row>
    <row r="32" customFormat="false" ht="149.25" hidden="false" customHeight="true" outlineLevel="0" collapsed="false">
      <c r="A32" s="16" t="s">
        <v>232</v>
      </c>
      <c r="B32" s="14" t="s">
        <v>647</v>
      </c>
      <c r="C32" s="15" t="s">
        <v>35</v>
      </c>
      <c r="D32" s="16" t="n">
        <v>57</v>
      </c>
      <c r="E32" s="16"/>
      <c r="F32" s="20" t="n">
        <v>89460000</v>
      </c>
      <c r="G32" s="20" t="s">
        <v>43</v>
      </c>
      <c r="H32" s="15" t="s">
        <v>58</v>
      </c>
      <c r="I32" s="19" t="s">
        <v>648</v>
      </c>
      <c r="J32" s="15" t="s">
        <v>255</v>
      </c>
      <c r="K32" s="14"/>
      <c r="L32" s="14"/>
      <c r="M32" s="15" t="s">
        <v>256</v>
      </c>
      <c r="N32" s="14"/>
      <c r="O32" s="14"/>
      <c r="P32" s="32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5.25" hidden="false" customHeight="true" outlineLevel="0" collapsed="false">
      <c r="A33" s="16" t="s">
        <v>232</v>
      </c>
      <c r="B33" s="14" t="s">
        <v>649</v>
      </c>
      <c r="C33" s="15" t="s">
        <v>35</v>
      </c>
      <c r="D33" s="16" t="n">
        <v>57</v>
      </c>
      <c r="E33" s="16"/>
      <c r="F33" s="20" t="n">
        <v>89370000</v>
      </c>
      <c r="G33" s="20" t="s">
        <v>43</v>
      </c>
      <c r="H33" s="15" t="s">
        <v>58</v>
      </c>
      <c r="I33" s="19" t="s">
        <v>650</v>
      </c>
      <c r="J33" s="16" t="s">
        <v>60</v>
      </c>
      <c r="K33" s="28"/>
      <c r="L33" s="28"/>
      <c r="M33" s="16" t="s">
        <v>40</v>
      </c>
      <c r="N33" s="28"/>
      <c r="O33" s="28"/>
      <c r="P33" s="32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97.5" hidden="false" customHeight="true" outlineLevel="0" collapsed="false">
      <c r="A34" s="16" t="s">
        <v>232</v>
      </c>
      <c r="B34" s="14" t="s">
        <v>259</v>
      </c>
      <c r="C34" s="15" t="s">
        <v>35</v>
      </c>
      <c r="D34" s="16" t="n">
        <v>57</v>
      </c>
      <c r="E34" s="16"/>
      <c r="F34" s="20" t="n">
        <v>950000000</v>
      </c>
      <c r="G34" s="20" t="s">
        <v>43</v>
      </c>
      <c r="H34" s="15" t="s">
        <v>58</v>
      </c>
      <c r="I34" s="19" t="s">
        <v>650</v>
      </c>
      <c r="J34" s="15" t="s">
        <v>260</v>
      </c>
      <c r="K34" s="28"/>
      <c r="L34" s="28"/>
      <c r="M34" s="16" t="s">
        <v>40</v>
      </c>
      <c r="N34" s="28"/>
      <c r="O34" s="28"/>
      <c r="P34" s="32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75.75" hidden="false" customHeight="true" outlineLevel="0" collapsed="false">
      <c r="A35" s="16" t="s">
        <v>232</v>
      </c>
      <c r="B35" s="14" t="s">
        <v>651</v>
      </c>
      <c r="C35" s="15" t="s">
        <v>35</v>
      </c>
      <c r="D35" s="16" t="n">
        <v>57</v>
      </c>
      <c r="E35" s="16"/>
      <c r="F35" s="20" t="n">
        <v>361125000</v>
      </c>
      <c r="G35" s="20" t="s">
        <v>43</v>
      </c>
      <c r="H35" s="15" t="s">
        <v>62</v>
      </c>
      <c r="I35" s="19" t="s">
        <v>652</v>
      </c>
      <c r="J35" s="15" t="s">
        <v>263</v>
      </c>
      <c r="K35" s="28"/>
      <c r="L35" s="28"/>
      <c r="M35" s="16" t="s">
        <v>40</v>
      </c>
      <c r="N35" s="28"/>
      <c r="O35" s="28"/>
      <c r="P35" s="32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97.5" hidden="false" customHeight="true" outlineLevel="0" collapsed="false">
      <c r="A36" s="16" t="s">
        <v>232</v>
      </c>
      <c r="B36" s="14" t="s">
        <v>653</v>
      </c>
      <c r="C36" s="15" t="s">
        <v>35</v>
      </c>
      <c r="D36" s="16" t="n">
        <v>57</v>
      </c>
      <c r="E36" s="16"/>
      <c r="F36" s="20" t="n">
        <v>985149000</v>
      </c>
      <c r="G36" s="20" t="s">
        <v>43</v>
      </c>
      <c r="H36" s="15" t="s">
        <v>58</v>
      </c>
      <c r="I36" s="19" t="s">
        <v>654</v>
      </c>
      <c r="J36" s="15" t="s">
        <v>263</v>
      </c>
      <c r="K36" s="28"/>
      <c r="L36" s="28"/>
      <c r="M36" s="16" t="s">
        <v>40</v>
      </c>
      <c r="N36" s="28"/>
      <c r="O36" s="28"/>
      <c r="P36" s="32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71.25" hidden="false" customHeight="true" outlineLevel="0" collapsed="false">
      <c r="A37" s="16" t="s">
        <v>232</v>
      </c>
      <c r="B37" s="14" t="s">
        <v>655</v>
      </c>
      <c r="C37" s="15" t="s">
        <v>42</v>
      </c>
      <c r="D37" s="16" t="n">
        <v>57</v>
      </c>
      <c r="E37" s="16"/>
      <c r="F37" s="20" t="n">
        <v>179180793</v>
      </c>
      <c r="G37" s="20" t="s">
        <v>43</v>
      </c>
      <c r="H37" s="30" t="s">
        <v>58</v>
      </c>
      <c r="I37" s="19" t="s">
        <v>656</v>
      </c>
      <c r="J37" s="15" t="s">
        <v>268</v>
      </c>
      <c r="K37" s="28"/>
      <c r="L37" s="28"/>
      <c r="M37" s="16" t="s">
        <v>40</v>
      </c>
      <c r="N37" s="28"/>
      <c r="O37" s="28"/>
      <c r="P37" s="32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69.75" hidden="false" customHeight="false" outlineLevel="0" collapsed="false">
      <c r="A38" s="6" t="s">
        <v>17</v>
      </c>
      <c r="B38" s="6" t="s">
        <v>18</v>
      </c>
      <c r="C38" s="6" t="s">
        <v>19</v>
      </c>
      <c r="D38" s="5" t="s">
        <v>20</v>
      </c>
      <c r="E38" s="5" t="s">
        <v>21</v>
      </c>
      <c r="F38" s="6" t="s">
        <v>22</v>
      </c>
      <c r="G38" s="6" t="s">
        <v>23</v>
      </c>
      <c r="H38" s="6" t="s">
        <v>24</v>
      </c>
      <c r="I38" s="10" t="s">
        <v>25</v>
      </c>
      <c r="J38" s="6" t="s">
        <v>26</v>
      </c>
      <c r="K38" s="6" t="s">
        <v>27</v>
      </c>
      <c r="L38" s="6" t="s">
        <v>28</v>
      </c>
      <c r="M38" s="6" t="s">
        <v>29</v>
      </c>
      <c r="N38" s="11" t="s">
        <v>30</v>
      </c>
      <c r="O38" s="11" t="s">
        <v>31</v>
      </c>
      <c r="P38" s="5" t="s">
        <v>32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71.25" hidden="false" customHeight="true" outlineLevel="0" collapsed="false">
      <c r="A39" s="16" t="s">
        <v>232</v>
      </c>
      <c r="B39" s="14" t="s">
        <v>657</v>
      </c>
      <c r="C39" s="15" t="s">
        <v>42</v>
      </c>
      <c r="D39" s="16" t="n">
        <v>57</v>
      </c>
      <c r="E39" s="16"/>
      <c r="F39" s="20" t="n">
        <v>108892564</v>
      </c>
      <c r="G39" s="20" t="s">
        <v>43</v>
      </c>
      <c r="H39" s="30" t="s">
        <v>58</v>
      </c>
      <c r="I39" s="19" t="s">
        <v>658</v>
      </c>
      <c r="J39" s="15" t="s">
        <v>271</v>
      </c>
      <c r="K39" s="28"/>
      <c r="L39" s="28"/>
      <c r="M39" s="16" t="s">
        <v>40</v>
      </c>
      <c r="N39" s="28"/>
      <c r="O39" s="28"/>
      <c r="P39" s="32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72" hidden="false" customHeight="true" outlineLevel="0" collapsed="false">
      <c r="A40" s="16" t="s">
        <v>232</v>
      </c>
      <c r="B40" s="14" t="s">
        <v>659</v>
      </c>
      <c r="C40" s="15" t="s">
        <v>42</v>
      </c>
      <c r="D40" s="16" t="n">
        <v>57</v>
      </c>
      <c r="E40" s="16"/>
      <c r="F40" s="20" t="n">
        <v>399475000</v>
      </c>
      <c r="G40" s="20" t="s">
        <v>206</v>
      </c>
      <c r="H40" s="15" t="s">
        <v>207</v>
      </c>
      <c r="I40" s="19" t="s">
        <v>660</v>
      </c>
      <c r="J40" s="15" t="s">
        <v>260</v>
      </c>
      <c r="K40" s="28"/>
      <c r="L40" s="28"/>
      <c r="M40" s="16" t="s">
        <v>40</v>
      </c>
      <c r="N40" s="28"/>
      <c r="O40" s="28"/>
      <c r="P40" s="32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3" hidden="false" customHeight="true" outlineLevel="0" collapsed="false">
      <c r="A41" s="16" t="s">
        <v>232</v>
      </c>
      <c r="B41" s="14" t="s">
        <v>661</v>
      </c>
      <c r="C41" s="15" t="s">
        <v>42</v>
      </c>
      <c r="D41" s="16" t="s">
        <v>275</v>
      </c>
      <c r="E41" s="16"/>
      <c r="F41" s="20" t="n">
        <v>2588950000</v>
      </c>
      <c r="G41" s="20" t="s">
        <v>201</v>
      </c>
      <c r="H41" s="15" t="s">
        <v>236</v>
      </c>
      <c r="I41" s="19" t="s">
        <v>662</v>
      </c>
      <c r="J41" s="16" t="s">
        <v>277</v>
      </c>
      <c r="K41" s="28"/>
      <c r="L41" s="28"/>
      <c r="M41" s="16" t="s">
        <v>40</v>
      </c>
      <c r="N41" s="28"/>
      <c r="O41" s="28"/>
      <c r="P41" s="32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73.5" hidden="false" customHeight="true" outlineLevel="0" collapsed="false">
      <c r="A42" s="16" t="s">
        <v>232</v>
      </c>
      <c r="B42" s="14" t="s">
        <v>663</v>
      </c>
      <c r="C42" s="15" t="s">
        <v>42</v>
      </c>
      <c r="D42" s="16" t="n">
        <v>57</v>
      </c>
      <c r="E42" s="16"/>
      <c r="F42" s="20" t="n">
        <v>73851450</v>
      </c>
      <c r="G42" s="20" t="s">
        <v>43</v>
      </c>
      <c r="H42" s="30" t="s">
        <v>58</v>
      </c>
      <c r="I42" s="19" t="s">
        <v>664</v>
      </c>
      <c r="J42" s="16" t="s">
        <v>129</v>
      </c>
      <c r="K42" s="28"/>
      <c r="L42" s="28"/>
      <c r="M42" s="16" t="s">
        <v>40</v>
      </c>
      <c r="N42" s="28"/>
      <c r="O42" s="28"/>
      <c r="P42" s="32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78.75" hidden="false" customHeight="true" outlineLevel="0" collapsed="false">
      <c r="A43" s="16" t="s">
        <v>232</v>
      </c>
      <c r="B43" s="14" t="s">
        <v>665</v>
      </c>
      <c r="C43" s="15" t="s">
        <v>42</v>
      </c>
      <c r="D43" s="16" t="n">
        <v>57</v>
      </c>
      <c r="E43" s="16"/>
      <c r="F43" s="20" t="n">
        <v>78200000</v>
      </c>
      <c r="G43" s="20" t="s">
        <v>43</v>
      </c>
      <c r="H43" s="15" t="s">
        <v>58</v>
      </c>
      <c r="I43" s="19" t="s">
        <v>666</v>
      </c>
      <c r="J43" s="16" t="s">
        <v>46</v>
      </c>
      <c r="K43" s="28"/>
      <c r="L43" s="28"/>
      <c r="M43" s="16" t="s">
        <v>40</v>
      </c>
      <c r="N43" s="28"/>
      <c r="O43" s="28"/>
      <c r="P43" s="32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98.25" hidden="false" customHeight="true" outlineLevel="0" collapsed="false">
      <c r="A44" s="16" t="s">
        <v>232</v>
      </c>
      <c r="B44" s="14" t="s">
        <v>667</v>
      </c>
      <c r="C44" s="15" t="s">
        <v>42</v>
      </c>
      <c r="D44" s="16" t="n">
        <v>57</v>
      </c>
      <c r="E44" s="16"/>
      <c r="F44" s="20" t="n">
        <v>63155238.03</v>
      </c>
      <c r="G44" s="20" t="s">
        <v>43</v>
      </c>
      <c r="H44" s="15" t="s">
        <v>58</v>
      </c>
      <c r="I44" s="19" t="s">
        <v>668</v>
      </c>
      <c r="J44" s="15" t="s">
        <v>284</v>
      </c>
      <c r="K44" s="14"/>
      <c r="L44" s="14"/>
      <c r="M44" s="15" t="s">
        <v>285</v>
      </c>
      <c r="N44" s="14"/>
      <c r="O44" s="14"/>
      <c r="P44" s="32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72" hidden="false" customHeight="true" outlineLevel="0" collapsed="false">
      <c r="A45" s="16" t="s">
        <v>232</v>
      </c>
      <c r="B45" s="14" t="s">
        <v>669</v>
      </c>
      <c r="C45" s="15" t="s">
        <v>42</v>
      </c>
      <c r="D45" s="16" t="n">
        <v>57</v>
      </c>
      <c r="E45" s="16"/>
      <c r="F45" s="20" t="n">
        <v>71150000</v>
      </c>
      <c r="G45" s="20" t="s">
        <v>43</v>
      </c>
      <c r="H45" s="15" t="s">
        <v>58</v>
      </c>
      <c r="I45" s="19" t="s">
        <v>670</v>
      </c>
      <c r="J45" s="16" t="s">
        <v>46</v>
      </c>
      <c r="K45" s="28"/>
      <c r="L45" s="28"/>
      <c r="M45" s="16" t="s">
        <v>40</v>
      </c>
      <c r="N45" s="28"/>
      <c r="O45" s="28"/>
      <c r="P45" s="32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69.75" hidden="false" customHeight="false" outlineLevel="0" collapsed="false">
      <c r="A46" s="6" t="s">
        <v>17</v>
      </c>
      <c r="B46" s="6" t="s">
        <v>18</v>
      </c>
      <c r="C46" s="6" t="s">
        <v>19</v>
      </c>
      <c r="D46" s="5" t="s">
        <v>20</v>
      </c>
      <c r="E46" s="5" t="s">
        <v>21</v>
      </c>
      <c r="F46" s="6" t="s">
        <v>22</v>
      </c>
      <c r="G46" s="6" t="s">
        <v>23</v>
      </c>
      <c r="H46" s="6" t="s">
        <v>24</v>
      </c>
      <c r="I46" s="10" t="s">
        <v>25</v>
      </c>
      <c r="J46" s="6" t="s">
        <v>26</v>
      </c>
      <c r="K46" s="6" t="s">
        <v>27</v>
      </c>
      <c r="L46" s="6" t="s">
        <v>28</v>
      </c>
      <c r="M46" s="6" t="s">
        <v>29</v>
      </c>
      <c r="N46" s="11" t="s">
        <v>30</v>
      </c>
      <c r="O46" s="11" t="s">
        <v>31</v>
      </c>
      <c r="P46" s="5" t="s">
        <v>32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93" hidden="false" customHeight="false" outlineLevel="0" collapsed="false">
      <c r="A47" s="16" t="s">
        <v>232</v>
      </c>
      <c r="B47" s="14" t="s">
        <v>671</v>
      </c>
      <c r="C47" s="15" t="s">
        <v>35</v>
      </c>
      <c r="D47" s="16" t="n">
        <v>57</v>
      </c>
      <c r="E47" s="16"/>
      <c r="F47" s="20" t="n">
        <v>89460000</v>
      </c>
      <c r="G47" s="20" t="s">
        <v>43</v>
      </c>
      <c r="H47" s="15" t="s">
        <v>58</v>
      </c>
      <c r="I47" s="19" t="s">
        <v>672</v>
      </c>
      <c r="J47" s="15" t="s">
        <v>289</v>
      </c>
      <c r="K47" s="22"/>
      <c r="L47" s="22"/>
      <c r="M47" s="15" t="s">
        <v>290</v>
      </c>
      <c r="N47" s="22"/>
      <c r="O47" s="22"/>
      <c r="P47" s="32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99" hidden="false" customHeight="true" outlineLevel="0" collapsed="false">
      <c r="A48" s="16" t="s">
        <v>232</v>
      </c>
      <c r="B48" s="14" t="s">
        <v>673</v>
      </c>
      <c r="C48" s="15" t="s">
        <v>35</v>
      </c>
      <c r="D48" s="16" t="n">
        <v>57</v>
      </c>
      <c r="E48" s="16"/>
      <c r="F48" s="20" t="n">
        <v>985149000</v>
      </c>
      <c r="G48" s="20" t="s">
        <v>43</v>
      </c>
      <c r="H48" s="15" t="s">
        <v>58</v>
      </c>
      <c r="I48" s="19" t="s">
        <v>654</v>
      </c>
      <c r="J48" s="15" t="s">
        <v>263</v>
      </c>
      <c r="K48" s="28"/>
      <c r="L48" s="28"/>
      <c r="M48" s="16" t="s">
        <v>40</v>
      </c>
      <c r="N48" s="28"/>
      <c r="O48" s="28"/>
      <c r="P48" s="32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2.25" hidden="false" customHeight="true" outlineLevel="0" collapsed="false">
      <c r="A49" s="16" t="s">
        <v>232</v>
      </c>
      <c r="B49" s="14" t="s">
        <v>674</v>
      </c>
      <c r="C49" s="15" t="s">
        <v>35</v>
      </c>
      <c r="D49" s="16" t="n">
        <v>57</v>
      </c>
      <c r="E49" s="16"/>
      <c r="F49" s="20" t="n">
        <v>89370000</v>
      </c>
      <c r="G49" s="20" t="s">
        <v>43</v>
      </c>
      <c r="H49" s="15" t="s">
        <v>62</v>
      </c>
      <c r="I49" s="19" t="s">
        <v>675</v>
      </c>
      <c r="J49" s="16" t="s">
        <v>60</v>
      </c>
      <c r="K49" s="28"/>
      <c r="L49" s="28"/>
      <c r="M49" s="16" t="s">
        <v>40</v>
      </c>
      <c r="N49" s="28"/>
      <c r="O49" s="28"/>
      <c r="P49" s="32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01.25" hidden="false" customHeight="true" outlineLevel="0" collapsed="false">
      <c r="A50" s="16" t="s">
        <v>232</v>
      </c>
      <c r="B50" s="14" t="s">
        <v>676</v>
      </c>
      <c r="C50" s="15" t="s">
        <v>35</v>
      </c>
      <c r="D50" s="16" t="n">
        <v>57</v>
      </c>
      <c r="E50" s="16"/>
      <c r="F50" s="20" t="n">
        <v>950000000</v>
      </c>
      <c r="G50" s="20" t="s">
        <v>43</v>
      </c>
      <c r="H50" s="15" t="s">
        <v>58</v>
      </c>
      <c r="I50" s="19" t="s">
        <v>675</v>
      </c>
      <c r="J50" s="15" t="s">
        <v>260</v>
      </c>
      <c r="K50" s="28"/>
      <c r="L50" s="28"/>
      <c r="M50" s="16" t="s">
        <v>40</v>
      </c>
      <c r="N50" s="28"/>
      <c r="O50" s="28"/>
      <c r="P50" s="32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78.75" hidden="false" customHeight="true" outlineLevel="0" collapsed="false">
      <c r="A51" s="16" t="s">
        <v>232</v>
      </c>
      <c r="B51" s="14" t="s">
        <v>677</v>
      </c>
      <c r="C51" s="15" t="s">
        <v>35</v>
      </c>
      <c r="D51" s="16" t="n">
        <v>57</v>
      </c>
      <c r="E51" s="16"/>
      <c r="F51" s="20" t="n">
        <v>361125000</v>
      </c>
      <c r="G51" s="20" t="s">
        <v>43</v>
      </c>
      <c r="H51" s="15" t="s">
        <v>54</v>
      </c>
      <c r="I51" s="19" t="s">
        <v>678</v>
      </c>
      <c r="J51" s="15" t="s">
        <v>263</v>
      </c>
      <c r="K51" s="28"/>
      <c r="L51" s="28"/>
      <c r="M51" s="16" t="s">
        <v>40</v>
      </c>
      <c r="N51" s="28"/>
      <c r="O51" s="28"/>
      <c r="P51" s="32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06" customFormat="true" ht="69.75" hidden="false" customHeight="false" outlineLevel="0" collapsed="false">
      <c r="A52" s="6" t="s">
        <v>17</v>
      </c>
      <c r="B52" s="6" t="s">
        <v>18</v>
      </c>
      <c r="C52" s="6" t="s">
        <v>19</v>
      </c>
      <c r="D52" s="5" t="s">
        <v>20</v>
      </c>
      <c r="E52" s="5" t="s">
        <v>21</v>
      </c>
      <c r="F52" s="6" t="s">
        <v>22</v>
      </c>
      <c r="G52" s="6" t="s">
        <v>23</v>
      </c>
      <c r="H52" s="6" t="s">
        <v>24</v>
      </c>
      <c r="I52" s="10" t="s">
        <v>25</v>
      </c>
      <c r="J52" s="6" t="s">
        <v>26</v>
      </c>
      <c r="K52" s="6" t="s">
        <v>27</v>
      </c>
      <c r="L52" s="6" t="s">
        <v>28</v>
      </c>
      <c r="M52" s="6" t="s">
        <v>29</v>
      </c>
      <c r="N52" s="11" t="s">
        <v>30</v>
      </c>
      <c r="O52" s="11" t="s">
        <v>31</v>
      </c>
      <c r="P52" s="5" t="s">
        <v>32</v>
      </c>
    </row>
    <row r="53" customFormat="false" ht="75" hidden="false" customHeight="true" outlineLevel="0" collapsed="false">
      <c r="A53" s="16" t="s">
        <v>232</v>
      </c>
      <c r="B53" s="14" t="s">
        <v>679</v>
      </c>
      <c r="C53" s="15" t="s">
        <v>35</v>
      </c>
      <c r="D53" s="16" t="s">
        <v>680</v>
      </c>
      <c r="E53" s="16"/>
      <c r="F53" s="20" t="n">
        <v>2725935375.35</v>
      </c>
      <c r="G53" s="20" t="s">
        <v>43</v>
      </c>
      <c r="H53" s="15" t="s">
        <v>58</v>
      </c>
      <c r="I53" s="19" t="s">
        <v>624</v>
      </c>
      <c r="J53" s="15" t="s">
        <v>293</v>
      </c>
      <c r="K53" s="28"/>
      <c r="L53" s="28"/>
      <c r="M53" s="15" t="s">
        <v>294</v>
      </c>
      <c r="N53" s="28"/>
      <c r="O53" s="28"/>
      <c r="P53" s="32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73.5" hidden="false" customHeight="true" outlineLevel="0" collapsed="false">
      <c r="A54" s="16" t="s">
        <v>232</v>
      </c>
      <c r="B54" s="14" t="s">
        <v>681</v>
      </c>
      <c r="C54" s="15" t="s">
        <v>35</v>
      </c>
      <c r="D54" s="16" t="n">
        <v>57</v>
      </c>
      <c r="E54" s="16"/>
      <c r="F54" s="20" t="n">
        <v>2612336540.54</v>
      </c>
      <c r="G54" s="20" t="s">
        <v>43</v>
      </c>
      <c r="H54" s="15" t="s">
        <v>54</v>
      </c>
      <c r="I54" s="19" t="s">
        <v>682</v>
      </c>
      <c r="J54" s="15" t="s">
        <v>297</v>
      </c>
      <c r="K54" s="14"/>
      <c r="L54" s="14"/>
      <c r="M54" s="15" t="s">
        <v>298</v>
      </c>
      <c r="N54" s="14"/>
      <c r="O54" s="14"/>
      <c r="P54" s="32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02" hidden="false" customHeight="true" outlineLevel="0" collapsed="false">
      <c r="A55" s="16" t="s">
        <v>232</v>
      </c>
      <c r="B55" s="14" t="s">
        <v>683</v>
      </c>
      <c r="C55" s="15" t="s">
        <v>35</v>
      </c>
      <c r="D55" s="16" t="n">
        <v>56</v>
      </c>
      <c r="E55" s="16"/>
      <c r="F55" s="20" t="n">
        <v>75618352.97</v>
      </c>
      <c r="G55" s="20" t="s">
        <v>43</v>
      </c>
      <c r="H55" s="15" t="s">
        <v>58</v>
      </c>
      <c r="I55" s="19" t="s">
        <v>684</v>
      </c>
      <c r="J55" s="15" t="s">
        <v>300</v>
      </c>
      <c r="K55" s="14"/>
      <c r="L55" s="14"/>
      <c r="M55" s="15" t="s">
        <v>301</v>
      </c>
      <c r="N55" s="14"/>
      <c r="O55" s="14"/>
      <c r="P55" s="32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92.25" hidden="false" customHeight="true" outlineLevel="0" collapsed="false">
      <c r="A56" s="16" t="s">
        <v>232</v>
      </c>
      <c r="B56" s="14" t="s">
        <v>683</v>
      </c>
      <c r="C56" s="15" t="s">
        <v>35</v>
      </c>
      <c r="D56" s="16" t="n">
        <v>56</v>
      </c>
      <c r="E56" s="16"/>
      <c r="F56" s="20" t="n">
        <v>75618352.97</v>
      </c>
      <c r="G56" s="20" t="s">
        <v>43</v>
      </c>
      <c r="H56" s="15" t="s">
        <v>62</v>
      </c>
      <c r="I56" s="19" t="s">
        <v>684</v>
      </c>
      <c r="J56" s="15" t="s">
        <v>300</v>
      </c>
      <c r="K56" s="14"/>
      <c r="L56" s="14"/>
      <c r="M56" s="15" t="s">
        <v>301</v>
      </c>
      <c r="N56" s="14"/>
      <c r="O56" s="14"/>
      <c r="P56" s="32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99.75" hidden="false" customHeight="true" outlineLevel="0" collapsed="false">
      <c r="A57" s="16" t="s">
        <v>232</v>
      </c>
      <c r="B57" s="14" t="s">
        <v>685</v>
      </c>
      <c r="C57" s="15" t="s">
        <v>35</v>
      </c>
      <c r="D57" s="16" t="s">
        <v>621</v>
      </c>
      <c r="E57" s="16"/>
      <c r="F57" s="20" t="n">
        <v>1473871638.99</v>
      </c>
      <c r="G57" s="20" t="s">
        <v>43</v>
      </c>
      <c r="H57" s="15" t="s">
        <v>58</v>
      </c>
      <c r="I57" s="19" t="s">
        <v>686</v>
      </c>
      <c r="J57" s="15" t="s">
        <v>77</v>
      </c>
      <c r="K57" s="14"/>
      <c r="L57" s="14"/>
      <c r="M57" s="15" t="s">
        <v>78</v>
      </c>
      <c r="N57" s="14"/>
      <c r="O57" s="14"/>
      <c r="P57" s="32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96.75" hidden="false" customHeight="true" outlineLevel="0" collapsed="false">
      <c r="A58" s="16" t="s">
        <v>232</v>
      </c>
      <c r="B58" s="14" t="s">
        <v>687</v>
      </c>
      <c r="C58" s="15" t="s">
        <v>42</v>
      </c>
      <c r="D58" s="16" t="n">
        <v>57</v>
      </c>
      <c r="E58" s="16"/>
      <c r="F58" s="20" t="n">
        <v>78200000</v>
      </c>
      <c r="G58" s="20" t="s">
        <v>43</v>
      </c>
      <c r="H58" s="15" t="s">
        <v>58</v>
      </c>
      <c r="I58" s="19" t="s">
        <v>688</v>
      </c>
      <c r="J58" s="16" t="s">
        <v>46</v>
      </c>
      <c r="K58" s="28"/>
      <c r="L58" s="28"/>
      <c r="M58" s="16" t="s">
        <v>40</v>
      </c>
      <c r="N58" s="28"/>
      <c r="O58" s="28"/>
      <c r="P58" s="32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101" customFormat="true" ht="69.75" hidden="false" customHeight="false" outlineLevel="0" collapsed="false">
      <c r="A59" s="6" t="s">
        <v>17</v>
      </c>
      <c r="B59" s="6" t="s">
        <v>18</v>
      </c>
      <c r="C59" s="6" t="s">
        <v>19</v>
      </c>
      <c r="D59" s="5" t="s">
        <v>20</v>
      </c>
      <c r="E59" s="5" t="s">
        <v>21</v>
      </c>
      <c r="F59" s="6" t="s">
        <v>22</v>
      </c>
      <c r="G59" s="6" t="s">
        <v>23</v>
      </c>
      <c r="H59" s="6" t="s">
        <v>24</v>
      </c>
      <c r="I59" s="10" t="s">
        <v>25</v>
      </c>
      <c r="J59" s="6" t="s">
        <v>26</v>
      </c>
      <c r="K59" s="6" t="s">
        <v>27</v>
      </c>
      <c r="L59" s="6" t="s">
        <v>28</v>
      </c>
      <c r="M59" s="6" t="s">
        <v>29</v>
      </c>
      <c r="N59" s="11" t="s">
        <v>30</v>
      </c>
      <c r="O59" s="11" t="s">
        <v>31</v>
      </c>
      <c r="P59" s="5" t="s">
        <v>32</v>
      </c>
    </row>
    <row r="60" customFormat="false" ht="104.25" hidden="false" customHeight="true" outlineLevel="0" collapsed="false">
      <c r="A60" s="16" t="s">
        <v>232</v>
      </c>
      <c r="B60" s="14" t="s">
        <v>689</v>
      </c>
      <c r="C60" s="15" t="s">
        <v>42</v>
      </c>
      <c r="D60" s="16" t="n">
        <v>57</v>
      </c>
      <c r="E60" s="16"/>
      <c r="F60" s="20" t="n">
        <v>63155238.03</v>
      </c>
      <c r="G60" s="20" t="s">
        <v>43</v>
      </c>
      <c r="H60" s="15" t="s">
        <v>58</v>
      </c>
      <c r="I60" s="19" t="s">
        <v>690</v>
      </c>
      <c r="J60" s="15" t="s">
        <v>284</v>
      </c>
      <c r="K60" s="14"/>
      <c r="L60" s="14"/>
      <c r="M60" s="15" t="s">
        <v>285</v>
      </c>
      <c r="N60" s="14"/>
      <c r="O60" s="14"/>
      <c r="P60" s="32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73.5" hidden="false" customHeight="true" outlineLevel="0" collapsed="false">
      <c r="A61" s="16" t="s">
        <v>232</v>
      </c>
      <c r="B61" s="14" t="s">
        <v>691</v>
      </c>
      <c r="C61" s="15" t="s">
        <v>42</v>
      </c>
      <c r="D61" s="16" t="n">
        <v>57</v>
      </c>
      <c r="E61" s="16"/>
      <c r="F61" s="20" t="n">
        <v>71150000</v>
      </c>
      <c r="G61" s="20" t="s">
        <v>43</v>
      </c>
      <c r="H61" s="15" t="s">
        <v>54</v>
      </c>
      <c r="I61" s="19" t="s">
        <v>692</v>
      </c>
      <c r="J61" s="16" t="s">
        <v>46</v>
      </c>
      <c r="K61" s="28"/>
      <c r="L61" s="28"/>
      <c r="M61" s="16" t="s">
        <v>40</v>
      </c>
      <c r="N61" s="28"/>
      <c r="O61" s="28"/>
      <c r="P61" s="32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71" hidden="false" customHeight="true" outlineLevel="0" collapsed="false">
      <c r="A62" s="16" t="s">
        <v>232</v>
      </c>
      <c r="B62" s="47" t="s">
        <v>693</v>
      </c>
      <c r="C62" s="15" t="s">
        <v>42</v>
      </c>
      <c r="D62" s="49"/>
      <c r="E62" s="49"/>
      <c r="F62" s="120" t="n">
        <v>56250000</v>
      </c>
      <c r="G62" s="20" t="s">
        <v>43</v>
      </c>
      <c r="H62" s="68" t="s">
        <v>58</v>
      </c>
      <c r="I62" s="121" t="s">
        <v>694</v>
      </c>
      <c r="J62" s="68" t="s">
        <v>142</v>
      </c>
      <c r="K62" s="47"/>
      <c r="L62" s="47"/>
      <c r="M62" s="16" t="s">
        <v>40</v>
      </c>
      <c r="N62" s="47"/>
      <c r="O62" s="47"/>
      <c r="P62" s="49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23.25" hidden="false" customHeight="false" outlineLevel="0" collapsed="false">
      <c r="A63" s="122"/>
      <c r="B63" s="112"/>
      <c r="C63" s="112"/>
      <c r="D63" s="122"/>
      <c r="E63" s="122"/>
      <c r="F63" s="123"/>
      <c r="G63" s="123"/>
      <c r="H63" s="124"/>
      <c r="I63" s="124"/>
      <c r="J63" s="122"/>
      <c r="K63" s="125"/>
      <c r="L63" s="125"/>
      <c r="M63" s="122"/>
      <c r="N63" s="125"/>
      <c r="O63" s="125"/>
      <c r="P63" s="112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3.25" hidden="false" customHeight="false" outlineLevel="0" collapsed="false">
      <c r="A64" s="126" t="s">
        <v>695</v>
      </c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23.25" hidden="false" customHeight="false" outlineLevel="0" collapsed="false">
      <c r="A65" s="127" t="s">
        <v>696</v>
      </c>
      <c r="B65" s="127"/>
      <c r="C65" s="127"/>
      <c r="D65" s="127"/>
      <c r="E65" s="127"/>
      <c r="F65" s="117" t="n">
        <f aca="false">SUM(F67:F84)</f>
        <v>8803917387.603</v>
      </c>
      <c r="G65" s="117"/>
      <c r="H65" s="116"/>
      <c r="I65" s="116"/>
      <c r="J65" s="128"/>
      <c r="K65" s="129"/>
      <c r="L65" s="129"/>
      <c r="M65" s="128"/>
      <c r="N65" s="129"/>
      <c r="O65" s="129"/>
      <c r="P65" s="129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130" customFormat="true" ht="69.75" hidden="false" customHeight="false" outlineLevel="0" collapsed="false">
      <c r="A66" s="6" t="s">
        <v>17</v>
      </c>
      <c r="B66" s="6" t="s">
        <v>18</v>
      </c>
      <c r="C66" s="6" t="s">
        <v>19</v>
      </c>
      <c r="D66" s="5" t="s">
        <v>20</v>
      </c>
      <c r="E66" s="5" t="s">
        <v>21</v>
      </c>
      <c r="F66" s="6" t="s">
        <v>22</v>
      </c>
      <c r="G66" s="6" t="s">
        <v>23</v>
      </c>
      <c r="H66" s="6" t="s">
        <v>24</v>
      </c>
      <c r="I66" s="6" t="s">
        <v>25</v>
      </c>
      <c r="J66" s="6" t="s">
        <v>26</v>
      </c>
      <c r="K66" s="6" t="s">
        <v>27</v>
      </c>
      <c r="L66" s="6" t="s">
        <v>28</v>
      </c>
      <c r="M66" s="6" t="s">
        <v>29</v>
      </c>
      <c r="N66" s="11" t="s">
        <v>30</v>
      </c>
      <c r="O66" s="11" t="s">
        <v>31</v>
      </c>
      <c r="P66" s="5" t="s">
        <v>32</v>
      </c>
    </row>
    <row r="67" customFormat="false" ht="73.5" hidden="false" customHeight="true" outlineLevel="0" collapsed="false">
      <c r="A67" s="16" t="s">
        <v>302</v>
      </c>
      <c r="B67" s="14" t="s">
        <v>697</v>
      </c>
      <c r="C67" s="15" t="s">
        <v>35</v>
      </c>
      <c r="D67" s="16" t="n">
        <v>57</v>
      </c>
      <c r="E67" s="16"/>
      <c r="F67" s="20" t="n">
        <v>649400000</v>
      </c>
      <c r="G67" s="20" t="s">
        <v>206</v>
      </c>
      <c r="H67" s="15" t="s">
        <v>207</v>
      </c>
      <c r="I67" s="19" t="s">
        <v>660</v>
      </c>
      <c r="J67" s="15" t="s">
        <v>304</v>
      </c>
      <c r="K67" s="14"/>
      <c r="L67" s="14"/>
      <c r="M67" s="15" t="s">
        <v>305</v>
      </c>
      <c r="N67" s="14"/>
      <c r="O67" s="14"/>
      <c r="P67" s="32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46.5" hidden="false" customHeight="false" outlineLevel="0" collapsed="false">
      <c r="A68" s="16" t="s">
        <v>302</v>
      </c>
      <c r="B68" s="14" t="s">
        <v>306</v>
      </c>
      <c r="C68" s="15" t="s">
        <v>35</v>
      </c>
      <c r="D68" s="16" t="s">
        <v>275</v>
      </c>
      <c r="E68" s="16"/>
      <c r="F68" s="20" t="n">
        <v>209997000</v>
      </c>
      <c r="G68" s="20" t="s">
        <v>206</v>
      </c>
      <c r="H68" s="15" t="s">
        <v>207</v>
      </c>
      <c r="I68" s="19" t="s">
        <v>698</v>
      </c>
      <c r="J68" s="15" t="s">
        <v>308</v>
      </c>
      <c r="K68" s="28"/>
      <c r="L68" s="28"/>
      <c r="M68" s="16" t="s">
        <v>40</v>
      </c>
      <c r="N68" s="28"/>
      <c r="O68" s="28"/>
      <c r="P68" s="32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51.75" hidden="false" customHeight="true" outlineLevel="0" collapsed="false">
      <c r="A69" s="16" t="s">
        <v>302</v>
      </c>
      <c r="B69" s="14" t="s">
        <v>699</v>
      </c>
      <c r="C69" s="15" t="s">
        <v>35</v>
      </c>
      <c r="D69" s="16" t="n">
        <v>57</v>
      </c>
      <c r="E69" s="16"/>
      <c r="F69" s="20" t="n">
        <v>81855000</v>
      </c>
      <c r="G69" s="20" t="s">
        <v>201</v>
      </c>
      <c r="H69" s="15" t="s">
        <v>236</v>
      </c>
      <c r="I69" s="19" t="s">
        <v>700</v>
      </c>
      <c r="J69" s="15" t="s">
        <v>115</v>
      </c>
      <c r="K69" s="28"/>
      <c r="L69" s="28"/>
      <c r="M69" s="16" t="s">
        <v>40</v>
      </c>
      <c r="N69" s="28"/>
      <c r="O69" s="28"/>
      <c r="P69" s="32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73.5" hidden="false" customHeight="true" outlineLevel="0" collapsed="false">
      <c r="A70" s="16" t="s">
        <v>302</v>
      </c>
      <c r="B70" s="14" t="s">
        <v>311</v>
      </c>
      <c r="C70" s="15" t="s">
        <v>35</v>
      </c>
      <c r="D70" s="16" t="s">
        <v>621</v>
      </c>
      <c r="E70" s="16"/>
      <c r="F70" s="20" t="n">
        <v>2492039601.6</v>
      </c>
      <c r="G70" s="20" t="s">
        <v>201</v>
      </c>
      <c r="H70" s="15" t="s">
        <v>236</v>
      </c>
      <c r="I70" s="19" t="s">
        <v>701</v>
      </c>
      <c r="J70" s="15" t="s">
        <v>313</v>
      </c>
      <c r="K70" s="14"/>
      <c r="L70" s="14"/>
      <c r="M70" s="15" t="s">
        <v>175</v>
      </c>
      <c r="N70" s="14"/>
      <c r="O70" s="14"/>
      <c r="P70" s="32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74.25" hidden="false" customHeight="true" outlineLevel="0" collapsed="false">
      <c r="A71" s="16" t="s">
        <v>302</v>
      </c>
      <c r="B71" s="14" t="s">
        <v>314</v>
      </c>
      <c r="C71" s="15" t="s">
        <v>35</v>
      </c>
      <c r="D71" s="16" t="n">
        <v>58</v>
      </c>
      <c r="E71" s="16"/>
      <c r="F71" s="20" t="n">
        <v>255769864.8</v>
      </c>
      <c r="G71" s="20" t="s">
        <v>43</v>
      </c>
      <c r="H71" s="15" t="s">
        <v>58</v>
      </c>
      <c r="I71" s="19" t="s">
        <v>702</v>
      </c>
      <c r="J71" s="15" t="s">
        <v>316</v>
      </c>
      <c r="K71" s="14"/>
      <c r="L71" s="14"/>
      <c r="M71" s="15" t="s">
        <v>78</v>
      </c>
      <c r="N71" s="14"/>
      <c r="O71" s="14"/>
      <c r="P71" s="32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96.5" hidden="false" customHeight="true" outlineLevel="0" collapsed="false">
      <c r="A72" s="16" t="s">
        <v>302</v>
      </c>
      <c r="B72" s="14" t="s">
        <v>703</v>
      </c>
      <c r="C72" s="15" t="s">
        <v>35</v>
      </c>
      <c r="D72" s="16" t="s">
        <v>275</v>
      </c>
      <c r="E72" s="16"/>
      <c r="F72" s="16" t="n">
        <v>330631859.57</v>
      </c>
      <c r="G72" s="20" t="s">
        <v>43</v>
      </c>
      <c r="H72" s="15" t="s">
        <v>58</v>
      </c>
      <c r="I72" s="19" t="s">
        <v>688</v>
      </c>
      <c r="J72" s="15" t="s">
        <v>704</v>
      </c>
      <c r="K72" s="14"/>
      <c r="L72" s="14"/>
      <c r="M72" s="15" t="s">
        <v>705</v>
      </c>
      <c r="N72" s="14"/>
      <c r="O72" s="14"/>
      <c r="P72" s="32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130" customFormat="true" ht="69.75" hidden="false" customHeight="false" outlineLevel="0" collapsed="false">
      <c r="A73" s="6" t="s">
        <v>17</v>
      </c>
      <c r="B73" s="6" t="s">
        <v>18</v>
      </c>
      <c r="C73" s="6" t="s">
        <v>19</v>
      </c>
      <c r="D73" s="5" t="s">
        <v>20</v>
      </c>
      <c r="E73" s="5" t="s">
        <v>21</v>
      </c>
      <c r="F73" s="6" t="s">
        <v>22</v>
      </c>
      <c r="G73" s="6" t="s">
        <v>23</v>
      </c>
      <c r="H73" s="6" t="s">
        <v>24</v>
      </c>
      <c r="I73" s="6" t="s">
        <v>25</v>
      </c>
      <c r="J73" s="6" t="s">
        <v>26</v>
      </c>
      <c r="K73" s="6" t="s">
        <v>27</v>
      </c>
      <c r="L73" s="6" t="s">
        <v>28</v>
      </c>
      <c r="M73" s="6" t="s">
        <v>29</v>
      </c>
      <c r="N73" s="11" t="s">
        <v>30</v>
      </c>
      <c r="O73" s="11" t="s">
        <v>31</v>
      </c>
      <c r="P73" s="5" t="s">
        <v>32</v>
      </c>
    </row>
    <row r="74" customFormat="false" ht="46.5" hidden="false" customHeight="false" outlineLevel="0" collapsed="false">
      <c r="A74" s="16" t="s">
        <v>302</v>
      </c>
      <c r="B74" s="14" t="s">
        <v>706</v>
      </c>
      <c r="C74" s="15" t="s">
        <v>42</v>
      </c>
      <c r="D74" s="16" t="s">
        <v>275</v>
      </c>
      <c r="E74" s="16"/>
      <c r="F74" s="20" t="n">
        <v>708639600</v>
      </c>
      <c r="G74" s="20" t="s">
        <v>201</v>
      </c>
      <c r="H74" s="15" t="s">
        <v>236</v>
      </c>
      <c r="I74" s="19" t="s">
        <v>707</v>
      </c>
      <c r="J74" s="16" t="s">
        <v>171</v>
      </c>
      <c r="K74" s="28"/>
      <c r="L74" s="28"/>
      <c r="M74" s="16" t="s">
        <v>40</v>
      </c>
      <c r="N74" s="28"/>
      <c r="O74" s="28"/>
      <c r="P74" s="32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96" hidden="false" customHeight="true" outlineLevel="0" collapsed="false">
      <c r="A75" s="16" t="s">
        <v>302</v>
      </c>
      <c r="B75" s="14" t="s">
        <v>319</v>
      </c>
      <c r="C75" s="15" t="s">
        <v>42</v>
      </c>
      <c r="D75" s="16" t="s">
        <v>708</v>
      </c>
      <c r="E75" s="16"/>
      <c r="F75" s="20" t="n">
        <v>619168888</v>
      </c>
      <c r="G75" s="20" t="s">
        <v>201</v>
      </c>
      <c r="H75" s="15" t="s">
        <v>236</v>
      </c>
      <c r="I75" s="19" t="s">
        <v>709</v>
      </c>
      <c r="J75" s="16" t="s">
        <v>322</v>
      </c>
      <c r="K75" s="28"/>
      <c r="L75" s="28"/>
      <c r="M75" s="16" t="s">
        <v>40</v>
      </c>
      <c r="N75" s="28"/>
      <c r="O75" s="28"/>
      <c r="P75" s="32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96.75" hidden="false" customHeight="true" outlineLevel="0" collapsed="false">
      <c r="A76" s="16" t="s">
        <v>302</v>
      </c>
      <c r="B76" s="14" t="s">
        <v>323</v>
      </c>
      <c r="C76" s="15" t="s">
        <v>42</v>
      </c>
      <c r="D76" s="16" t="s">
        <v>710</v>
      </c>
      <c r="E76" s="16"/>
      <c r="F76" s="20" t="n">
        <v>102900000</v>
      </c>
      <c r="G76" s="20" t="s">
        <v>43</v>
      </c>
      <c r="H76" s="15" t="s">
        <v>58</v>
      </c>
      <c r="I76" s="19" t="s">
        <v>711</v>
      </c>
      <c r="J76" s="15" t="s">
        <v>326</v>
      </c>
      <c r="K76" s="14"/>
      <c r="L76" s="14"/>
      <c r="M76" s="16" t="s">
        <v>40</v>
      </c>
      <c r="N76" s="14"/>
      <c r="O76" s="14"/>
      <c r="P76" s="32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72" hidden="false" customHeight="true" outlineLevel="0" collapsed="false">
      <c r="A77" s="16" t="s">
        <v>302</v>
      </c>
      <c r="B77" s="14" t="s">
        <v>327</v>
      </c>
      <c r="C77" s="15" t="s">
        <v>42</v>
      </c>
      <c r="D77" s="16" t="n">
        <v>57</v>
      </c>
      <c r="E77" s="16"/>
      <c r="F77" s="20" t="n">
        <v>121348875</v>
      </c>
      <c r="G77" s="20" t="s">
        <v>43</v>
      </c>
      <c r="H77" s="30" t="s">
        <v>58</v>
      </c>
      <c r="I77" s="19" t="s">
        <v>712</v>
      </c>
      <c r="J77" s="15" t="s">
        <v>329</v>
      </c>
      <c r="K77" s="14"/>
      <c r="L77" s="14"/>
      <c r="M77" s="15" t="s">
        <v>330</v>
      </c>
      <c r="N77" s="14"/>
      <c r="O77" s="14"/>
      <c r="P77" s="32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302.25" hidden="false" customHeight="false" outlineLevel="0" collapsed="false">
      <c r="A78" s="16" t="s">
        <v>302</v>
      </c>
      <c r="B78" s="22" t="s">
        <v>713</v>
      </c>
      <c r="C78" s="15" t="s">
        <v>42</v>
      </c>
      <c r="D78" s="16" t="s">
        <v>275</v>
      </c>
      <c r="E78" s="16"/>
      <c r="F78" s="20" t="n">
        <v>330631859.57</v>
      </c>
      <c r="G78" s="20" t="s">
        <v>43</v>
      </c>
      <c r="H78" s="15" t="s">
        <v>54</v>
      </c>
      <c r="I78" s="19" t="s">
        <v>666</v>
      </c>
      <c r="J78" s="15" t="s">
        <v>714</v>
      </c>
      <c r="K78" s="22"/>
      <c r="L78" s="22"/>
      <c r="M78" s="15" t="s">
        <v>339</v>
      </c>
      <c r="N78" s="22"/>
      <c r="O78" s="22"/>
      <c r="P78" s="32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106" customFormat="true" ht="69.75" hidden="false" customHeight="false" outlineLevel="0" collapsed="false">
      <c r="A79" s="6" t="s">
        <v>17</v>
      </c>
      <c r="B79" s="6" t="s">
        <v>18</v>
      </c>
      <c r="C79" s="6" t="s">
        <v>19</v>
      </c>
      <c r="D79" s="5" t="s">
        <v>20</v>
      </c>
      <c r="E79" s="5" t="s">
        <v>21</v>
      </c>
      <c r="F79" s="6" t="s">
        <v>22</v>
      </c>
      <c r="G79" s="6" t="s">
        <v>23</v>
      </c>
      <c r="H79" s="6" t="s">
        <v>24</v>
      </c>
      <c r="I79" s="6" t="s">
        <v>25</v>
      </c>
      <c r="J79" s="6" t="s">
        <v>26</v>
      </c>
      <c r="K79" s="6" t="s">
        <v>27</v>
      </c>
      <c r="L79" s="6" t="s">
        <v>28</v>
      </c>
      <c r="M79" s="6" t="s">
        <v>29</v>
      </c>
      <c r="N79" s="11" t="s">
        <v>30</v>
      </c>
      <c r="O79" s="11" t="s">
        <v>31</v>
      </c>
      <c r="P79" s="5" t="s">
        <v>32</v>
      </c>
    </row>
    <row r="80" customFormat="false" ht="145.5" hidden="false" customHeight="true" outlineLevel="0" collapsed="false">
      <c r="A80" s="16" t="s">
        <v>302</v>
      </c>
      <c r="B80" s="22" t="s">
        <v>153</v>
      </c>
      <c r="C80" s="15" t="s">
        <v>35</v>
      </c>
      <c r="D80" s="16" t="n">
        <v>57</v>
      </c>
      <c r="E80" s="16"/>
      <c r="F80" s="20" t="n">
        <v>74946695.543</v>
      </c>
      <c r="G80" s="20" t="s">
        <v>43</v>
      </c>
      <c r="H80" s="15" t="s">
        <v>58</v>
      </c>
      <c r="I80" s="19" t="s">
        <v>715</v>
      </c>
      <c r="J80" s="15" t="s">
        <v>155</v>
      </c>
      <c r="K80" s="22"/>
      <c r="L80" s="22"/>
      <c r="M80" s="15" t="s">
        <v>156</v>
      </c>
      <c r="N80" s="22"/>
      <c r="O80" s="22"/>
      <c r="P80" s="32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96" hidden="false" customHeight="true" outlineLevel="0" collapsed="false">
      <c r="A81" s="16" t="s">
        <v>302</v>
      </c>
      <c r="B81" s="22" t="s">
        <v>341</v>
      </c>
      <c r="C81" s="15" t="s">
        <v>42</v>
      </c>
      <c r="D81" s="16" t="s">
        <v>710</v>
      </c>
      <c r="E81" s="16"/>
      <c r="F81" s="20" t="n">
        <v>102900000</v>
      </c>
      <c r="G81" s="20" t="s">
        <v>43</v>
      </c>
      <c r="H81" s="15" t="s">
        <v>58</v>
      </c>
      <c r="I81" s="19" t="s">
        <v>711</v>
      </c>
      <c r="J81" s="15" t="s">
        <v>343</v>
      </c>
      <c r="K81" s="22"/>
      <c r="L81" s="22"/>
      <c r="M81" s="16" t="s">
        <v>40</v>
      </c>
      <c r="N81" s="22"/>
      <c r="O81" s="22"/>
      <c r="P81" s="32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76.5" hidden="false" customHeight="true" outlineLevel="0" collapsed="false">
      <c r="A82" s="16" t="s">
        <v>302</v>
      </c>
      <c r="B82" s="22" t="s">
        <v>344</v>
      </c>
      <c r="C82" s="15" t="s">
        <v>42</v>
      </c>
      <c r="D82" s="16" t="n">
        <v>57</v>
      </c>
      <c r="E82" s="16"/>
      <c r="F82" s="20" t="n">
        <v>121348875</v>
      </c>
      <c r="G82" s="20" t="s">
        <v>43</v>
      </c>
      <c r="H82" s="15" t="s">
        <v>58</v>
      </c>
      <c r="I82" s="19" t="s">
        <v>712</v>
      </c>
      <c r="J82" s="15" t="s">
        <v>329</v>
      </c>
      <c r="K82" s="22"/>
      <c r="L82" s="22"/>
      <c r="M82" s="15" t="s">
        <v>330</v>
      </c>
      <c r="N82" s="22"/>
      <c r="O82" s="22"/>
      <c r="P82" s="32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76.5" hidden="false" customHeight="true" outlineLevel="0" collapsed="false">
      <c r="A83" s="16" t="s">
        <v>302</v>
      </c>
      <c r="B83" s="22" t="s">
        <v>716</v>
      </c>
      <c r="C83" s="15" t="s">
        <v>42</v>
      </c>
      <c r="D83" s="16" t="s">
        <v>717</v>
      </c>
      <c r="E83" s="16"/>
      <c r="F83" s="20" t="n">
        <v>2499332321.52</v>
      </c>
      <c r="G83" s="20" t="s">
        <v>43</v>
      </c>
      <c r="H83" s="15" t="s">
        <v>58</v>
      </c>
      <c r="I83" s="19" t="s">
        <v>718</v>
      </c>
      <c r="J83" s="15" t="s">
        <v>348</v>
      </c>
      <c r="K83" s="22"/>
      <c r="L83" s="22"/>
      <c r="M83" s="15" t="s">
        <v>349</v>
      </c>
      <c r="N83" s="22"/>
      <c r="O83" s="22"/>
      <c r="P83" s="32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0.75" hidden="false" customHeight="true" outlineLevel="0" collapsed="false">
      <c r="A84" s="16" t="s">
        <v>302</v>
      </c>
      <c r="B84" s="22" t="s">
        <v>719</v>
      </c>
      <c r="C84" s="15" t="s">
        <v>42</v>
      </c>
      <c r="D84" s="16" t="s">
        <v>275</v>
      </c>
      <c r="E84" s="16"/>
      <c r="F84" s="20" t="n">
        <v>103006947</v>
      </c>
      <c r="G84" s="20" t="s">
        <v>43</v>
      </c>
      <c r="H84" s="15" t="s">
        <v>58</v>
      </c>
      <c r="I84" s="19"/>
      <c r="J84" s="16" t="s">
        <v>351</v>
      </c>
      <c r="K84" s="50"/>
      <c r="L84" s="50"/>
      <c r="M84" s="16" t="s">
        <v>40</v>
      </c>
      <c r="N84" s="50"/>
      <c r="O84" s="50"/>
      <c r="P84" s="32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23.25" hidden="false" customHeight="false" outlineLevel="0" collapsed="false">
      <c r="A85" s="131"/>
      <c r="B85" s="132"/>
      <c r="C85" s="132"/>
      <c r="D85" s="131"/>
      <c r="E85" s="131"/>
      <c r="F85" s="133"/>
      <c r="G85" s="133"/>
      <c r="H85" s="134"/>
      <c r="I85" s="134"/>
      <c r="J85" s="131"/>
      <c r="K85" s="135"/>
      <c r="L85" s="135"/>
      <c r="M85" s="131"/>
      <c r="N85" s="135"/>
      <c r="O85" s="135"/>
      <c r="P85" s="108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23.25" hidden="false" customHeight="true" outlineLevel="0" collapsed="false">
      <c r="A86" s="0"/>
      <c r="B86" s="35"/>
      <c r="C86" s="35"/>
      <c r="D86" s="0"/>
      <c r="E86" s="0"/>
      <c r="F86" s="0"/>
      <c r="G86" s="0"/>
      <c r="H86" s="35"/>
      <c r="I86" s="35"/>
      <c r="J86" s="0"/>
      <c r="K86" s="0"/>
      <c r="L86" s="0"/>
      <c r="M86" s="35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23.25" hidden="false" customHeight="true" outlineLevel="0" collapsed="false">
      <c r="A87" s="118" t="s">
        <v>720</v>
      </c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23.25" hidden="false" customHeight="false" outlineLevel="0" collapsed="false">
      <c r="A88" s="136" t="s">
        <v>721</v>
      </c>
      <c r="B88" s="136"/>
      <c r="C88" s="136"/>
      <c r="D88" s="116"/>
      <c r="E88" s="116"/>
      <c r="F88" s="119" t="n">
        <f aca="false">SUM(F90:F108)</f>
        <v>15324619950.65</v>
      </c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106" customFormat="true" ht="69.75" hidden="false" customHeight="false" outlineLevel="0" collapsed="false">
      <c r="A89" s="6" t="s">
        <v>17</v>
      </c>
      <c r="B89" s="6" t="s">
        <v>18</v>
      </c>
      <c r="C89" s="6" t="s">
        <v>19</v>
      </c>
      <c r="D89" s="5" t="s">
        <v>20</v>
      </c>
      <c r="E89" s="5" t="s">
        <v>21</v>
      </c>
      <c r="F89" s="6" t="s">
        <v>22</v>
      </c>
      <c r="G89" s="6" t="s">
        <v>23</v>
      </c>
      <c r="H89" s="6" t="s">
        <v>24</v>
      </c>
      <c r="I89" s="6" t="s">
        <v>25</v>
      </c>
      <c r="J89" s="6" t="s">
        <v>26</v>
      </c>
      <c r="K89" s="6" t="s">
        <v>27</v>
      </c>
      <c r="L89" s="6" t="s">
        <v>28</v>
      </c>
      <c r="M89" s="6" t="s">
        <v>29</v>
      </c>
      <c r="N89" s="11" t="s">
        <v>30</v>
      </c>
      <c r="O89" s="11" t="s">
        <v>31</v>
      </c>
      <c r="P89" s="5" t="s">
        <v>32</v>
      </c>
    </row>
    <row r="90" customFormat="false" ht="93" hidden="false" customHeight="false" outlineLevel="0" collapsed="false">
      <c r="A90" s="16" t="s">
        <v>178</v>
      </c>
      <c r="B90" s="22" t="s">
        <v>352</v>
      </c>
      <c r="C90" s="15" t="s">
        <v>35</v>
      </c>
      <c r="D90" s="16" t="s">
        <v>275</v>
      </c>
      <c r="E90" s="16"/>
      <c r="F90" s="20" t="n">
        <v>316907500</v>
      </c>
      <c r="G90" s="20" t="s">
        <v>201</v>
      </c>
      <c r="H90" s="15" t="s">
        <v>236</v>
      </c>
      <c r="I90" s="15" t="s">
        <v>722</v>
      </c>
      <c r="J90" s="15" t="s">
        <v>354</v>
      </c>
      <c r="K90" s="22"/>
      <c r="L90" s="22"/>
      <c r="M90" s="15" t="s">
        <v>94</v>
      </c>
      <c r="N90" s="22"/>
      <c r="O90" s="22"/>
      <c r="P90" s="32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6.75" hidden="false" customHeight="true" outlineLevel="0" collapsed="false">
      <c r="A91" s="16" t="s">
        <v>178</v>
      </c>
      <c r="B91" s="22" t="s">
        <v>355</v>
      </c>
      <c r="C91" s="15" t="s">
        <v>35</v>
      </c>
      <c r="D91" s="16" t="s">
        <v>275</v>
      </c>
      <c r="E91" s="16"/>
      <c r="F91" s="20" t="n">
        <v>968989676.48</v>
      </c>
      <c r="G91" s="20" t="s">
        <v>201</v>
      </c>
      <c r="H91" s="15" t="s">
        <v>236</v>
      </c>
      <c r="I91" s="19" t="s">
        <v>723</v>
      </c>
      <c r="J91" s="15" t="s">
        <v>357</v>
      </c>
      <c r="K91" s="22"/>
      <c r="L91" s="22"/>
      <c r="M91" s="15" t="s">
        <v>358</v>
      </c>
      <c r="N91" s="22"/>
      <c r="O91" s="22"/>
      <c r="P91" s="32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82.5" hidden="false" customHeight="true" outlineLevel="0" collapsed="false">
      <c r="A92" s="16" t="s">
        <v>178</v>
      </c>
      <c r="B92" s="22" t="s">
        <v>724</v>
      </c>
      <c r="C92" s="15" t="s">
        <v>35</v>
      </c>
      <c r="D92" s="16" t="n">
        <v>57</v>
      </c>
      <c r="E92" s="16"/>
      <c r="F92" s="20" t="n">
        <v>142475760</v>
      </c>
      <c r="G92" s="20" t="s">
        <v>201</v>
      </c>
      <c r="H92" s="15" t="s">
        <v>236</v>
      </c>
      <c r="I92" s="19" t="s">
        <v>725</v>
      </c>
      <c r="J92" s="15" t="s">
        <v>360</v>
      </c>
      <c r="K92" s="22"/>
      <c r="L92" s="22"/>
      <c r="M92" s="15" t="s">
        <v>361</v>
      </c>
      <c r="N92" s="22"/>
      <c r="O92" s="22"/>
      <c r="P92" s="32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69.75" hidden="false" customHeight="false" outlineLevel="0" collapsed="false">
      <c r="A93" s="16" t="s">
        <v>178</v>
      </c>
      <c r="B93" s="22" t="s">
        <v>362</v>
      </c>
      <c r="C93" s="15" t="s">
        <v>35</v>
      </c>
      <c r="D93" s="16" t="s">
        <v>726</v>
      </c>
      <c r="E93" s="16"/>
      <c r="F93" s="20" t="n">
        <v>310319400</v>
      </c>
      <c r="G93" s="20" t="s">
        <v>201</v>
      </c>
      <c r="H93" s="15" t="s">
        <v>236</v>
      </c>
      <c r="I93" s="19" t="s">
        <v>700</v>
      </c>
      <c r="J93" s="15" t="s">
        <v>364</v>
      </c>
      <c r="K93" s="22"/>
      <c r="L93" s="22"/>
      <c r="M93" s="15" t="s">
        <v>78</v>
      </c>
      <c r="N93" s="22"/>
      <c r="O93" s="22"/>
      <c r="P93" s="32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00.5" hidden="false" customHeight="true" outlineLevel="0" collapsed="false">
      <c r="A94" s="16" t="s">
        <v>178</v>
      </c>
      <c r="B94" s="22" t="s">
        <v>365</v>
      </c>
      <c r="C94" s="15" t="s">
        <v>35</v>
      </c>
      <c r="D94" s="16" t="s">
        <v>275</v>
      </c>
      <c r="E94" s="16"/>
      <c r="F94" s="20" t="n">
        <v>3684837853.68</v>
      </c>
      <c r="G94" s="20" t="s">
        <v>201</v>
      </c>
      <c r="H94" s="15" t="s">
        <v>236</v>
      </c>
      <c r="I94" s="19" t="s">
        <v>727</v>
      </c>
      <c r="J94" s="15" t="s">
        <v>367</v>
      </c>
      <c r="K94" s="50"/>
      <c r="L94" s="50"/>
      <c r="M94" s="16" t="s">
        <v>368</v>
      </c>
      <c r="N94" s="50"/>
      <c r="O94" s="50"/>
      <c r="P94" s="32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00.5" hidden="false" customHeight="true" outlineLevel="0" collapsed="false">
      <c r="A95" s="16" t="s">
        <v>178</v>
      </c>
      <c r="B95" s="22" t="s">
        <v>369</v>
      </c>
      <c r="C95" s="15" t="s">
        <v>35</v>
      </c>
      <c r="D95" s="16" t="s">
        <v>275</v>
      </c>
      <c r="E95" s="16"/>
      <c r="F95" s="20" t="n">
        <v>2928360000</v>
      </c>
      <c r="G95" s="20" t="s">
        <v>201</v>
      </c>
      <c r="H95" s="15" t="s">
        <v>236</v>
      </c>
      <c r="I95" s="19" t="s">
        <v>662</v>
      </c>
      <c r="J95" s="15" t="s">
        <v>370</v>
      </c>
      <c r="K95" s="14"/>
      <c r="L95" s="14"/>
      <c r="M95" s="15" t="s">
        <v>371</v>
      </c>
      <c r="N95" s="14"/>
      <c r="O95" s="14"/>
      <c r="P95" s="32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130" customFormat="true" ht="69.75" hidden="false" customHeight="false" outlineLevel="0" collapsed="false">
      <c r="A96" s="6" t="s">
        <v>17</v>
      </c>
      <c r="B96" s="6" t="s">
        <v>18</v>
      </c>
      <c r="C96" s="6" t="s">
        <v>19</v>
      </c>
      <c r="D96" s="5" t="s">
        <v>20</v>
      </c>
      <c r="E96" s="5" t="s">
        <v>21</v>
      </c>
      <c r="F96" s="6" t="s">
        <v>22</v>
      </c>
      <c r="G96" s="6" t="s">
        <v>23</v>
      </c>
      <c r="H96" s="6" t="s">
        <v>24</v>
      </c>
      <c r="I96" s="10" t="s">
        <v>25</v>
      </c>
      <c r="J96" s="6" t="s">
        <v>26</v>
      </c>
      <c r="K96" s="6" t="s">
        <v>27</v>
      </c>
      <c r="L96" s="6" t="s">
        <v>28</v>
      </c>
      <c r="M96" s="6" t="s">
        <v>29</v>
      </c>
      <c r="N96" s="11" t="s">
        <v>30</v>
      </c>
      <c r="O96" s="11" t="s">
        <v>31</v>
      </c>
      <c r="P96" s="5" t="s">
        <v>32</v>
      </c>
    </row>
    <row r="97" customFormat="false" ht="69.75" hidden="false" customHeight="false" outlineLevel="0" collapsed="false">
      <c r="A97" s="16" t="s">
        <v>178</v>
      </c>
      <c r="B97" s="22" t="s">
        <v>372</v>
      </c>
      <c r="C97" s="15" t="s">
        <v>35</v>
      </c>
      <c r="D97" s="16" t="s">
        <v>275</v>
      </c>
      <c r="E97" s="16"/>
      <c r="F97" s="20" t="n">
        <v>699700161</v>
      </c>
      <c r="G97" s="20" t="s">
        <v>43</v>
      </c>
      <c r="H97" s="15" t="s">
        <v>44</v>
      </c>
      <c r="I97" s="19" t="s">
        <v>728</v>
      </c>
      <c r="J97" s="15" t="s">
        <v>374</v>
      </c>
      <c r="K97" s="28"/>
      <c r="L97" s="28"/>
      <c r="M97" s="15" t="s">
        <v>78</v>
      </c>
      <c r="N97" s="28"/>
      <c r="O97" s="28"/>
      <c r="P97" s="32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69.75" hidden="false" customHeight="false" outlineLevel="0" collapsed="false">
      <c r="A98" s="16" t="s">
        <v>178</v>
      </c>
      <c r="B98" s="22" t="s">
        <v>375</v>
      </c>
      <c r="C98" s="15" t="s">
        <v>35</v>
      </c>
      <c r="D98" s="16" t="s">
        <v>275</v>
      </c>
      <c r="E98" s="16"/>
      <c r="F98" s="20" t="n">
        <v>2148960000</v>
      </c>
      <c r="G98" s="20" t="s">
        <v>43</v>
      </c>
      <c r="H98" s="15" t="s">
        <v>44</v>
      </c>
      <c r="I98" s="19" t="s">
        <v>728</v>
      </c>
      <c r="J98" s="15" t="s">
        <v>377</v>
      </c>
      <c r="K98" s="14"/>
      <c r="L98" s="14"/>
      <c r="M98" s="15" t="s">
        <v>378</v>
      </c>
      <c r="N98" s="14"/>
      <c r="O98" s="14"/>
      <c r="P98" s="32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74.75" hidden="false" customHeight="true" outlineLevel="0" collapsed="false">
      <c r="A99" s="16" t="s">
        <v>178</v>
      </c>
      <c r="B99" s="22" t="s">
        <v>729</v>
      </c>
      <c r="C99" s="15" t="s">
        <v>42</v>
      </c>
      <c r="D99" s="16" t="n">
        <v>57</v>
      </c>
      <c r="E99" s="16"/>
      <c r="F99" s="20" t="n">
        <v>591175000</v>
      </c>
      <c r="G99" s="20" t="s">
        <v>43</v>
      </c>
      <c r="H99" s="15" t="s">
        <v>380</v>
      </c>
      <c r="I99" s="19" t="s">
        <v>730</v>
      </c>
      <c r="J99" s="15" t="s">
        <v>184</v>
      </c>
      <c r="K99" s="22"/>
      <c r="L99" s="22"/>
      <c r="M99" s="15" t="s">
        <v>185</v>
      </c>
      <c r="N99" s="22"/>
      <c r="O99" s="22"/>
      <c r="P99" s="32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75.75" hidden="false" customHeight="true" outlineLevel="0" collapsed="false">
      <c r="A100" s="16" t="s">
        <v>178</v>
      </c>
      <c r="B100" s="22" t="s">
        <v>731</v>
      </c>
      <c r="C100" s="15" t="s">
        <v>42</v>
      </c>
      <c r="D100" s="16" t="n">
        <v>57</v>
      </c>
      <c r="E100" s="16"/>
      <c r="F100" s="20" t="n">
        <v>76926600</v>
      </c>
      <c r="G100" s="20" t="s">
        <v>43</v>
      </c>
      <c r="H100" s="15" t="s">
        <v>44</v>
      </c>
      <c r="I100" s="19" t="s">
        <v>732</v>
      </c>
      <c r="J100" s="15" t="s">
        <v>384</v>
      </c>
      <c r="K100" s="50"/>
      <c r="L100" s="50"/>
      <c r="M100" s="16" t="s">
        <v>40</v>
      </c>
      <c r="N100" s="50"/>
      <c r="O100" s="50"/>
      <c r="P100" s="32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75" hidden="false" customHeight="true" outlineLevel="0" collapsed="false">
      <c r="A101" s="16" t="s">
        <v>178</v>
      </c>
      <c r="B101" s="22" t="s">
        <v>385</v>
      </c>
      <c r="C101" s="15" t="s">
        <v>42</v>
      </c>
      <c r="D101" s="16" t="s">
        <v>275</v>
      </c>
      <c r="E101" s="16"/>
      <c r="F101" s="20" t="n">
        <v>161000000</v>
      </c>
      <c r="G101" s="20" t="s">
        <v>43</v>
      </c>
      <c r="H101" s="15" t="s">
        <v>58</v>
      </c>
      <c r="I101" s="19" t="s">
        <v>733</v>
      </c>
      <c r="J101" s="15" t="s">
        <v>387</v>
      </c>
      <c r="K101" s="50"/>
      <c r="L101" s="50"/>
      <c r="M101" s="16" t="s">
        <v>40</v>
      </c>
      <c r="N101" s="50"/>
      <c r="O101" s="50"/>
      <c r="P101" s="32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69.75" hidden="false" customHeight="false" outlineLevel="0" collapsed="false">
      <c r="A102" s="16" t="s">
        <v>178</v>
      </c>
      <c r="B102" s="22" t="s">
        <v>734</v>
      </c>
      <c r="C102" s="15" t="s">
        <v>42</v>
      </c>
      <c r="D102" s="16" t="s">
        <v>621</v>
      </c>
      <c r="E102" s="16"/>
      <c r="F102" s="20" t="n">
        <v>2049758000</v>
      </c>
      <c r="G102" s="20" t="s">
        <v>43</v>
      </c>
      <c r="H102" s="15" t="s">
        <v>58</v>
      </c>
      <c r="I102" s="19" t="s">
        <v>735</v>
      </c>
      <c r="J102" s="15" t="s">
        <v>390</v>
      </c>
      <c r="K102" s="50"/>
      <c r="L102" s="50"/>
      <c r="M102" s="16" t="s">
        <v>72</v>
      </c>
      <c r="N102" s="50"/>
      <c r="O102" s="50"/>
      <c r="P102" s="32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08" hidden="false" customHeight="true" outlineLevel="0" collapsed="false">
      <c r="A103" s="16" t="s">
        <v>178</v>
      </c>
      <c r="B103" s="22" t="s">
        <v>391</v>
      </c>
      <c r="C103" s="15" t="s">
        <v>42</v>
      </c>
      <c r="D103" s="16" t="n">
        <v>57</v>
      </c>
      <c r="E103" s="16"/>
      <c r="F103" s="20" t="n">
        <v>125450000</v>
      </c>
      <c r="G103" s="20" t="s">
        <v>43</v>
      </c>
      <c r="H103" s="15" t="s">
        <v>58</v>
      </c>
      <c r="I103" s="19" t="s">
        <v>736</v>
      </c>
      <c r="J103" s="15" t="s">
        <v>387</v>
      </c>
      <c r="K103" s="50"/>
      <c r="L103" s="50"/>
      <c r="M103" s="16" t="s">
        <v>40</v>
      </c>
      <c r="N103" s="50"/>
      <c r="O103" s="50"/>
      <c r="P103" s="32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130" customFormat="true" ht="47.25" hidden="false" customHeight="true" outlineLevel="0" collapsed="false">
      <c r="A104" s="6" t="s">
        <v>17</v>
      </c>
      <c r="B104" s="6" t="s">
        <v>18</v>
      </c>
      <c r="C104" s="6" t="s">
        <v>19</v>
      </c>
      <c r="D104" s="5" t="s">
        <v>20</v>
      </c>
      <c r="E104" s="5" t="s">
        <v>21</v>
      </c>
      <c r="F104" s="6" t="s">
        <v>22</v>
      </c>
      <c r="G104" s="6" t="s">
        <v>23</v>
      </c>
      <c r="H104" s="6" t="s">
        <v>24</v>
      </c>
      <c r="I104" s="10" t="s">
        <v>25</v>
      </c>
      <c r="J104" s="6" t="s">
        <v>26</v>
      </c>
      <c r="K104" s="6" t="s">
        <v>27</v>
      </c>
      <c r="L104" s="6" t="s">
        <v>28</v>
      </c>
      <c r="M104" s="6" t="s">
        <v>29</v>
      </c>
      <c r="N104" s="11" t="s">
        <v>30</v>
      </c>
      <c r="O104" s="11" t="s">
        <v>31</v>
      </c>
      <c r="P104" s="5" t="s">
        <v>32</v>
      </c>
    </row>
    <row r="105" customFormat="false" ht="178.5" hidden="false" customHeight="true" outlineLevel="0" collapsed="false">
      <c r="A105" s="16" t="s">
        <v>178</v>
      </c>
      <c r="B105" s="22" t="s">
        <v>729</v>
      </c>
      <c r="C105" s="15" t="s">
        <v>42</v>
      </c>
      <c r="D105" s="16" t="n">
        <v>58</v>
      </c>
      <c r="E105" s="16"/>
      <c r="F105" s="20" t="n">
        <v>699999999.49</v>
      </c>
      <c r="G105" s="20" t="s">
        <v>43</v>
      </c>
      <c r="H105" s="15" t="s">
        <v>58</v>
      </c>
      <c r="I105" s="19" t="s">
        <v>737</v>
      </c>
      <c r="J105" s="15" t="s">
        <v>184</v>
      </c>
      <c r="K105" s="22"/>
      <c r="L105" s="22"/>
      <c r="M105" s="15" t="s">
        <v>738</v>
      </c>
      <c r="N105" s="22"/>
      <c r="O105" s="22"/>
      <c r="P105" s="32"/>
    </row>
    <row r="106" customFormat="false" ht="103.5" hidden="false" customHeight="true" outlineLevel="0" collapsed="false">
      <c r="A106" s="16" t="s">
        <v>178</v>
      </c>
      <c r="B106" s="22" t="s">
        <v>393</v>
      </c>
      <c r="C106" s="15" t="s">
        <v>42</v>
      </c>
      <c r="D106" s="16" t="n">
        <v>57</v>
      </c>
      <c r="E106" s="16"/>
      <c r="F106" s="20" t="n">
        <v>140980000</v>
      </c>
      <c r="G106" s="20" t="s">
        <v>43</v>
      </c>
      <c r="H106" s="15" t="s">
        <v>58</v>
      </c>
      <c r="I106" s="19" t="s">
        <v>672</v>
      </c>
      <c r="J106" s="15" t="s">
        <v>395</v>
      </c>
      <c r="K106" s="50"/>
      <c r="L106" s="50"/>
      <c r="M106" s="16" t="s">
        <v>40</v>
      </c>
      <c r="N106" s="50"/>
      <c r="O106" s="50"/>
      <c r="P106" s="32"/>
    </row>
    <row r="107" customFormat="false" ht="103.5" hidden="false" customHeight="true" outlineLevel="0" collapsed="false">
      <c r="A107" s="16" t="s">
        <v>178</v>
      </c>
      <c r="B107" s="22" t="s">
        <v>739</v>
      </c>
      <c r="C107" s="15" t="s">
        <v>42</v>
      </c>
      <c r="D107" s="16" t="n">
        <v>57</v>
      </c>
      <c r="E107" s="16"/>
      <c r="F107" s="20" t="n">
        <v>140980000</v>
      </c>
      <c r="G107" s="20" t="s">
        <v>43</v>
      </c>
      <c r="H107" s="15" t="s">
        <v>58</v>
      </c>
      <c r="I107" s="19" t="s">
        <v>672</v>
      </c>
      <c r="J107" s="15" t="s">
        <v>395</v>
      </c>
      <c r="K107" s="28"/>
      <c r="L107" s="28"/>
      <c r="M107" s="16" t="s">
        <v>40</v>
      </c>
      <c r="N107" s="28"/>
      <c r="O107" s="28"/>
      <c r="P107" s="32"/>
    </row>
    <row r="108" customFormat="false" ht="46.5" hidden="false" customHeight="false" outlineLevel="0" collapsed="false">
      <c r="A108" s="16" t="s">
        <v>178</v>
      </c>
      <c r="B108" s="22" t="s">
        <v>740</v>
      </c>
      <c r="C108" s="15" t="s">
        <v>42</v>
      </c>
      <c r="D108" s="16"/>
      <c r="E108" s="16"/>
      <c r="F108" s="20" t="n">
        <v>137800000</v>
      </c>
      <c r="G108" s="20" t="s">
        <v>43</v>
      </c>
      <c r="H108" s="15" t="s">
        <v>62</v>
      </c>
      <c r="I108" s="19" t="s">
        <v>741</v>
      </c>
      <c r="J108" s="15" t="s">
        <v>188</v>
      </c>
      <c r="K108" s="28"/>
      <c r="L108" s="28"/>
      <c r="M108" s="16" t="s">
        <v>40</v>
      </c>
      <c r="N108" s="28"/>
      <c r="O108" s="28"/>
      <c r="P108" s="32"/>
    </row>
    <row r="109" customFormat="false" ht="29.25" hidden="false" customHeight="true" outlineLevel="0" collapsed="false">
      <c r="A109" s="110" t="s">
        <v>742</v>
      </c>
      <c r="B109" s="110"/>
      <c r="C109" s="110"/>
      <c r="D109" s="110"/>
      <c r="E109" s="113"/>
      <c r="F109" s="137" t="n">
        <f aca="false">F88+F65+F23+F10+F3</f>
        <v>44027592315.603</v>
      </c>
      <c r="G109" s="137"/>
      <c r="H109" s="102"/>
      <c r="I109" s="138"/>
      <c r="J109" s="113"/>
      <c r="K109" s="111"/>
      <c r="L109" s="111"/>
      <c r="M109" s="113"/>
      <c r="N109" s="111"/>
      <c r="O109" s="111"/>
      <c r="P109" s="111"/>
    </row>
  </sheetData>
  <mergeCells count="11">
    <mergeCell ref="A2:P2"/>
    <mergeCell ref="A3:E3"/>
    <mergeCell ref="A9:P9"/>
    <mergeCell ref="A10:E10"/>
    <mergeCell ref="A22:P22"/>
    <mergeCell ref="A23:E23"/>
    <mergeCell ref="A64:P64"/>
    <mergeCell ref="A65:E65"/>
    <mergeCell ref="A87:P87"/>
    <mergeCell ref="A88:B88"/>
    <mergeCell ref="A109:D109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2016-03-29T11:10:02Z</dcterms:created>
  <dc:creator>7</dc:creator>
  <dc:language>en-US</dc:language>
  <cp:lastModifiedBy>7</cp:lastModifiedBy>
  <cp:lastPrinted>2016-05-24T07:04:00Z</cp:lastPrinted>
  <dcterms:modified xsi:type="dcterms:W3CDTF">2016-06-03T06:32:30Z</dcterms:modified>
  <cp:revision>0</cp:revision>
</cp:coreProperties>
</file>