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ilic/Downloads/"/>
    </mc:Choice>
  </mc:AlternateContent>
  <xr:revisionPtr revIDLastSave="0" documentId="13_ncr:1_{96E6D3CD-3CF4-3346-AEC5-22FD7F1FC980}" xr6:coauthVersionLast="47" xr6:coauthVersionMax="47" xr10:uidLastSave="{00000000-0000-0000-0000-000000000000}"/>
  <bookViews>
    <workbookView xWindow="13480" yWindow="500" windowWidth="15320" windowHeight="16360" xr2:uid="{7F9BE785-486B-4D12-846E-0657ECD0FC1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8" i="1" l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<sst xmlns="http://schemas.openxmlformats.org/spreadsheetml/2006/main" count="16" uniqueCount="15">
  <si>
    <t>N</t>
  </si>
  <si>
    <t>BEST 1</t>
  </si>
  <si>
    <t>BEST 2</t>
  </si>
  <si>
    <t>BEST 3</t>
  </si>
  <si>
    <t>BEST 4</t>
  </si>
  <si>
    <t>WORST1</t>
  </si>
  <si>
    <t>WORST2</t>
  </si>
  <si>
    <t>WORST3</t>
  </si>
  <si>
    <t>WORST4</t>
  </si>
  <si>
    <t>AVERAGE1</t>
  </si>
  <si>
    <t>AVERAGE2</t>
  </si>
  <si>
    <t>AVERAGE3</t>
  </si>
  <si>
    <t>R-BEST</t>
  </si>
  <si>
    <t>R-WORST</t>
  </si>
  <si>
    <t>R-AVERAGE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</si>
</sst>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rgb="FF999999"/>
      </left>
      <right style="medium">
        <color rgb="FF999999"/>
      </right>
      <top style="medium">
        <color rgb="FF999999"/>
      </top>
      <bottom style="thick">
        <color rgb="FF666666"/>
      </bottom>
      <diagonal/>
    </border>
    <border>
      <left style="medium">
        <color rgb="FF999999"/>
      </left>
      <right style="medium">
        <color rgb="FF999999"/>
      </right>
      <top/>
      <bottom style="medium">
        <color rgb="FF999999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3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(4)</a:t>
            </a:r>
            <a:r>
              <a:rPr lang="en-US" baseline="0"/>
              <a:t> A(n)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6.5401951741803771E-2"/>
          <c:y val="7.7100688072591891E-2"/>
          <c:w val="0.89019685039370078"/>
          <c:h val="0.84159817643036239"/>
        </c:manualLayout>
      </c:layout>
      <c:lineChart>
        <c:grouping val="standard"/>
        <c:varyColors val="0"/>
        <c:ser>
          <c:idx val="1"/>
          <c:order val="0"/>
          <c:tx>
            <c:v>WORST2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Sheet1!$A$4:$A$18</c:f>
              <c:numCache>
                <c:formatCode>General</c:formatCode>
                <c:ptCount val="1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</c:numCache>
            </c:numRef>
          </c:cat>
          <c:val>
            <c:numRef>
              <c:f>Sheet1!$M$4:$M$18</c:f>
              <c:numCache>
                <c:formatCode>General</c:formatCode>
                <c:ptCount val="15"/>
                <c:pt idx="0">
                  <c:v>33219.280948873624</c:v>
                </c:pt>
                <c:pt idx="1">
                  <c:v>691508.49518197798</c:v>
                </c:pt>
                <c:pt idx="2">
                  <c:v>3974581.3824429</c:v>
                </c:pt>
                <c:pt idx="3">
                  <c:v>13624135.922911648</c:v>
                </c:pt>
                <c:pt idx="4">
                  <c:v>35274101.186092027</c:v>
                </c:pt>
                <c:pt idx="5">
                  <c:v>76553302.1190864</c:v>
                </c:pt>
                <c:pt idx="6">
                  <c:v>147164085.23684865</c:v>
                </c:pt>
                <c:pt idx="7">
                  <c:v>258946174.76658633</c:v>
                </c:pt>
                <c:pt idx="8">
                  <c:v>425930481.65018994</c:v>
                </c:pt>
                <c:pt idx="9">
                  <c:v>664385618.97747254</c:v>
                </c:pt>
                <c:pt idx="10">
                  <c:v>992858875.6571455</c:v>
                </c:pt>
                <c:pt idx="11">
                  <c:v>1432212833.9053824</c:v>
                </c:pt>
                <c:pt idx="12">
                  <c:v>2005658471.0790567</c:v>
                </c:pt>
                <c:pt idx="13">
                  <c:v>2738785363.7895784</c:v>
                </c:pt>
                <c:pt idx="14">
                  <c:v>3659589462.0635395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4ABD-40B8-BB6F-CE3004E708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0459087"/>
        <c:axId val="459729727"/>
      </c:lineChart>
      <c:catAx>
        <c:axId val="1630459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59729727"/>
        <c:crosses val="autoZero"/>
        <c:auto val="1"/>
        <c:lblAlgn val="ctr"/>
        <c:lblOffset val="100"/>
        <c:noMultiLvlLbl val="0"/>
      </c:catAx>
      <c:valAx>
        <c:axId val="459729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6304590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310262</xdr:colOff>
      <xdr:row>1</xdr:row>
      <xdr:rowOff>177114</xdr:rowOff>
    </xdr:from>
    <xdr:to>
      <xdr:col>30</xdr:col>
      <xdr:colOff>406400</xdr:colOff>
      <xdr:row>26</xdr:row>
      <xdr:rowOff>104588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051A00-CCC2-E298-8740-9F629AD2E9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0EF56-38E1-4CE5-AA40-11BCC53A962F}">
  <dimension ref="A1:P18"/>
  <sheetViews>
    <sheetView tabSelected="1" topLeftCell="G1" zoomScale="120" zoomScaleNormal="120" workbookViewId="0">
      <selection activeCell="P2" sqref="P2:P10"/>
    </sheetView>
  </sheetViews>
  <sheetFormatPr baseColWidth="10" defaultColWidth="8.83203125" defaultRowHeight="15" x14ac:dyDescent="0.2"/>
  <cols>
    <col min="15" max="15" width="10.1640625" customWidth="1"/>
  </cols>
  <sheetData>
    <row r="1" spans="1:16" ht="16" thickBot="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8</v>
      </c>
      <c r="N1" t="s">
        <v>12</v>
      </c>
      <c r="O1" t="s">
        <v>13</v>
      </c>
      <c r="P1" t="s">
        <v>14</v>
      </c>
    </row>
    <row r="2" spans="1:16" ht="17" thickBot="1" x14ac:dyDescent="0.25">
      <c r="A2" s="1">
        <v>1</v>
      </c>
      <c r="B2">
        <f>SUM(A2)</f>
        <v>1</v>
      </c>
      <c r="C2">
        <v>0</v>
      </c>
      <c r="D2">
        <v>0</v>
      </c>
      <c r="E2">
        <f xml:space="preserve"> A2^2*LOG(A2, 2)</f>
        <v>0</v>
      </c>
      <c r="F2">
        <f>A2</f>
        <v>1</v>
      </c>
      <c r="G2">
        <f>A2*A2</f>
        <v>1</v>
      </c>
      <c r="H2">
        <f>A2^3*LOG(A2, 2)</f>
        <v>0</v>
      </c>
      <c r="I2">
        <f>A2^4*LOG(A2, 2)</f>
        <v>0</v>
      </c>
      <c r="J2">
        <f>A2</f>
        <v>1</v>
      </c>
      <c r="K2">
        <f>A2^2</f>
        <v>1</v>
      </c>
      <c r="L2">
        <f>A2^2*LOG(A2, 2)</f>
        <v>0</v>
      </c>
      <c r="M2">
        <f>A2^4*LOG(A2, 2)</f>
        <v>0</v>
      </c>
      <c r="N2" s="4">
        <v>9.3000000000000007E-6</v>
      </c>
      <c r="O2" s="4">
        <v>9.9999999999999995E-7</v>
      </c>
      <c r="P2" s="4">
        <v>8.9999999999999996E-7</v>
      </c>
    </row>
    <row r="3" spans="1:16" ht="18" thickTop="1" thickBot="1" x14ac:dyDescent="0.25">
      <c r="A3" s="2">
        <v>5</v>
      </c>
      <c r="B3">
        <f t="shared" ref="B3:B18" si="0">SUM(A3)</f>
        <v>5</v>
      </c>
      <c r="C3">
        <v>0</v>
      </c>
      <c r="D3">
        <v>0</v>
      </c>
      <c r="E3">
        <f t="shared" ref="E3:E18" si="1" xml:space="preserve"> A3^2*LOG(A3, 2)</f>
        <v>58.048202372184058</v>
      </c>
      <c r="F3">
        <f t="shared" ref="F3:F18" si="2">A3</f>
        <v>5</v>
      </c>
      <c r="G3">
        <f t="shared" ref="G3:G18" si="3">A3*A3</f>
        <v>25</v>
      </c>
      <c r="H3">
        <f t="shared" ref="H3:H18" si="4">A3^3*LOG(A3, 2)</f>
        <v>290.24101186092025</v>
      </c>
      <c r="I3">
        <f t="shared" ref="I3:I18" si="5">A3^4*LOG(A3, 2)</f>
        <v>1451.2050593046013</v>
      </c>
      <c r="J3">
        <f t="shared" ref="J3:J18" si="6">A3</f>
        <v>5</v>
      </c>
      <c r="K3">
        <f t="shared" ref="K3:K18" si="7">A3^2</f>
        <v>25</v>
      </c>
      <c r="L3">
        <f t="shared" ref="L3:L18" si="8">A3^2*LOG(A3, 2)</f>
        <v>58.048202372184058</v>
      </c>
      <c r="M3">
        <f t="shared" ref="M3:M18" si="9">A3^4*LOG(A3, 2)</f>
        <v>1451.2050593046013</v>
      </c>
      <c r="N3" s="4">
        <v>3.1E-6</v>
      </c>
      <c r="O3" s="4">
        <v>2.8099999999999999E-5</v>
      </c>
      <c r="P3" s="4">
        <v>1.1800000000000001E-5</v>
      </c>
    </row>
    <row r="4" spans="1:16" ht="17" thickBot="1" x14ac:dyDescent="0.25">
      <c r="A4" s="2">
        <v>10</v>
      </c>
      <c r="B4">
        <f t="shared" si="0"/>
        <v>10</v>
      </c>
      <c r="C4">
        <v>0</v>
      </c>
      <c r="D4">
        <v>0</v>
      </c>
      <c r="E4">
        <f t="shared" si="1"/>
        <v>332.19280948873626</v>
      </c>
      <c r="F4">
        <f t="shared" si="2"/>
        <v>10</v>
      </c>
      <c r="G4">
        <f t="shared" si="3"/>
        <v>100</v>
      </c>
      <c r="H4">
        <f t="shared" si="4"/>
        <v>3321.9280948873625</v>
      </c>
      <c r="I4">
        <f t="shared" si="5"/>
        <v>33219.280948873624</v>
      </c>
      <c r="J4">
        <f t="shared" si="6"/>
        <v>10</v>
      </c>
      <c r="K4">
        <f t="shared" si="7"/>
        <v>100</v>
      </c>
      <c r="L4">
        <f t="shared" si="8"/>
        <v>332.19280948873626</v>
      </c>
      <c r="M4">
        <f t="shared" si="9"/>
        <v>33219.280948873624</v>
      </c>
      <c r="N4" s="4">
        <v>9.0999999999999993E-6</v>
      </c>
      <c r="O4" s="4">
        <v>3.4309999999999999E-4</v>
      </c>
      <c r="P4" s="4">
        <v>1.184E-4</v>
      </c>
    </row>
    <row r="5" spans="1:16" ht="17" thickBot="1" x14ac:dyDescent="0.25">
      <c r="A5" s="2">
        <v>20</v>
      </c>
      <c r="B5">
        <f t="shared" si="0"/>
        <v>20</v>
      </c>
      <c r="C5">
        <v>0</v>
      </c>
      <c r="D5">
        <v>0</v>
      </c>
      <c r="E5">
        <f t="shared" si="1"/>
        <v>1728.771237954945</v>
      </c>
      <c r="F5">
        <f t="shared" si="2"/>
        <v>20</v>
      </c>
      <c r="G5">
        <f t="shared" si="3"/>
        <v>400</v>
      </c>
      <c r="H5">
        <f t="shared" si="4"/>
        <v>34575.424759098903</v>
      </c>
      <c r="I5">
        <f t="shared" si="5"/>
        <v>691508.49518197798</v>
      </c>
      <c r="J5">
        <f t="shared" si="6"/>
        <v>20</v>
      </c>
      <c r="K5">
        <f t="shared" si="7"/>
        <v>400</v>
      </c>
      <c r="L5">
        <f t="shared" si="8"/>
        <v>1728.771237954945</v>
      </c>
      <c r="M5">
        <f t="shared" si="9"/>
        <v>691508.49518197798</v>
      </c>
      <c r="N5" s="4">
        <v>2.9099999999999999E-5</v>
      </c>
      <c r="O5" s="4">
        <v>4.8862000000000003E-3</v>
      </c>
      <c r="P5" s="4">
        <v>1.7537E-3</v>
      </c>
    </row>
    <row r="6" spans="1:16" ht="17" thickBot="1" x14ac:dyDescent="0.25">
      <c r="A6" s="2">
        <v>30</v>
      </c>
      <c r="B6">
        <f t="shared" si="0"/>
        <v>30</v>
      </c>
      <c r="C6">
        <v>0</v>
      </c>
      <c r="D6">
        <v>0</v>
      </c>
      <c r="E6">
        <f t="shared" si="1"/>
        <v>4416.2015360476671</v>
      </c>
      <c r="F6">
        <f t="shared" si="2"/>
        <v>30</v>
      </c>
      <c r="G6">
        <f t="shared" si="3"/>
        <v>900</v>
      </c>
      <c r="H6">
        <f t="shared" si="4"/>
        <v>132486.04608143002</v>
      </c>
      <c r="I6">
        <f t="shared" si="5"/>
        <v>3974581.3824429</v>
      </c>
      <c r="J6">
        <f t="shared" si="6"/>
        <v>30</v>
      </c>
      <c r="K6">
        <f t="shared" si="7"/>
        <v>900</v>
      </c>
      <c r="L6">
        <f t="shared" si="8"/>
        <v>4416.2015360476671</v>
      </c>
      <c r="M6">
        <f t="shared" si="9"/>
        <v>3974581.3824429</v>
      </c>
      <c r="N6" s="4">
        <v>9.4199999999999999E-5</v>
      </c>
      <c r="O6" s="4">
        <v>2.5361100000000001E-2</v>
      </c>
      <c r="P6" s="4">
        <v>1.00558E-2</v>
      </c>
    </row>
    <row r="7" spans="1:16" ht="17" thickBot="1" x14ac:dyDescent="0.25">
      <c r="A7" s="2">
        <v>40</v>
      </c>
      <c r="B7">
        <f t="shared" si="0"/>
        <v>40</v>
      </c>
      <c r="C7">
        <v>0</v>
      </c>
      <c r="D7">
        <v>0</v>
      </c>
      <c r="E7">
        <f t="shared" si="1"/>
        <v>8515.0849518197811</v>
      </c>
      <c r="F7">
        <f t="shared" si="2"/>
        <v>40</v>
      </c>
      <c r="G7">
        <f t="shared" si="3"/>
        <v>1600</v>
      </c>
      <c r="H7">
        <f t="shared" si="4"/>
        <v>340603.39807279123</v>
      </c>
      <c r="I7">
        <f t="shared" si="5"/>
        <v>13624135.922911648</v>
      </c>
      <c r="J7">
        <f t="shared" si="6"/>
        <v>40</v>
      </c>
      <c r="K7">
        <f t="shared" si="7"/>
        <v>1600</v>
      </c>
      <c r="L7">
        <f t="shared" si="8"/>
        <v>8515.0849518197811</v>
      </c>
      <c r="M7">
        <f t="shared" si="9"/>
        <v>13624135.922911648</v>
      </c>
      <c r="N7" s="4">
        <v>1.7090000000000001E-4</v>
      </c>
      <c r="O7" s="4">
        <v>7.8223200000000007E-2</v>
      </c>
      <c r="P7" s="4">
        <v>3.2631800000000002E-2</v>
      </c>
    </row>
    <row r="8" spans="1:16" ht="17" thickBot="1" x14ac:dyDescent="0.25">
      <c r="A8" s="2">
        <v>50</v>
      </c>
      <c r="B8">
        <f t="shared" si="0"/>
        <v>50</v>
      </c>
      <c r="C8">
        <v>0</v>
      </c>
      <c r="D8">
        <v>0</v>
      </c>
      <c r="E8">
        <f t="shared" si="1"/>
        <v>14109.64047443681</v>
      </c>
      <c r="F8">
        <f t="shared" si="2"/>
        <v>50</v>
      </c>
      <c r="G8">
        <f t="shared" si="3"/>
        <v>2500</v>
      </c>
      <c r="H8">
        <f t="shared" si="4"/>
        <v>705482.02372184058</v>
      </c>
      <c r="I8">
        <f t="shared" si="5"/>
        <v>35274101.186092027</v>
      </c>
      <c r="J8">
        <f t="shared" si="6"/>
        <v>50</v>
      </c>
      <c r="K8">
        <f t="shared" si="7"/>
        <v>2500</v>
      </c>
      <c r="L8">
        <f t="shared" si="8"/>
        <v>14109.64047443681</v>
      </c>
      <c r="M8">
        <f t="shared" si="9"/>
        <v>35274101.186092027</v>
      </c>
      <c r="N8" s="4">
        <v>2.5080000000000002E-4</v>
      </c>
      <c r="O8" s="4">
        <v>0.19601730000000001</v>
      </c>
      <c r="P8" s="4">
        <v>7.9720399999999997E-2</v>
      </c>
    </row>
    <row r="9" spans="1:16" ht="17" thickBot="1" x14ac:dyDescent="0.25">
      <c r="A9" s="2">
        <v>60</v>
      </c>
      <c r="B9">
        <f t="shared" si="0"/>
        <v>60</v>
      </c>
      <c r="C9">
        <v>0</v>
      </c>
      <c r="D9">
        <v>0</v>
      </c>
      <c r="E9">
        <f t="shared" si="1"/>
        <v>21264.806144190668</v>
      </c>
      <c r="F9">
        <f t="shared" si="2"/>
        <v>60</v>
      </c>
      <c r="G9">
        <f t="shared" si="3"/>
        <v>3600</v>
      </c>
      <c r="H9">
        <f t="shared" si="4"/>
        <v>1275888.3686514401</v>
      </c>
      <c r="I9">
        <f t="shared" si="5"/>
        <v>76553302.1190864</v>
      </c>
      <c r="J9">
        <f t="shared" si="6"/>
        <v>60</v>
      </c>
      <c r="K9">
        <f t="shared" si="7"/>
        <v>3600</v>
      </c>
      <c r="L9">
        <f t="shared" si="8"/>
        <v>21264.806144190668</v>
      </c>
      <c r="M9">
        <f t="shared" si="9"/>
        <v>76553302.1190864</v>
      </c>
      <c r="N9" s="4">
        <v>3.3970000000000002E-4</v>
      </c>
      <c r="O9" s="4">
        <v>0.39701370000000002</v>
      </c>
      <c r="P9" s="4">
        <v>0.14819160000000001</v>
      </c>
    </row>
    <row r="10" spans="1:16" ht="17" thickBot="1" x14ac:dyDescent="0.25">
      <c r="A10" s="2">
        <v>70</v>
      </c>
      <c r="B10">
        <f t="shared" si="0"/>
        <v>70</v>
      </c>
      <c r="C10">
        <v>0</v>
      </c>
      <c r="D10">
        <v>0</v>
      </c>
      <c r="E10">
        <f t="shared" si="1"/>
        <v>30033.486783030341</v>
      </c>
      <c r="F10">
        <f t="shared" si="2"/>
        <v>70</v>
      </c>
      <c r="G10">
        <f t="shared" si="3"/>
        <v>4900</v>
      </c>
      <c r="H10">
        <f t="shared" si="4"/>
        <v>2102344.0748121236</v>
      </c>
      <c r="I10">
        <f t="shared" si="5"/>
        <v>147164085.23684865</v>
      </c>
      <c r="J10">
        <f t="shared" si="6"/>
        <v>70</v>
      </c>
      <c r="K10">
        <f t="shared" si="7"/>
        <v>4900</v>
      </c>
      <c r="L10">
        <f t="shared" si="8"/>
        <v>30033.486783030341</v>
      </c>
      <c r="M10">
        <f t="shared" si="9"/>
        <v>147164085.23684865</v>
      </c>
      <c r="N10" s="4">
        <v>4.7179999999999998E-4</v>
      </c>
      <c r="O10" s="4">
        <v>0.74859310000000001</v>
      </c>
      <c r="P10" s="4">
        <v>0.2759008</v>
      </c>
    </row>
    <row r="11" spans="1:16" ht="17" thickBot="1" x14ac:dyDescent="0.25">
      <c r="A11" s="2">
        <v>80</v>
      </c>
      <c r="B11">
        <f t="shared" si="0"/>
        <v>80</v>
      </c>
      <c r="C11">
        <v>0</v>
      </c>
      <c r="D11">
        <v>0</v>
      </c>
      <c r="E11">
        <f t="shared" si="1"/>
        <v>40460.339807279117</v>
      </c>
      <c r="F11">
        <f t="shared" si="2"/>
        <v>80</v>
      </c>
      <c r="G11">
        <f t="shared" si="3"/>
        <v>6400</v>
      </c>
      <c r="H11">
        <f t="shared" si="4"/>
        <v>3236827.1845823294</v>
      </c>
      <c r="I11">
        <f t="shared" si="5"/>
        <v>258946174.76658633</v>
      </c>
      <c r="J11">
        <f t="shared" si="6"/>
        <v>80</v>
      </c>
      <c r="K11">
        <f t="shared" si="7"/>
        <v>6400</v>
      </c>
      <c r="L11">
        <f t="shared" si="8"/>
        <v>40460.339807279117</v>
      </c>
      <c r="M11">
        <f t="shared" si="9"/>
        <v>258946174.76658633</v>
      </c>
      <c r="N11" s="4">
        <v>5.8200000000000005E-4</v>
      </c>
      <c r="O11" s="3">
        <v>1.2696068</v>
      </c>
      <c r="P11">
        <v>0.50636639999999999</v>
      </c>
    </row>
    <row r="12" spans="1:16" ht="17" thickBot="1" x14ac:dyDescent="0.25">
      <c r="A12" s="2">
        <v>90</v>
      </c>
      <c r="B12">
        <f t="shared" si="0"/>
        <v>90</v>
      </c>
      <c r="C12">
        <v>0</v>
      </c>
      <c r="D12">
        <v>0</v>
      </c>
      <c r="E12">
        <f t="shared" si="1"/>
        <v>52584.010080270367</v>
      </c>
      <c r="F12">
        <f t="shared" si="2"/>
        <v>90</v>
      </c>
      <c r="G12">
        <f t="shared" si="3"/>
        <v>8100</v>
      </c>
      <c r="H12">
        <f t="shared" si="4"/>
        <v>4732560.9072243329</v>
      </c>
      <c r="I12">
        <f t="shared" si="5"/>
        <v>425930481.65018994</v>
      </c>
      <c r="J12">
        <f t="shared" si="6"/>
        <v>90</v>
      </c>
      <c r="K12">
        <f t="shared" si="7"/>
        <v>8100</v>
      </c>
      <c r="L12">
        <f t="shared" si="8"/>
        <v>52584.010080270367</v>
      </c>
      <c r="M12">
        <f t="shared" si="9"/>
        <v>425930481.65018994</v>
      </c>
      <c r="N12">
        <v>9.4720000000000004E-4</v>
      </c>
      <c r="O12">
        <v>2.0384959999999999</v>
      </c>
      <c r="P12">
        <v>0.80879020000000001</v>
      </c>
    </row>
    <row r="13" spans="1:16" ht="17" thickBot="1" x14ac:dyDescent="0.25">
      <c r="A13" s="2">
        <v>100</v>
      </c>
      <c r="B13">
        <f t="shared" si="0"/>
        <v>100</v>
      </c>
      <c r="C13">
        <v>0</v>
      </c>
      <c r="D13">
        <v>0</v>
      </c>
      <c r="E13">
        <f t="shared" si="1"/>
        <v>66438.561897747248</v>
      </c>
      <c r="F13">
        <f t="shared" si="2"/>
        <v>100</v>
      </c>
      <c r="G13">
        <f t="shared" si="3"/>
        <v>10000</v>
      </c>
      <c r="H13">
        <f t="shared" si="4"/>
        <v>6643856.1897747256</v>
      </c>
      <c r="I13">
        <f t="shared" si="5"/>
        <v>664385618.97747254</v>
      </c>
      <c r="J13">
        <f t="shared" si="6"/>
        <v>100</v>
      </c>
      <c r="K13">
        <f t="shared" si="7"/>
        <v>10000</v>
      </c>
      <c r="L13">
        <f t="shared" si="8"/>
        <v>66438.561897747248</v>
      </c>
      <c r="M13">
        <f t="shared" si="9"/>
        <v>664385618.97747254</v>
      </c>
      <c r="N13">
        <v>1.1539E-3</v>
      </c>
      <c r="O13">
        <v>3.1446299999999998</v>
      </c>
      <c r="P13">
        <v>1.2884994000000001</v>
      </c>
    </row>
    <row r="14" spans="1:16" ht="17" thickBot="1" x14ac:dyDescent="0.25">
      <c r="A14" s="2">
        <v>110</v>
      </c>
      <c r="B14">
        <f t="shared" si="0"/>
        <v>110</v>
      </c>
      <c r="C14">
        <v>0</v>
      </c>
      <c r="D14">
        <v>0</v>
      </c>
      <c r="E14">
        <f t="shared" si="1"/>
        <v>82054.452533648378</v>
      </c>
      <c r="F14">
        <f t="shared" si="2"/>
        <v>110</v>
      </c>
      <c r="G14">
        <f t="shared" si="3"/>
        <v>12100</v>
      </c>
      <c r="H14">
        <f t="shared" si="4"/>
        <v>9025989.7787013222</v>
      </c>
      <c r="I14">
        <f t="shared" si="5"/>
        <v>992858875.6571455</v>
      </c>
      <c r="J14">
        <f t="shared" si="6"/>
        <v>110</v>
      </c>
      <c r="K14">
        <f t="shared" si="7"/>
        <v>12100</v>
      </c>
      <c r="L14">
        <f t="shared" si="8"/>
        <v>82054.452533648378</v>
      </c>
      <c r="M14">
        <f t="shared" si="9"/>
        <v>992858875.6571455</v>
      </c>
      <c r="N14">
        <v>1.4178999999999999E-3</v>
      </c>
      <c r="O14">
        <v>4.6136451000000003</v>
      </c>
      <c r="P14">
        <v>1.8014128</v>
      </c>
    </row>
    <row r="15" spans="1:16" ht="17" thickBot="1" x14ac:dyDescent="0.25">
      <c r="A15" s="2">
        <v>120</v>
      </c>
      <c r="B15">
        <f t="shared" si="0"/>
        <v>120</v>
      </c>
      <c r="C15">
        <v>0</v>
      </c>
      <c r="D15">
        <v>0</v>
      </c>
      <c r="E15">
        <f t="shared" si="1"/>
        <v>99459.224576762674</v>
      </c>
      <c r="F15">
        <f t="shared" si="2"/>
        <v>120</v>
      </c>
      <c r="G15">
        <f t="shared" si="3"/>
        <v>14400</v>
      </c>
      <c r="H15">
        <f t="shared" si="4"/>
        <v>11935106.949211521</v>
      </c>
      <c r="I15">
        <f t="shared" si="5"/>
        <v>1432212833.9053824</v>
      </c>
      <c r="J15">
        <f t="shared" si="6"/>
        <v>120</v>
      </c>
      <c r="K15">
        <f t="shared" si="7"/>
        <v>14400</v>
      </c>
      <c r="L15">
        <f t="shared" si="8"/>
        <v>99459.224576762674</v>
      </c>
      <c r="M15">
        <f t="shared" si="9"/>
        <v>1432212833.9053824</v>
      </c>
      <c r="N15">
        <v>1.6548999999999999E-3</v>
      </c>
      <c r="O15">
        <v>6.5458888999999996</v>
      </c>
      <c r="P15">
        <v>2.8256861</v>
      </c>
    </row>
    <row r="16" spans="1:16" ht="17" thickBot="1" x14ac:dyDescent="0.25">
      <c r="A16" s="2">
        <v>130</v>
      </c>
      <c r="B16">
        <f t="shared" si="0"/>
        <v>130</v>
      </c>
      <c r="C16">
        <v>0</v>
      </c>
      <c r="D16">
        <v>0</v>
      </c>
      <c r="E16">
        <f t="shared" si="1"/>
        <v>118678.01604018088</v>
      </c>
      <c r="F16">
        <f t="shared" si="2"/>
        <v>130</v>
      </c>
      <c r="G16">
        <f t="shared" si="3"/>
        <v>16900</v>
      </c>
      <c r="H16">
        <f t="shared" si="4"/>
        <v>15428142.085223515</v>
      </c>
      <c r="I16">
        <f t="shared" si="5"/>
        <v>2005658471.0790567</v>
      </c>
      <c r="J16">
        <f t="shared" si="6"/>
        <v>130</v>
      </c>
      <c r="K16">
        <f t="shared" si="7"/>
        <v>16900</v>
      </c>
      <c r="L16">
        <f t="shared" si="8"/>
        <v>118678.01604018088</v>
      </c>
      <c r="M16">
        <f t="shared" si="9"/>
        <v>2005658471.0790567</v>
      </c>
      <c r="N16">
        <v>1.9479E-3</v>
      </c>
      <c r="O16">
        <v>9.1026609000000001</v>
      </c>
      <c r="P16">
        <v>3.7426544000000002</v>
      </c>
    </row>
    <row r="17" spans="1:16" ht="17" thickBot="1" x14ac:dyDescent="0.25">
      <c r="A17" s="2">
        <v>140</v>
      </c>
      <c r="B17">
        <f t="shared" si="0"/>
        <v>140</v>
      </c>
      <c r="C17">
        <v>0</v>
      </c>
      <c r="D17">
        <v>0</v>
      </c>
      <c r="E17">
        <f t="shared" si="1"/>
        <v>139733.94713212134</v>
      </c>
      <c r="F17">
        <f t="shared" si="2"/>
        <v>140</v>
      </c>
      <c r="G17">
        <f t="shared" si="3"/>
        <v>19600</v>
      </c>
      <c r="H17">
        <f t="shared" si="4"/>
        <v>19562752.598496988</v>
      </c>
      <c r="I17">
        <f t="shared" si="5"/>
        <v>2738785363.7895784</v>
      </c>
      <c r="J17">
        <f t="shared" si="6"/>
        <v>140</v>
      </c>
      <c r="K17">
        <f t="shared" si="7"/>
        <v>19600</v>
      </c>
      <c r="L17">
        <f t="shared" si="8"/>
        <v>139733.94713212134</v>
      </c>
      <c r="M17">
        <f t="shared" si="9"/>
        <v>2738785363.7895784</v>
      </c>
      <c r="N17">
        <v>2.2277999999999998E-3</v>
      </c>
      <c r="O17">
        <v>12.211936</v>
      </c>
      <c r="P17">
        <v>4.5465606999999997</v>
      </c>
    </row>
    <row r="18" spans="1:16" ht="17" thickBot="1" x14ac:dyDescent="0.25">
      <c r="A18" s="2">
        <v>150</v>
      </c>
      <c r="B18">
        <f t="shared" si="0"/>
        <v>150</v>
      </c>
      <c r="C18">
        <v>0</v>
      </c>
      <c r="D18">
        <v>0</v>
      </c>
      <c r="E18">
        <f t="shared" si="1"/>
        <v>162648.4205361573</v>
      </c>
      <c r="F18">
        <f t="shared" si="2"/>
        <v>150</v>
      </c>
      <c r="G18">
        <f t="shared" si="3"/>
        <v>22500</v>
      </c>
      <c r="H18">
        <f t="shared" si="4"/>
        <v>24397263.080423597</v>
      </c>
      <c r="I18">
        <f t="shared" si="5"/>
        <v>3659589462.0635395</v>
      </c>
      <c r="J18">
        <f t="shared" si="6"/>
        <v>150</v>
      </c>
      <c r="K18">
        <f t="shared" si="7"/>
        <v>22500</v>
      </c>
      <c r="L18">
        <f t="shared" si="8"/>
        <v>162648.4205361573</v>
      </c>
      <c r="M18">
        <f t="shared" si="9"/>
        <v>3659589462.0635395</v>
      </c>
      <c r="N18">
        <v>2.5828000000000001E-3</v>
      </c>
      <c r="O18">
        <v>16.162600999999999</v>
      </c>
      <c r="P18">
        <v>6.5673307999999997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Kristina Trajkovski</dc:creator>
  <cp:lastModifiedBy>Emre Kılıç</cp:lastModifiedBy>
  <dcterms:created xsi:type="dcterms:W3CDTF">2023-11-19T15:25:28Z</dcterms:created>
  <dcterms:modified xsi:type="dcterms:W3CDTF">2023-11-19T16:48:29Z</dcterms:modified>
</cp:coreProperties>
</file>