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13_ncr:1_{92301A6C-DF41-4D75-8F5E-7A9CFBBADF27}" xr6:coauthVersionLast="45" xr6:coauthVersionMax="45" xr10:uidLastSave="{00000000-0000-0000-0000-000000000000}"/>
  <bookViews>
    <workbookView xWindow="57480" yWindow="5790" windowWidth="25440" windowHeight="15390" activeTab="1" xr2:uid="{00000000-000D-0000-FFFF-FFFF00000000}"/>
  </bookViews>
  <sheets>
    <sheet name="Exp 4 for SoSym" sheetId="6" r:id="rId1"/>
    <sheet name="prep for SoSYM Paper" sheetId="7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3" i="6" l="1"/>
  <c r="D112" i="6"/>
  <c r="D111" i="6"/>
  <c r="D110" i="6"/>
  <c r="D109" i="6"/>
  <c r="D107" i="6"/>
  <c r="D108" i="6"/>
  <c r="D106" i="6"/>
  <c r="D105" i="6"/>
  <c r="D104" i="6"/>
  <c r="K99" i="6"/>
  <c r="K94" i="6"/>
  <c r="K116" i="6"/>
</calcChain>
</file>

<file path=xl/sharedStrings.xml><?xml version="1.0" encoding="utf-8"?>
<sst xmlns="http://schemas.openxmlformats.org/spreadsheetml/2006/main" count="303" uniqueCount="84">
  <si>
    <t>Factor</t>
  </si>
  <si>
    <t>n</t>
  </si>
  <si>
    <t>mean</t>
  </si>
  <si>
    <t>std dev</t>
  </si>
  <si>
    <t>Num of True Positives</t>
  </si>
  <si>
    <t>Num of True Negatives</t>
  </si>
  <si>
    <t>Num of False Positives</t>
  </si>
  <si>
    <t>Num of False Negatives</t>
  </si>
  <si>
    <t>Num of Rationales w/ Semantics</t>
  </si>
  <si>
    <t>Num of Rationales w/ Syntax</t>
  </si>
  <si>
    <t>Num of Rationales w/ Trigger Conditions</t>
  </si>
  <si>
    <t>Num of Rationales w/ Safety Goals</t>
  </si>
  <si>
    <t>Num of Rationales w/ Mitigations</t>
  </si>
  <si>
    <t>Num of Rationales w/ Diagram Properties</t>
  </si>
  <si>
    <t>Num of Rationales w/ Contextual Hazard Info</t>
  </si>
  <si>
    <t>min</t>
  </si>
  <si>
    <t>max</t>
  </si>
  <si>
    <t>Q1</t>
  </si>
  <si>
    <t>Q3</t>
  </si>
  <si>
    <t>HRD</t>
  </si>
  <si>
    <t>AD</t>
  </si>
  <si>
    <t>condition</t>
  </si>
  <si>
    <t>Var</t>
  </si>
  <si>
    <t>Efficiency</t>
  </si>
  <si>
    <t>H1 Objectivity</t>
  </si>
  <si>
    <t>H3 Efficiency</t>
  </si>
  <si>
    <t>H2 Effectivity</t>
  </si>
  <si>
    <t>H4 Subjective Certainty</t>
  </si>
  <si>
    <t>Reliability</t>
  </si>
  <si>
    <t>3.7467</t>
  </si>
  <si>
    <t>1.2263</t>
  </si>
  <si>
    <t>3.7000</t>
  </si>
  <si>
    <t>0.6382</t>
  </si>
  <si>
    <t>3.5400</t>
  </si>
  <si>
    <t>1.0769</t>
  </si>
  <si>
    <t>3.7600</t>
  </si>
  <si>
    <t>1.3472</t>
  </si>
  <si>
    <t>3.3000</t>
  </si>
  <si>
    <t>0.6291</t>
  </si>
  <si>
    <t>0.7071</t>
  </si>
  <si>
    <t>higher for HRDs</t>
  </si>
  <si>
    <t>tendentially higher for HRDs</t>
  </si>
  <si>
    <t>neither</t>
  </si>
  <si>
    <t>tendentially higher for ADs</t>
  </si>
  <si>
    <t>higher for ADs</t>
  </si>
  <si>
    <t>Adequately Mitigated</t>
  </si>
  <si>
    <t>Inadequately Mitigated</t>
  </si>
  <si>
    <t>Hazard 1</t>
  </si>
  <si>
    <t>Hazard 2</t>
  </si>
  <si>
    <t>Hazard 4</t>
  </si>
  <si>
    <t>Hazard 5</t>
  </si>
  <si>
    <t>X</t>
  </si>
  <si>
    <t>No. of participants</t>
  </si>
  <si>
    <t>Time</t>
  </si>
  <si>
    <t>No. of Answers</t>
  </si>
  <si>
    <t>-</t>
  </si>
  <si>
    <t>Efficiency True Positives</t>
  </si>
  <si>
    <t>Efficiency True Negatives</t>
  </si>
  <si>
    <t>Efficiency False Positives</t>
  </si>
  <si>
    <t>Efficiency False Negatives</t>
  </si>
  <si>
    <t>Hazard 8</t>
  </si>
  <si>
    <t>Hazard 6</t>
  </si>
  <si>
    <t>Session</t>
  </si>
  <si>
    <t>Session 1</t>
  </si>
  <si>
    <t>Session 2</t>
  </si>
  <si>
    <t>Efficiency Correct Judgments</t>
  </si>
  <si>
    <t>Perceived Usefulnes (DV6)</t>
  </si>
  <si>
    <t>Results Demonstrability (DV7)</t>
  </si>
  <si>
    <t>Presentation (DV8)</t>
  </si>
  <si>
    <t>Training (DV10)</t>
  </si>
  <si>
    <t>Confusion (DV11)</t>
  </si>
  <si>
    <t>Self-Efficacy (DV9)</t>
  </si>
  <si>
    <t>Useful to Inspection (RQ2a)</t>
  </si>
  <si>
    <t>Overhead to Create (RQ2b)</t>
  </si>
  <si>
    <t>3.6822</t>
  </si>
  <si>
    <t>3.4333</t>
  </si>
  <si>
    <t>1.2168</t>
  </si>
  <si>
    <t>0.6581</t>
  </si>
  <si>
    <t>better for ADs</t>
  </si>
  <si>
    <t>better for HRDs</t>
  </si>
  <si>
    <t>tendentially better for HRDs</t>
  </si>
  <si>
    <t>tendentially better for ADs</t>
  </si>
  <si>
    <t>Usability of Diagram (RQ2a)</t>
  </si>
  <si>
    <t>Usability of Approach (RQ2b)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</si>
</sst>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2">
    <xf numFmtId="0" fontId="0" fillId="0" borderId="0" xfId="0"/>
    <xf numFmtId="0" fontId="1" fillId="2" borderId="1" xfId="0" applyFont="1" applyFill="1" applyBorder="1"/>
    <xf numFmtId="0" fontId="0" fillId="0" borderId="0" xfId="0" applyNumberFormat="1" applyFill="1" applyBorder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/>
    <xf numFmtId="0" fontId="6" fillId="0" borderId="3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6" xfId="0" applyFont="1" applyBorder="1" applyAlignment="1"/>
    <xf numFmtId="0" fontId="0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49" fontId="0" fillId="0" borderId="0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'Exp 4 for SoSym'!$C$74</c:f>
              <c:strCache>
                <c:ptCount val="1"/>
                <c:pt idx="0">
                  <c:v>higher for HRDs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F4-4910-8CB6-7132BDCC2A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 4 for SoSym'!$A$116:$A$123</c:f>
              <c:strCache>
                <c:ptCount val="8"/>
                <c:pt idx="0">
                  <c:v>Confusion (DV11)</c:v>
                </c:pt>
                <c:pt idx="1">
                  <c:v>Training (DV10)</c:v>
                </c:pt>
                <c:pt idx="2">
                  <c:v>Self-Efficacy (DV9)</c:v>
                </c:pt>
                <c:pt idx="3">
                  <c:v>Presentation (DV8)</c:v>
                </c:pt>
                <c:pt idx="4">
                  <c:v>Results Demonstrability (DV7)</c:v>
                </c:pt>
                <c:pt idx="5">
                  <c:v>Perceived Usefulnes (DV6)</c:v>
                </c:pt>
                <c:pt idx="6">
                  <c:v>Useful to Inspection (RQ2a)</c:v>
                </c:pt>
                <c:pt idx="7">
                  <c:v>Overhead to Create (RQ2b)</c:v>
                </c:pt>
              </c:strCache>
            </c:strRef>
          </c:cat>
          <c:val>
            <c:numRef>
              <c:f>('Exp 4 for SoSym'!$D$99,'Exp 4 for SoSym'!$D$94,'Exp 4 for SoSym'!$D$89,'Exp 4 for SoSym'!$D$84,'Exp 4 for SoSym'!$D$79,'Exp 4 for SoSym'!$D$74,'Exp 4 for SoSym'!$D$104,'Exp 4 for SoSym'!$D$109)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8</c:v>
                </c:pt>
                <c:pt idx="5">
                  <c:v>12</c:v>
                </c:pt>
                <c:pt idx="6">
                  <c:v>29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4-4910-8CB6-7132BDCC2ADE}"/>
            </c:ext>
          </c:extLst>
        </c:ser>
        <c:ser>
          <c:idx val="1"/>
          <c:order val="1"/>
          <c:tx>
            <c:strRef>
              <c:f>'Exp 4 for SoSym'!$C$75</c:f>
              <c:strCache>
                <c:ptCount val="1"/>
                <c:pt idx="0">
                  <c:v>tendentially higher for HRDs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 4 for SoSym'!$A$116:$A$123</c:f>
              <c:strCache>
                <c:ptCount val="8"/>
                <c:pt idx="0">
                  <c:v>Confusion (DV11)</c:v>
                </c:pt>
                <c:pt idx="1">
                  <c:v>Training (DV10)</c:v>
                </c:pt>
                <c:pt idx="2">
                  <c:v>Self-Efficacy (DV9)</c:v>
                </c:pt>
                <c:pt idx="3">
                  <c:v>Presentation (DV8)</c:v>
                </c:pt>
                <c:pt idx="4">
                  <c:v>Results Demonstrability (DV7)</c:v>
                </c:pt>
                <c:pt idx="5">
                  <c:v>Perceived Usefulnes (DV6)</c:v>
                </c:pt>
                <c:pt idx="6">
                  <c:v>Useful to Inspection (RQ2a)</c:v>
                </c:pt>
                <c:pt idx="7">
                  <c:v>Overhead to Create (RQ2b)</c:v>
                </c:pt>
              </c:strCache>
            </c:strRef>
          </c:cat>
          <c:val>
            <c:numRef>
              <c:f>('Exp 4 for SoSym'!$D$100,'Exp 4 for SoSym'!$D$95,'Exp 4 for SoSym'!$D$90,'Exp 4 for SoSym'!$D$85,'Exp 4 for SoSym'!$D$80,'Exp 4 for SoSym'!$D$75,'Exp 4 for SoSym'!$D$105,'Exp 4 for SoSym'!$D$110)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4-4910-8CB6-7132BDCC2ADE}"/>
            </c:ext>
          </c:extLst>
        </c:ser>
        <c:ser>
          <c:idx val="2"/>
          <c:order val="2"/>
          <c:tx>
            <c:strRef>
              <c:f>'Exp 4 for SoSym'!$C$76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 4 for SoSym'!$A$116:$A$123</c:f>
              <c:strCache>
                <c:ptCount val="8"/>
                <c:pt idx="0">
                  <c:v>Confusion (DV11)</c:v>
                </c:pt>
                <c:pt idx="1">
                  <c:v>Training (DV10)</c:v>
                </c:pt>
                <c:pt idx="2">
                  <c:v>Self-Efficacy (DV9)</c:v>
                </c:pt>
                <c:pt idx="3">
                  <c:v>Presentation (DV8)</c:v>
                </c:pt>
                <c:pt idx="4">
                  <c:v>Results Demonstrability (DV7)</c:v>
                </c:pt>
                <c:pt idx="5">
                  <c:v>Perceived Usefulnes (DV6)</c:v>
                </c:pt>
                <c:pt idx="6">
                  <c:v>Useful to Inspection (RQ2a)</c:v>
                </c:pt>
                <c:pt idx="7">
                  <c:v>Overhead to Create (RQ2b)</c:v>
                </c:pt>
              </c:strCache>
            </c:strRef>
          </c:cat>
          <c:val>
            <c:numRef>
              <c:f>('Exp 4 for SoSym'!$D$101,'Exp 4 for SoSym'!$D$96,'Exp 4 for SoSym'!$D$91,'Exp 4 for SoSym'!$D$86,'Exp 4 for SoSym'!$D$81,'Exp 4 for SoSym'!$D$76,'Exp 4 for SoSym'!$D$106,'Exp 4 for SoSym'!$D$111)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15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4-4910-8CB6-7132BDCC2ADE}"/>
            </c:ext>
          </c:extLst>
        </c:ser>
        <c:ser>
          <c:idx val="3"/>
          <c:order val="3"/>
          <c:tx>
            <c:strRef>
              <c:f>'Exp 4 for SoSym'!$C$82</c:f>
              <c:strCache>
                <c:ptCount val="1"/>
                <c:pt idx="0">
                  <c:v>tendentially higher for ADs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 4 for SoSym'!$A$116:$A$123</c:f>
              <c:strCache>
                <c:ptCount val="8"/>
                <c:pt idx="0">
                  <c:v>Confusion (DV11)</c:v>
                </c:pt>
                <c:pt idx="1">
                  <c:v>Training (DV10)</c:v>
                </c:pt>
                <c:pt idx="2">
                  <c:v>Self-Efficacy (DV9)</c:v>
                </c:pt>
                <c:pt idx="3">
                  <c:v>Presentation (DV8)</c:v>
                </c:pt>
                <c:pt idx="4">
                  <c:v>Results Demonstrability (DV7)</c:v>
                </c:pt>
                <c:pt idx="5">
                  <c:v>Perceived Usefulnes (DV6)</c:v>
                </c:pt>
                <c:pt idx="6">
                  <c:v>Useful to Inspection (RQ2a)</c:v>
                </c:pt>
                <c:pt idx="7">
                  <c:v>Overhead to Create (RQ2b)</c:v>
                </c:pt>
              </c:strCache>
            </c:strRef>
          </c:cat>
          <c:val>
            <c:numRef>
              <c:f>('Exp 4 for SoSym'!$D$102,'Exp 4 for SoSym'!$D$97,'Exp 4 for SoSym'!$D$92,'Exp 4 for SoSym'!$D$87,'Exp 4 for SoSym'!$D$82,'Exp 4 for SoSym'!$D$77,'Exp 4 for SoSym'!$D$107,'Exp 4 for SoSym'!$D$112)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4-4910-8CB6-7132BDCC2ADE}"/>
            </c:ext>
          </c:extLst>
        </c:ser>
        <c:ser>
          <c:idx val="4"/>
          <c:order val="4"/>
          <c:tx>
            <c:strRef>
              <c:f>'Exp 4 for SoSym'!$C$78</c:f>
              <c:strCache>
                <c:ptCount val="1"/>
                <c:pt idx="0">
                  <c:v>higher for ADs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F4-4910-8CB6-7132BDCC2A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F4-4910-8CB6-7132BDCC2A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F4-4910-8CB6-7132BDCC2A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 4 for SoSym'!$A$116:$A$123</c:f>
              <c:strCache>
                <c:ptCount val="8"/>
                <c:pt idx="0">
                  <c:v>Confusion (DV11)</c:v>
                </c:pt>
                <c:pt idx="1">
                  <c:v>Training (DV10)</c:v>
                </c:pt>
                <c:pt idx="2">
                  <c:v>Self-Efficacy (DV9)</c:v>
                </c:pt>
                <c:pt idx="3">
                  <c:v>Presentation (DV8)</c:v>
                </c:pt>
                <c:pt idx="4">
                  <c:v>Results Demonstrability (DV7)</c:v>
                </c:pt>
                <c:pt idx="5">
                  <c:v>Perceived Usefulnes (DV6)</c:v>
                </c:pt>
                <c:pt idx="6">
                  <c:v>Useful to Inspection (RQ2a)</c:v>
                </c:pt>
                <c:pt idx="7">
                  <c:v>Overhead to Create (RQ2b)</c:v>
                </c:pt>
              </c:strCache>
            </c:strRef>
          </c:cat>
          <c:val>
            <c:numRef>
              <c:f>('Exp 4 for SoSym'!$D$103,'Exp 4 for SoSym'!$D$98,'Exp 4 for SoSym'!$D$93,'Exp 4 for SoSym'!$D$88,'Exp 4 for SoSym'!$D$83,'Exp 4 for SoSym'!$D$78,'Exp 4 for SoSym'!$D$108,'Exp 4 for SoSym'!$D$113)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F4-4910-8CB6-7132BDCC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686000"/>
        <c:axId val="1887688320"/>
      </c:barChart>
      <c:catAx>
        <c:axId val="188768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8320"/>
        <c:crosses val="autoZero"/>
        <c:auto val="1"/>
        <c:lblAlgn val="ctr"/>
        <c:lblOffset val="100"/>
        <c:noMultiLvlLbl val="0"/>
      </c:catAx>
      <c:valAx>
        <c:axId val="18876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'Exp 4 for SoSym'!$C$116</c:f>
              <c:strCache>
                <c:ptCount val="1"/>
                <c:pt idx="0">
                  <c:v>better for HRDs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55-4AAA-A44E-6E308427F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'prep for SoSYM Paper'!$M$25:$M$32</c:f>
              <c:strCache>
                <c:ptCount val="8"/>
                <c:pt idx="0">
                  <c:v>Usability of Approach (RQ2b)</c:v>
                </c:pt>
                <c:pt idx="1">
                  <c:v>Usability of Diagram (RQ2a)</c:v>
                </c:pt>
                <c:pt idx="2">
                  <c:v>Confusion (DV11)</c:v>
                </c:pt>
                <c:pt idx="3">
                  <c:v>Training (DV10)</c:v>
                </c:pt>
                <c:pt idx="4">
                  <c:v>Self-Efficacy (DV9)</c:v>
                </c:pt>
                <c:pt idx="5">
                  <c:v>Presentation (DV8)</c:v>
                </c:pt>
                <c:pt idx="6">
                  <c:v>Results Demonstrability (DV7)</c:v>
                </c:pt>
                <c:pt idx="7">
                  <c:v>Perceived Usefulnes (DV6)</c:v>
                </c:pt>
              </c:strCache>
            </c:strRef>
          </c:cat>
          <c:val>
            <c:numRef>
              <c:f>('Exp 4 for SoSym'!$D$109,'Exp 4 for SoSym'!$D$104,'Exp 4 for SoSym'!$D$99,'Exp 4 for SoSym'!$D$94,'Exp 4 for SoSym'!$D$89,'Exp 4 for SoSym'!$D$84,'Exp 4 for SoSym'!$D$79,'Exp 4 for SoSym'!$D$74)</c:f>
              <c:numCache>
                <c:formatCode>General</c:formatCode>
                <c:ptCount val="8"/>
                <c:pt idx="0">
                  <c:v>5</c:v>
                </c:pt>
                <c:pt idx="1">
                  <c:v>29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5-457A-B7E7-DE23E5B66961}"/>
            </c:ext>
          </c:extLst>
        </c:ser>
        <c:ser>
          <c:idx val="1"/>
          <c:order val="1"/>
          <c:tx>
            <c:strRef>
              <c:f>'Exp 4 for SoSym'!$C$117</c:f>
              <c:strCache>
                <c:ptCount val="1"/>
                <c:pt idx="0">
                  <c:v>tendentially better for HRDs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'prep for SoSYM Paper'!$M$25:$M$32</c:f>
              <c:strCache>
                <c:ptCount val="8"/>
                <c:pt idx="0">
                  <c:v>Usability of Approach (RQ2b)</c:v>
                </c:pt>
                <c:pt idx="1">
                  <c:v>Usability of Diagram (RQ2a)</c:v>
                </c:pt>
                <c:pt idx="2">
                  <c:v>Confusion (DV11)</c:v>
                </c:pt>
                <c:pt idx="3">
                  <c:v>Training (DV10)</c:v>
                </c:pt>
                <c:pt idx="4">
                  <c:v>Self-Efficacy (DV9)</c:v>
                </c:pt>
                <c:pt idx="5">
                  <c:v>Presentation (DV8)</c:v>
                </c:pt>
                <c:pt idx="6">
                  <c:v>Results Demonstrability (DV7)</c:v>
                </c:pt>
                <c:pt idx="7">
                  <c:v>Perceived Usefulnes (DV6)</c:v>
                </c:pt>
              </c:strCache>
            </c:strRef>
          </c:cat>
          <c:val>
            <c:numRef>
              <c:f>('Exp 4 for SoSym'!$D$110,'Exp 4 for SoSym'!$D$105,'Exp 4 for SoSym'!$D$100,'Exp 4 for SoSym'!$D$95,'Exp 4 for SoSym'!$D$90,'Exp 4 for SoSym'!$D$85,'Exp 4 for SoSym'!$D$80,'Exp 4 for SoSym'!$D$75)</c:f>
              <c:numCache>
                <c:formatCode>General</c:formatCode>
                <c:ptCount val="8"/>
                <c:pt idx="0">
                  <c:v>27</c:v>
                </c:pt>
                <c:pt idx="1">
                  <c:v>18</c:v>
                </c:pt>
                <c:pt idx="2">
                  <c:v>1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5-457A-B7E7-DE23E5B66961}"/>
            </c:ext>
          </c:extLst>
        </c:ser>
        <c:ser>
          <c:idx val="2"/>
          <c:order val="2"/>
          <c:tx>
            <c:strRef>
              <c:f>'Exp 4 for SoSym'!$C$118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'prep for SoSYM Paper'!$M$25:$M$32</c:f>
              <c:strCache>
                <c:ptCount val="8"/>
                <c:pt idx="0">
                  <c:v>Usability of Approach (RQ2b)</c:v>
                </c:pt>
                <c:pt idx="1">
                  <c:v>Usability of Diagram (RQ2a)</c:v>
                </c:pt>
                <c:pt idx="2">
                  <c:v>Confusion (DV11)</c:v>
                </c:pt>
                <c:pt idx="3">
                  <c:v>Training (DV10)</c:v>
                </c:pt>
                <c:pt idx="4">
                  <c:v>Self-Efficacy (DV9)</c:v>
                </c:pt>
                <c:pt idx="5">
                  <c:v>Presentation (DV8)</c:v>
                </c:pt>
                <c:pt idx="6">
                  <c:v>Results Demonstrability (DV7)</c:v>
                </c:pt>
                <c:pt idx="7">
                  <c:v>Perceived Usefulnes (DV6)</c:v>
                </c:pt>
              </c:strCache>
            </c:strRef>
          </c:cat>
          <c:val>
            <c:numRef>
              <c:f>('Exp 4 for SoSym'!$D$111,'Exp 4 for SoSym'!$D$106,'Exp 4 for SoSym'!$D$101,'Exp 4 for SoSym'!$D$96,'Exp 4 for SoSym'!$D$91,'Exp 4 for SoSym'!$D$86,'Exp 4 for SoSym'!$D$81,'Exp 4 for SoSym'!$D$76)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5-457A-B7E7-DE23E5B66961}"/>
            </c:ext>
          </c:extLst>
        </c:ser>
        <c:ser>
          <c:idx val="3"/>
          <c:order val="3"/>
          <c:tx>
            <c:strRef>
              <c:f>'Exp 4 for SoSym'!$C$119</c:f>
              <c:strCache>
                <c:ptCount val="1"/>
                <c:pt idx="0">
                  <c:v>tendentially better for ADs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'prep for SoSYM Paper'!$M$25:$M$32</c:f>
              <c:strCache>
                <c:ptCount val="8"/>
                <c:pt idx="0">
                  <c:v>Usability of Approach (RQ2b)</c:v>
                </c:pt>
                <c:pt idx="1">
                  <c:v>Usability of Diagram (RQ2a)</c:v>
                </c:pt>
                <c:pt idx="2">
                  <c:v>Confusion (DV11)</c:v>
                </c:pt>
                <c:pt idx="3">
                  <c:v>Training (DV10)</c:v>
                </c:pt>
                <c:pt idx="4">
                  <c:v>Self-Efficacy (DV9)</c:v>
                </c:pt>
                <c:pt idx="5">
                  <c:v>Presentation (DV8)</c:v>
                </c:pt>
                <c:pt idx="6">
                  <c:v>Results Demonstrability (DV7)</c:v>
                </c:pt>
                <c:pt idx="7">
                  <c:v>Perceived Usefulnes (DV6)</c:v>
                </c:pt>
              </c:strCache>
            </c:strRef>
          </c:cat>
          <c:val>
            <c:numRef>
              <c:f>('Exp 4 for SoSym'!$D$112,'Exp 4 for SoSym'!$D$107,'Exp 4 for SoSym'!$D$102,'Exp 4 for SoSym'!$D$97,'Exp 4 for SoSym'!$D$92,'Exp 4 for SoSym'!$D$87,'Exp 4 for SoSym'!$D$82,'Exp 4 for SoSym'!$D$77)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5-457A-B7E7-DE23E5B66961}"/>
            </c:ext>
          </c:extLst>
        </c:ser>
        <c:ser>
          <c:idx val="4"/>
          <c:order val="4"/>
          <c:tx>
            <c:strRef>
              <c:f>'Exp 4 for SoSym'!$C$120</c:f>
              <c:strCache>
                <c:ptCount val="1"/>
                <c:pt idx="0">
                  <c:v>better for ADs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55-4AAA-A44E-6E308427FBD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C5-457A-B7E7-DE23E5B669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55-4AAA-A44E-6E308427F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'prep for SoSYM Paper'!$M$25:$M$32</c:f>
              <c:strCache>
                <c:ptCount val="8"/>
                <c:pt idx="0">
                  <c:v>Usability of Approach (RQ2b)</c:v>
                </c:pt>
                <c:pt idx="1">
                  <c:v>Usability of Diagram (RQ2a)</c:v>
                </c:pt>
                <c:pt idx="2">
                  <c:v>Confusion (DV11)</c:v>
                </c:pt>
                <c:pt idx="3">
                  <c:v>Training (DV10)</c:v>
                </c:pt>
                <c:pt idx="4">
                  <c:v>Self-Efficacy (DV9)</c:v>
                </c:pt>
                <c:pt idx="5">
                  <c:v>Presentation (DV8)</c:v>
                </c:pt>
                <c:pt idx="6">
                  <c:v>Results Demonstrability (DV7)</c:v>
                </c:pt>
                <c:pt idx="7">
                  <c:v>Perceived Usefulnes (DV6)</c:v>
                </c:pt>
              </c:strCache>
            </c:strRef>
          </c:cat>
          <c:val>
            <c:numRef>
              <c:f>('Exp 4 for SoSym'!$D$113,'Exp 4 for SoSym'!$D$108,'Exp 4 for SoSym'!$D$103,'Exp 4 for SoSym'!$D$98,'Exp 4 for SoSym'!$D$93,'Exp 4 for SoSym'!$D$88,'Exp 4 for SoSym'!$D$83,'Exp 4 for SoSym'!$D$78)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C5-457A-B7E7-DE23E5B6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686000"/>
        <c:axId val="1887688320"/>
      </c:barChart>
      <c:catAx>
        <c:axId val="188768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8320"/>
        <c:crosses val="autoZero"/>
        <c:auto val="1"/>
        <c:lblAlgn val="ctr"/>
        <c:lblOffset val="100"/>
        <c:noMultiLvlLbl val="0"/>
      </c:catAx>
      <c:valAx>
        <c:axId val="18876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72</xdr:row>
      <xdr:rowOff>34925</xdr:rowOff>
    </xdr:from>
    <xdr:to>
      <xdr:col>24</xdr:col>
      <xdr:colOff>25400</xdr:colOff>
      <xdr:row>94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0C876-7F5B-4BAE-B2EE-E91DF9FBF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292100</xdr:colOff>
      <xdr:row>1</xdr:row>
      <xdr:rowOff>25400</xdr:rowOff>
    </xdr:from>
    <xdr:to>
      <xdr:col>10</xdr:col>
      <xdr:colOff>266700</xdr:colOff>
      <xdr:row>2</xdr:row>
      <xdr:rowOff>101600</xdr:rowOff>
    </xdr:to>
    <xdr:pic>
      <xdr:nvPicPr>
        <xdr:cNvPr id="3" name="Picture 2" descr="/Users/tenberge/Library/Group Containers/UBF8T346G9.Office/msoclip1/01/clip_image001.png">
          <a:extLst>
            <a:ext uri="{FF2B5EF4-FFF2-40B4-BE49-F238E27FC236}">
              <a16:creationId xmlns:a16="http://schemas.microsoft.com/office/drawing/2014/main" id="{B0F25737-37E8-420F-8B61-0BF20C806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7743825" y="295275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101600</xdr:colOff>
      <xdr:row>29</xdr:row>
      <xdr:rowOff>63500</xdr:rowOff>
    </xdr:from>
    <xdr:to>
      <xdr:col>10</xdr:col>
      <xdr:colOff>76200</xdr:colOff>
      <xdr:row>30</xdr:row>
      <xdr:rowOff>139700</xdr:rowOff>
    </xdr:to>
    <xdr:pic>
      <xdr:nvPicPr>
        <xdr:cNvPr id="4" name="Picture 3" descr="/Users/tenberge/Library/Group Containers/UBF8T346G9.Office/msoclip1/01/clip_image001.png">
          <a:extLst>
            <a:ext uri="{FF2B5EF4-FFF2-40B4-BE49-F238E27FC236}">
              <a16:creationId xmlns:a16="http://schemas.microsoft.com/office/drawing/2014/main" id="{CA14675D-DD23-4CEB-BD0D-CD78DDD38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7553325" y="5743575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24</xdr:row>
      <xdr:rowOff>114300</xdr:rowOff>
    </xdr:from>
    <xdr:to>
      <xdr:col>8</xdr:col>
      <xdr:colOff>1800225</xdr:colOff>
      <xdr:row>47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1F088-A459-4CE9-9DA6-49AB3B459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634E-5D63-4CC7-949F-D360BDDDCF3E}">
  <sheetPr>
    <pageSetUpPr fitToPage="1"/>
  </sheetPr>
  <dimension ref="A1:M123"/>
  <sheetViews>
    <sheetView topLeftCell="A103" workbookViewId="0">
      <selection activeCell="C123" sqref="C123"/>
    </sheetView>
  </sheetViews>
  <sheetFormatPr defaultColWidth="9.1796875" defaultRowHeight="14.5" x14ac:dyDescent="0.35"/>
  <cols>
    <col min="1" max="1" width="22.36328125" customWidth="1"/>
    <col min="2" max="2" width="9.453125" customWidth="1"/>
    <col min="3" max="3" width="22.1796875" bestFit="1" customWidth="1"/>
    <col min="4" max="4" width="11" customWidth="1"/>
    <col min="5" max="9" width="8.36328125" customWidth="1"/>
    <col min="10" max="10" width="4.81640625" customWidth="1"/>
    <col min="11" max="11" width="6.81640625" customWidth="1"/>
    <col min="12" max="13" width="8.36328125" customWidth="1"/>
    <col min="14" max="14" width="10.1796875" bestFit="1" customWidth="1"/>
    <col min="15" max="15" width="10.1796875" customWidth="1"/>
    <col min="16" max="16" width="9.453125" customWidth="1"/>
  </cols>
  <sheetData>
    <row r="1" spans="1:11" ht="21" x14ac:dyDescent="0.5">
      <c r="A1" s="3" t="s">
        <v>24</v>
      </c>
      <c r="B1" s="3"/>
    </row>
    <row r="2" spans="1:11" ht="15" customHeight="1" x14ac:dyDescent="0.35">
      <c r="A2" s="103" t="s">
        <v>22</v>
      </c>
      <c r="B2" s="123" t="s">
        <v>62</v>
      </c>
      <c r="C2" s="103" t="s">
        <v>21</v>
      </c>
      <c r="D2" s="103" t="s">
        <v>45</v>
      </c>
      <c r="E2" s="103"/>
      <c r="F2" s="132"/>
      <c r="G2" s="125" t="s">
        <v>46</v>
      </c>
      <c r="H2" s="128"/>
      <c r="I2" s="128"/>
      <c r="J2" s="128"/>
      <c r="K2" s="126"/>
    </row>
    <row r="3" spans="1:11" ht="16" customHeight="1" thickBot="1" x14ac:dyDescent="0.4">
      <c r="A3" s="104"/>
      <c r="B3" s="124"/>
      <c r="C3" s="104"/>
      <c r="D3" s="68" t="s">
        <v>47</v>
      </c>
      <c r="E3" s="68" t="s">
        <v>48</v>
      </c>
      <c r="F3" s="68" t="s">
        <v>60</v>
      </c>
      <c r="G3" s="15" t="s">
        <v>49</v>
      </c>
      <c r="H3" s="68" t="s">
        <v>50</v>
      </c>
      <c r="I3" s="79" t="s">
        <v>61</v>
      </c>
      <c r="J3" s="120"/>
      <c r="K3" s="120"/>
    </row>
    <row r="4" spans="1:11" ht="15" customHeight="1" x14ac:dyDescent="0.35">
      <c r="A4" s="113" t="s">
        <v>8</v>
      </c>
      <c r="B4" s="113" t="s">
        <v>63</v>
      </c>
      <c r="C4" s="35" t="s">
        <v>19</v>
      </c>
      <c r="D4" s="73">
        <v>0</v>
      </c>
      <c r="E4" s="73"/>
      <c r="F4" s="73"/>
      <c r="G4" s="40"/>
      <c r="H4" s="73"/>
      <c r="I4" s="73"/>
      <c r="J4" s="102">
        <v>0</v>
      </c>
      <c r="K4" s="129"/>
    </row>
    <row r="5" spans="1:11" ht="15" customHeight="1" x14ac:dyDescent="0.35">
      <c r="A5" s="100"/>
      <c r="B5" s="89"/>
      <c r="C5" s="62" t="s">
        <v>20</v>
      </c>
      <c r="D5" s="77"/>
      <c r="E5" s="77">
        <v>4</v>
      </c>
      <c r="F5" s="77"/>
      <c r="G5" s="27"/>
      <c r="H5" s="77">
        <v>1</v>
      </c>
      <c r="I5" s="77"/>
      <c r="J5" s="121">
        <v>5</v>
      </c>
      <c r="K5" s="121"/>
    </row>
    <row r="6" spans="1:11" ht="15" customHeight="1" x14ac:dyDescent="0.35">
      <c r="A6" s="100"/>
      <c r="B6" s="100" t="s">
        <v>64</v>
      </c>
      <c r="C6" s="4" t="s">
        <v>19</v>
      </c>
      <c r="D6" s="10">
        <v>1</v>
      </c>
      <c r="E6" s="10"/>
      <c r="F6" s="10"/>
      <c r="G6" s="41"/>
      <c r="H6" s="24"/>
      <c r="I6" s="24">
        <v>1</v>
      </c>
      <c r="J6" s="122">
        <v>2</v>
      </c>
      <c r="K6" s="122"/>
    </row>
    <row r="7" spans="1:11" ht="15" thickBot="1" x14ac:dyDescent="0.4">
      <c r="A7" s="101"/>
      <c r="B7" s="89"/>
      <c r="C7" s="63" t="s">
        <v>20</v>
      </c>
      <c r="D7" s="66"/>
      <c r="E7" s="66">
        <v>2</v>
      </c>
      <c r="F7" s="66"/>
      <c r="G7" s="17">
        <v>4</v>
      </c>
      <c r="H7" s="70">
        <v>4</v>
      </c>
      <c r="I7" s="70"/>
      <c r="J7" s="130">
        <v>10</v>
      </c>
      <c r="K7" s="130"/>
    </row>
    <row r="8" spans="1:11" ht="15" customHeight="1" x14ac:dyDescent="0.35">
      <c r="A8" s="105" t="s">
        <v>9</v>
      </c>
      <c r="B8" s="113" t="s">
        <v>63</v>
      </c>
      <c r="C8" s="59" t="s">
        <v>19</v>
      </c>
      <c r="D8" s="74">
        <v>0</v>
      </c>
      <c r="E8" s="74"/>
      <c r="F8" s="74"/>
      <c r="G8" s="16"/>
      <c r="H8" s="74"/>
      <c r="I8" s="72"/>
      <c r="J8" s="106">
        <v>0</v>
      </c>
      <c r="K8" s="106"/>
    </row>
    <row r="9" spans="1:11" ht="15" customHeight="1" x14ac:dyDescent="0.35">
      <c r="A9" s="100"/>
      <c r="B9" s="89"/>
      <c r="C9" s="62" t="s">
        <v>20</v>
      </c>
      <c r="D9" s="77"/>
      <c r="E9" s="77">
        <v>0</v>
      </c>
      <c r="F9" s="77"/>
      <c r="G9" s="27"/>
      <c r="H9" s="77">
        <v>0</v>
      </c>
      <c r="I9" s="77"/>
      <c r="J9" s="121">
        <v>0</v>
      </c>
      <c r="K9" s="121"/>
    </row>
    <row r="10" spans="1:11" ht="15" customHeight="1" x14ac:dyDescent="0.35">
      <c r="A10" s="100"/>
      <c r="B10" s="100" t="s">
        <v>64</v>
      </c>
      <c r="C10" s="8" t="s">
        <v>19</v>
      </c>
      <c r="D10" s="69">
        <v>0</v>
      </c>
      <c r="E10" s="69"/>
      <c r="F10" s="69">
        <v>0</v>
      </c>
      <c r="G10" s="16"/>
      <c r="H10" s="74"/>
      <c r="I10" s="74">
        <v>0</v>
      </c>
      <c r="J10" s="116">
        <v>0</v>
      </c>
      <c r="K10" s="116"/>
    </row>
    <row r="11" spans="1:11" ht="15" thickBot="1" x14ac:dyDescent="0.4">
      <c r="A11" s="101"/>
      <c r="B11" s="89"/>
      <c r="C11" s="63" t="s">
        <v>20</v>
      </c>
      <c r="D11" s="66"/>
      <c r="E11" s="66">
        <v>0</v>
      </c>
      <c r="F11" s="66"/>
      <c r="G11" s="17">
        <v>0</v>
      </c>
      <c r="H11" s="70">
        <v>0</v>
      </c>
      <c r="I11" s="70"/>
      <c r="J11" s="130">
        <v>0</v>
      </c>
      <c r="K11" s="130"/>
    </row>
    <row r="12" spans="1:11" ht="15" customHeight="1" x14ac:dyDescent="0.35">
      <c r="A12" s="105" t="s">
        <v>10</v>
      </c>
      <c r="B12" s="113" t="s">
        <v>63</v>
      </c>
      <c r="C12" s="59" t="s">
        <v>19</v>
      </c>
      <c r="D12" s="74">
        <v>0</v>
      </c>
      <c r="E12" s="74"/>
      <c r="F12" s="74"/>
      <c r="G12" s="16"/>
      <c r="H12" s="74"/>
      <c r="I12" s="72"/>
      <c r="J12" s="106">
        <v>0</v>
      </c>
      <c r="K12" s="106"/>
    </row>
    <row r="13" spans="1:11" ht="15" customHeight="1" x14ac:dyDescent="0.35">
      <c r="A13" s="100"/>
      <c r="B13" s="89"/>
      <c r="C13" s="56" t="s">
        <v>20</v>
      </c>
      <c r="D13" s="77"/>
      <c r="E13" s="77">
        <v>1</v>
      </c>
      <c r="F13" s="77"/>
      <c r="G13" s="27"/>
      <c r="H13" s="77">
        <v>1</v>
      </c>
      <c r="I13" s="77"/>
      <c r="J13" s="131">
        <v>2</v>
      </c>
      <c r="K13" s="131"/>
    </row>
    <row r="14" spans="1:11" ht="15" customHeight="1" x14ac:dyDescent="0.35">
      <c r="A14" s="100"/>
      <c r="B14" s="100" t="s">
        <v>64</v>
      </c>
      <c r="C14" s="4" t="s">
        <v>19</v>
      </c>
      <c r="D14" s="69">
        <v>0</v>
      </c>
      <c r="E14" s="69"/>
      <c r="F14" s="69">
        <v>1</v>
      </c>
      <c r="G14" s="16"/>
      <c r="H14" s="74"/>
      <c r="I14" s="74">
        <v>1</v>
      </c>
      <c r="J14" s="122">
        <v>2</v>
      </c>
      <c r="K14" s="122"/>
    </row>
    <row r="15" spans="1:11" ht="15" thickBot="1" x14ac:dyDescent="0.4">
      <c r="A15" s="101"/>
      <c r="B15" s="89"/>
      <c r="C15" s="63" t="s">
        <v>20</v>
      </c>
      <c r="D15" s="66"/>
      <c r="E15" s="66">
        <v>0</v>
      </c>
      <c r="F15" s="66"/>
      <c r="G15" s="17">
        <v>0</v>
      </c>
      <c r="H15" s="70">
        <v>0</v>
      </c>
      <c r="I15" s="70"/>
      <c r="J15" s="130">
        <v>0</v>
      </c>
      <c r="K15" s="130"/>
    </row>
    <row r="16" spans="1:11" ht="15" customHeight="1" x14ac:dyDescent="0.35">
      <c r="A16" s="105" t="s">
        <v>11</v>
      </c>
      <c r="B16" s="113" t="s">
        <v>63</v>
      </c>
      <c r="C16" s="59" t="s">
        <v>19</v>
      </c>
      <c r="D16" s="74">
        <v>0</v>
      </c>
      <c r="E16" s="74"/>
      <c r="F16" s="74"/>
      <c r="G16" s="16"/>
      <c r="H16" s="74"/>
      <c r="I16" s="72"/>
      <c r="J16" s="106">
        <v>0</v>
      </c>
      <c r="K16" s="106"/>
    </row>
    <row r="17" spans="1:11" ht="15" customHeight="1" x14ac:dyDescent="0.35">
      <c r="A17" s="100"/>
      <c r="B17" s="89"/>
      <c r="C17" s="62" t="s">
        <v>20</v>
      </c>
      <c r="D17" s="77"/>
      <c r="E17" s="77">
        <v>0</v>
      </c>
      <c r="F17" s="77"/>
      <c r="G17" s="27"/>
      <c r="H17" s="77">
        <v>0</v>
      </c>
      <c r="I17" s="77"/>
      <c r="J17" s="121">
        <v>0</v>
      </c>
      <c r="K17" s="121"/>
    </row>
    <row r="18" spans="1:11" ht="15" customHeight="1" x14ac:dyDescent="0.35">
      <c r="A18" s="100"/>
      <c r="B18" s="100" t="s">
        <v>64</v>
      </c>
      <c r="C18" s="4" t="s">
        <v>19</v>
      </c>
      <c r="D18" s="69">
        <v>1</v>
      </c>
      <c r="E18" s="69"/>
      <c r="F18" s="69">
        <v>1</v>
      </c>
      <c r="G18" s="16"/>
      <c r="H18" s="74"/>
      <c r="I18" s="74">
        <v>0</v>
      </c>
      <c r="J18" s="122">
        <v>2</v>
      </c>
      <c r="K18" s="122"/>
    </row>
    <row r="19" spans="1:11" ht="15" thickBot="1" x14ac:dyDescent="0.4">
      <c r="A19" s="101"/>
      <c r="B19" s="89"/>
      <c r="C19" s="63" t="s">
        <v>20</v>
      </c>
      <c r="D19" s="66"/>
      <c r="E19" s="66">
        <v>0</v>
      </c>
      <c r="F19" s="66"/>
      <c r="G19" s="17">
        <v>0</v>
      </c>
      <c r="H19" s="70">
        <v>0</v>
      </c>
      <c r="I19" s="70"/>
      <c r="J19" s="130">
        <v>0</v>
      </c>
      <c r="K19" s="130"/>
    </row>
    <row r="20" spans="1:11" ht="15" customHeight="1" x14ac:dyDescent="0.35">
      <c r="A20" s="105" t="s">
        <v>12</v>
      </c>
      <c r="B20" s="113" t="s">
        <v>63</v>
      </c>
      <c r="C20" s="35" t="s">
        <v>19</v>
      </c>
      <c r="D20" s="74">
        <v>2</v>
      </c>
      <c r="E20" s="74"/>
      <c r="F20" s="74"/>
      <c r="G20" s="16"/>
      <c r="H20" s="74"/>
      <c r="I20" s="72"/>
      <c r="J20" s="107">
        <v>2</v>
      </c>
      <c r="K20" s="107"/>
    </row>
    <row r="21" spans="1:11" ht="15" customHeight="1" x14ac:dyDescent="0.35">
      <c r="A21" s="100"/>
      <c r="B21" s="89"/>
      <c r="C21" s="62" t="s">
        <v>20</v>
      </c>
      <c r="D21" s="77"/>
      <c r="E21" s="77">
        <v>1</v>
      </c>
      <c r="F21" s="77"/>
      <c r="G21" s="27"/>
      <c r="H21" s="77">
        <v>0</v>
      </c>
      <c r="I21" s="77"/>
      <c r="J21" s="121">
        <v>1</v>
      </c>
      <c r="K21" s="121"/>
    </row>
    <row r="22" spans="1:11" ht="15" customHeight="1" x14ac:dyDescent="0.35">
      <c r="A22" s="100"/>
      <c r="B22" s="100" t="s">
        <v>64</v>
      </c>
      <c r="C22" s="4" t="s">
        <v>19</v>
      </c>
      <c r="D22" s="69">
        <v>3</v>
      </c>
      <c r="E22" s="69"/>
      <c r="F22" s="69">
        <v>1</v>
      </c>
      <c r="G22" s="16"/>
      <c r="H22" s="74"/>
      <c r="I22" s="74">
        <v>2</v>
      </c>
      <c r="J22" s="122">
        <v>6</v>
      </c>
      <c r="K22" s="122"/>
    </row>
    <row r="23" spans="1:11" ht="15" thickBot="1" x14ac:dyDescent="0.4">
      <c r="A23" s="101"/>
      <c r="B23" s="89"/>
      <c r="C23" s="63" t="s">
        <v>20</v>
      </c>
      <c r="D23" s="78"/>
      <c r="E23" s="78">
        <v>0</v>
      </c>
      <c r="F23" s="78"/>
      <c r="G23" s="18">
        <v>1</v>
      </c>
      <c r="H23" s="71">
        <v>1</v>
      </c>
      <c r="I23" s="71"/>
      <c r="J23" s="117">
        <v>2</v>
      </c>
      <c r="K23" s="117"/>
    </row>
    <row r="24" spans="1:11" ht="15" customHeight="1" x14ac:dyDescent="0.35">
      <c r="A24" s="105" t="s">
        <v>13</v>
      </c>
      <c r="B24" s="61"/>
      <c r="C24" s="59" t="s">
        <v>19</v>
      </c>
      <c r="D24" s="28">
        <v>1</v>
      </c>
      <c r="E24" s="28"/>
      <c r="F24" s="28">
        <v>0</v>
      </c>
      <c r="G24" s="19"/>
      <c r="H24" s="20"/>
      <c r="I24" s="20">
        <v>1</v>
      </c>
      <c r="J24" s="20">
        <v>2</v>
      </c>
      <c r="K24" s="29">
        <v>0.14280000000000001</v>
      </c>
    </row>
    <row r="25" spans="1:11" ht="15" thickBot="1" x14ac:dyDescent="0.4">
      <c r="A25" s="101"/>
      <c r="B25" s="58"/>
      <c r="C25" s="9" t="s">
        <v>20</v>
      </c>
      <c r="D25" s="5"/>
      <c r="E25" s="5">
        <v>6</v>
      </c>
      <c r="F25" s="5"/>
      <c r="G25" s="21">
        <v>4</v>
      </c>
      <c r="H25" s="6">
        <v>5</v>
      </c>
      <c r="I25" s="6"/>
      <c r="J25" s="14">
        <v>15</v>
      </c>
      <c r="K25" s="23">
        <v>0.78949999999999998</v>
      </c>
    </row>
    <row r="26" spans="1:11" ht="15" customHeight="1" x14ac:dyDescent="0.35">
      <c r="A26" s="105" t="s">
        <v>14</v>
      </c>
      <c r="B26" s="61"/>
      <c r="C26" s="35" t="s">
        <v>19</v>
      </c>
      <c r="D26" s="30">
        <v>6</v>
      </c>
      <c r="E26" s="30"/>
      <c r="F26" s="30">
        <v>3</v>
      </c>
      <c r="G26" s="31"/>
      <c r="H26" s="32"/>
      <c r="I26" s="32">
        <v>3</v>
      </c>
      <c r="J26" s="33">
        <v>12</v>
      </c>
      <c r="K26" s="34">
        <v>0.85709999999999997</v>
      </c>
    </row>
    <row r="27" spans="1:11" ht="15" thickBot="1" x14ac:dyDescent="0.4">
      <c r="A27" s="101"/>
      <c r="B27" s="58"/>
      <c r="C27" s="63" t="s">
        <v>20</v>
      </c>
      <c r="D27" s="5"/>
      <c r="E27" s="5">
        <v>2</v>
      </c>
      <c r="F27" s="5"/>
      <c r="G27" s="21">
        <v>1</v>
      </c>
      <c r="H27" s="7">
        <v>1</v>
      </c>
      <c r="I27" s="6"/>
      <c r="J27" s="6">
        <v>4</v>
      </c>
      <c r="K27" s="22">
        <v>0.21049999999999999</v>
      </c>
    </row>
    <row r="29" spans="1:11" ht="21" x14ac:dyDescent="0.5">
      <c r="A29" s="3" t="s">
        <v>26</v>
      </c>
      <c r="B29" s="3"/>
    </row>
    <row r="30" spans="1:11" ht="15" customHeight="1" x14ac:dyDescent="0.35">
      <c r="A30" s="103" t="s">
        <v>22</v>
      </c>
      <c r="B30" s="123" t="s">
        <v>62</v>
      </c>
      <c r="C30" s="103" t="s">
        <v>21</v>
      </c>
      <c r="D30" s="103" t="s">
        <v>45</v>
      </c>
      <c r="E30" s="136"/>
      <c r="F30" s="136"/>
      <c r="G30" s="125" t="s">
        <v>46</v>
      </c>
      <c r="H30" s="126"/>
      <c r="I30" s="126"/>
      <c r="J30" s="67"/>
    </row>
    <row r="31" spans="1:11" ht="16" customHeight="1" thickBot="1" x14ac:dyDescent="0.4">
      <c r="A31" s="104"/>
      <c r="B31" s="124"/>
      <c r="C31" s="104"/>
      <c r="D31" s="68" t="s">
        <v>47</v>
      </c>
      <c r="E31" s="68" t="s">
        <v>48</v>
      </c>
      <c r="F31" s="68" t="s">
        <v>60</v>
      </c>
      <c r="G31" s="15" t="s">
        <v>49</v>
      </c>
      <c r="H31" s="68" t="s">
        <v>50</v>
      </c>
      <c r="I31" s="68" t="s">
        <v>61</v>
      </c>
      <c r="J31" s="68"/>
    </row>
    <row r="32" spans="1:11" x14ac:dyDescent="0.35">
      <c r="A32" s="108" t="s">
        <v>4</v>
      </c>
      <c r="B32" s="113" t="s">
        <v>63</v>
      </c>
      <c r="C32" s="35" t="s">
        <v>19</v>
      </c>
      <c r="D32" s="10" t="s">
        <v>51</v>
      </c>
      <c r="E32" s="10"/>
      <c r="F32" s="10"/>
      <c r="G32" s="41"/>
      <c r="H32" s="24"/>
      <c r="I32" s="24"/>
      <c r="J32" s="42">
        <v>1</v>
      </c>
    </row>
    <row r="33" spans="1:10" ht="15" thickBot="1" x14ac:dyDescent="0.4">
      <c r="A33" s="108"/>
      <c r="B33" s="89"/>
      <c r="C33" s="62" t="s">
        <v>20</v>
      </c>
      <c r="D33" s="77"/>
      <c r="E33" s="77"/>
      <c r="F33" s="77"/>
      <c r="G33" s="27"/>
      <c r="H33" s="77"/>
      <c r="I33" s="77"/>
      <c r="J33" s="43">
        <v>0</v>
      </c>
    </row>
    <row r="34" spans="1:10" x14ac:dyDescent="0.35">
      <c r="A34" s="108"/>
      <c r="B34" s="100" t="s">
        <v>64</v>
      </c>
      <c r="C34" s="4" t="s">
        <v>19</v>
      </c>
      <c r="D34" s="10" t="s">
        <v>51</v>
      </c>
      <c r="E34" s="10"/>
      <c r="F34" s="10"/>
      <c r="G34" s="41"/>
      <c r="H34" s="24"/>
      <c r="I34" s="24" t="s">
        <v>51</v>
      </c>
      <c r="J34" s="44">
        <v>3</v>
      </c>
    </row>
    <row r="35" spans="1:10" ht="15" thickBot="1" x14ac:dyDescent="0.4">
      <c r="A35" s="109"/>
      <c r="B35" s="89"/>
      <c r="C35" s="63" t="s">
        <v>20</v>
      </c>
      <c r="D35" s="66"/>
      <c r="E35" s="66"/>
      <c r="F35" s="66"/>
      <c r="G35" s="17"/>
      <c r="H35" s="70"/>
      <c r="I35" s="70"/>
      <c r="J35" s="45">
        <v>0</v>
      </c>
    </row>
    <row r="36" spans="1:10" x14ac:dyDescent="0.35">
      <c r="A36" s="108" t="s">
        <v>5</v>
      </c>
      <c r="B36" s="113" t="s">
        <v>63</v>
      </c>
      <c r="C36" s="59" t="s">
        <v>19</v>
      </c>
      <c r="D36" s="69"/>
      <c r="E36" s="69"/>
      <c r="F36" s="69" t="s">
        <v>51</v>
      </c>
      <c r="G36" s="16"/>
      <c r="H36" s="74"/>
      <c r="I36" s="74"/>
      <c r="J36" s="46">
        <v>0</v>
      </c>
    </row>
    <row r="37" spans="1:10" ht="15" thickBot="1" x14ac:dyDescent="0.4">
      <c r="A37" s="108"/>
      <c r="B37" s="89"/>
      <c r="C37" s="62" t="s">
        <v>20</v>
      </c>
      <c r="D37" s="77"/>
      <c r="E37" s="77"/>
      <c r="F37" s="77"/>
      <c r="G37" s="27"/>
      <c r="H37" s="77" t="s">
        <v>51</v>
      </c>
      <c r="I37" s="77"/>
      <c r="J37" s="47">
        <v>1</v>
      </c>
    </row>
    <row r="38" spans="1:10" x14ac:dyDescent="0.35">
      <c r="A38" s="108"/>
      <c r="B38" s="100" t="s">
        <v>64</v>
      </c>
      <c r="C38" s="8" t="s">
        <v>19</v>
      </c>
      <c r="D38" s="69"/>
      <c r="E38" s="69"/>
      <c r="F38" s="69"/>
      <c r="G38" s="16"/>
      <c r="H38" s="74"/>
      <c r="I38" s="74"/>
      <c r="J38" s="46">
        <v>0</v>
      </c>
    </row>
    <row r="39" spans="1:10" ht="15" thickBot="1" x14ac:dyDescent="0.4">
      <c r="A39" s="109"/>
      <c r="B39" s="89"/>
      <c r="C39" s="63" t="s">
        <v>20</v>
      </c>
      <c r="D39" s="66"/>
      <c r="E39" s="66"/>
      <c r="F39" s="66"/>
      <c r="G39" s="17"/>
      <c r="H39" s="70"/>
      <c r="I39" s="70"/>
      <c r="J39" s="45">
        <v>0</v>
      </c>
    </row>
    <row r="40" spans="1:10" x14ac:dyDescent="0.35">
      <c r="A40" s="108" t="s">
        <v>6</v>
      </c>
      <c r="B40" s="113" t="s">
        <v>63</v>
      </c>
      <c r="C40" s="59" t="s">
        <v>19</v>
      </c>
      <c r="D40" s="69"/>
      <c r="E40" s="69"/>
      <c r="F40" s="69"/>
      <c r="G40" s="16"/>
      <c r="H40" s="74"/>
      <c r="I40" s="74"/>
      <c r="J40" s="46">
        <v>0</v>
      </c>
    </row>
    <row r="41" spans="1:10" ht="15" thickBot="1" x14ac:dyDescent="0.4">
      <c r="A41" s="108"/>
      <c r="B41" s="89"/>
      <c r="C41" s="62" t="s">
        <v>20</v>
      </c>
      <c r="D41" s="77"/>
      <c r="E41" s="77"/>
      <c r="F41" s="77"/>
      <c r="G41" s="27"/>
      <c r="H41" s="77"/>
      <c r="I41" s="77"/>
      <c r="J41" s="43">
        <v>0</v>
      </c>
    </row>
    <row r="42" spans="1:10" x14ac:dyDescent="0.35">
      <c r="A42" s="108"/>
      <c r="B42" s="100" t="s">
        <v>64</v>
      </c>
      <c r="C42" s="4" t="s">
        <v>19</v>
      </c>
      <c r="D42" s="10"/>
      <c r="E42" s="10"/>
      <c r="F42" s="10"/>
      <c r="G42" s="41"/>
      <c r="H42" s="24"/>
      <c r="I42" s="24"/>
      <c r="J42" s="44">
        <v>0</v>
      </c>
    </row>
    <row r="43" spans="1:10" ht="15" thickBot="1" x14ac:dyDescent="0.4">
      <c r="A43" s="109"/>
      <c r="B43" s="89"/>
      <c r="C43" s="63" t="s">
        <v>20</v>
      </c>
      <c r="D43" s="66"/>
      <c r="E43" s="66"/>
      <c r="F43" s="66"/>
      <c r="G43" s="17"/>
      <c r="H43" s="70" t="s">
        <v>51</v>
      </c>
      <c r="I43" s="70"/>
      <c r="J43" s="45">
        <v>1</v>
      </c>
    </row>
    <row r="44" spans="1:10" x14ac:dyDescent="0.35">
      <c r="A44" s="108" t="s">
        <v>7</v>
      </c>
      <c r="B44" s="113" t="s">
        <v>63</v>
      </c>
      <c r="C44" s="35" t="s">
        <v>19</v>
      </c>
      <c r="D44" s="10"/>
      <c r="E44" s="10"/>
      <c r="F44" s="10"/>
      <c r="G44" s="41"/>
      <c r="H44" s="24"/>
      <c r="I44" s="24"/>
      <c r="J44" s="44">
        <v>0</v>
      </c>
    </row>
    <row r="45" spans="1:10" ht="15" thickBot="1" x14ac:dyDescent="0.4">
      <c r="A45" s="108"/>
      <c r="B45" s="89"/>
      <c r="C45" s="62" t="s">
        <v>20</v>
      </c>
      <c r="D45" s="77"/>
      <c r="E45" s="77" t="s">
        <v>51</v>
      </c>
      <c r="F45" s="77"/>
      <c r="G45" s="27"/>
      <c r="H45" s="77"/>
      <c r="I45" s="77"/>
      <c r="J45" s="43">
        <v>1</v>
      </c>
    </row>
    <row r="46" spans="1:10" x14ac:dyDescent="0.35">
      <c r="A46" s="108"/>
      <c r="B46" s="100" t="s">
        <v>64</v>
      </c>
      <c r="C46" s="4" t="s">
        <v>19</v>
      </c>
      <c r="D46" s="10"/>
      <c r="E46" s="10"/>
      <c r="F46" s="10"/>
      <c r="G46" s="41"/>
      <c r="H46" s="24"/>
      <c r="I46" s="24"/>
      <c r="J46" s="44">
        <v>0</v>
      </c>
    </row>
    <row r="47" spans="1:10" ht="15" thickBot="1" x14ac:dyDescent="0.4">
      <c r="A47" s="109"/>
      <c r="B47" s="89"/>
      <c r="C47" s="63" t="s">
        <v>20</v>
      </c>
      <c r="D47" s="66"/>
      <c r="E47" s="66" t="s">
        <v>51</v>
      </c>
      <c r="F47" s="66"/>
      <c r="G47" s="17" t="s">
        <v>51</v>
      </c>
      <c r="H47" s="70"/>
      <c r="I47" s="70"/>
      <c r="J47" s="45">
        <v>2</v>
      </c>
    </row>
    <row r="49" spans="1:13" ht="21" x14ac:dyDescent="0.5">
      <c r="A49" s="3" t="s">
        <v>25</v>
      </c>
      <c r="B49" s="3"/>
    </row>
    <row r="50" spans="1:13" ht="29.5" thickBot="1" x14ac:dyDescent="0.4">
      <c r="A50" s="25" t="s">
        <v>22</v>
      </c>
      <c r="B50" s="26" t="s">
        <v>62</v>
      </c>
      <c r="C50" s="25" t="s">
        <v>21</v>
      </c>
      <c r="D50" s="26" t="s">
        <v>52</v>
      </c>
      <c r="E50" s="26" t="s">
        <v>53</v>
      </c>
      <c r="F50" s="26" t="s">
        <v>54</v>
      </c>
      <c r="G50" s="26" t="s">
        <v>23</v>
      </c>
    </row>
    <row r="51" spans="1:13" x14ac:dyDescent="0.35">
      <c r="A51" s="108" t="s">
        <v>56</v>
      </c>
      <c r="B51" s="113" t="s">
        <v>63</v>
      </c>
      <c r="C51" s="59" t="s">
        <v>19</v>
      </c>
      <c r="D51" s="116">
        <v>24</v>
      </c>
      <c r="E51" s="116">
        <v>50</v>
      </c>
      <c r="F51" s="69">
        <v>1</v>
      </c>
      <c r="G51" s="48">
        <v>0.83299999999999996</v>
      </c>
    </row>
    <row r="52" spans="1:13" ht="15" thickBot="1" x14ac:dyDescent="0.4">
      <c r="A52" s="108"/>
      <c r="B52" s="89"/>
      <c r="C52" s="62" t="s">
        <v>20</v>
      </c>
      <c r="D52" s="110"/>
      <c r="E52" s="110"/>
      <c r="F52" s="77">
        <v>0</v>
      </c>
      <c r="G52" s="49" t="s">
        <v>55</v>
      </c>
    </row>
    <row r="53" spans="1:13" x14ac:dyDescent="0.35">
      <c r="A53" s="108"/>
      <c r="B53" s="100" t="s">
        <v>64</v>
      </c>
      <c r="C53" s="8" t="s">
        <v>19</v>
      </c>
      <c r="D53" s="116">
        <v>27</v>
      </c>
      <c r="E53" s="116">
        <v>75</v>
      </c>
      <c r="F53" s="76">
        <v>2</v>
      </c>
      <c r="G53" s="48">
        <v>1.4810000000000001</v>
      </c>
    </row>
    <row r="54" spans="1:13" ht="15" thickBot="1" x14ac:dyDescent="0.4">
      <c r="A54" s="109"/>
      <c r="B54" s="89"/>
      <c r="C54" s="63" t="s">
        <v>20</v>
      </c>
      <c r="D54" s="111"/>
      <c r="E54" s="111"/>
      <c r="F54" s="11">
        <v>0</v>
      </c>
      <c r="G54" s="50" t="s">
        <v>55</v>
      </c>
    </row>
    <row r="55" spans="1:13" x14ac:dyDescent="0.35">
      <c r="A55" s="108" t="s">
        <v>57</v>
      </c>
      <c r="B55" s="113" t="s">
        <v>63</v>
      </c>
      <c r="C55" s="59" t="s">
        <v>19</v>
      </c>
      <c r="D55" s="116">
        <v>24</v>
      </c>
      <c r="E55" s="134">
        <v>50</v>
      </c>
      <c r="F55" s="74">
        <v>1</v>
      </c>
      <c r="G55" s="48" t="s">
        <v>55</v>
      </c>
    </row>
    <row r="56" spans="1:13" ht="15" thickBot="1" x14ac:dyDescent="0.4">
      <c r="A56" s="108"/>
      <c r="B56" s="89"/>
      <c r="C56" s="62" t="s">
        <v>20</v>
      </c>
      <c r="D56" s="136"/>
      <c r="E56" s="135"/>
      <c r="F56" s="77">
        <v>1</v>
      </c>
      <c r="G56" s="49">
        <v>0.83299999999999996</v>
      </c>
    </row>
    <row r="57" spans="1:13" x14ac:dyDescent="0.35">
      <c r="A57" s="108"/>
      <c r="B57" s="100" t="s">
        <v>64</v>
      </c>
      <c r="C57" s="8" t="s">
        <v>19</v>
      </c>
      <c r="D57" s="116">
        <v>27</v>
      </c>
      <c r="E57" s="116">
        <v>75</v>
      </c>
      <c r="F57" s="76">
        <v>0</v>
      </c>
      <c r="G57" s="48" t="s">
        <v>55</v>
      </c>
    </row>
    <row r="58" spans="1:13" ht="15" thickBot="1" x14ac:dyDescent="0.4">
      <c r="A58" s="109"/>
      <c r="B58" s="89"/>
      <c r="C58" s="63" t="s">
        <v>20</v>
      </c>
      <c r="D58" s="120"/>
      <c r="E58" s="120"/>
      <c r="F58" s="11">
        <v>0</v>
      </c>
      <c r="G58" s="50" t="s">
        <v>55</v>
      </c>
      <c r="M58" s="13"/>
    </row>
    <row r="59" spans="1:13" x14ac:dyDescent="0.35">
      <c r="A59" s="108" t="s">
        <v>58</v>
      </c>
      <c r="B59" s="113" t="s">
        <v>63</v>
      </c>
      <c r="C59" s="59" t="s">
        <v>19</v>
      </c>
      <c r="D59" s="116">
        <v>24</v>
      </c>
      <c r="E59" s="134">
        <v>50</v>
      </c>
      <c r="F59" s="74">
        <v>0</v>
      </c>
      <c r="G59" s="48" t="s">
        <v>55</v>
      </c>
    </row>
    <row r="60" spans="1:13" ht="15" thickBot="1" x14ac:dyDescent="0.4">
      <c r="A60" s="108"/>
      <c r="B60" s="89"/>
      <c r="C60" s="62" t="s">
        <v>20</v>
      </c>
      <c r="D60" s="136"/>
      <c r="E60" s="135"/>
      <c r="F60" s="77">
        <v>0</v>
      </c>
      <c r="G60" s="49" t="s">
        <v>55</v>
      </c>
    </row>
    <row r="61" spans="1:13" x14ac:dyDescent="0.35">
      <c r="A61" s="108"/>
      <c r="B61" s="100" t="s">
        <v>64</v>
      </c>
      <c r="C61" s="8" t="s">
        <v>19</v>
      </c>
      <c r="D61" s="116">
        <v>27</v>
      </c>
      <c r="E61" s="116">
        <v>75</v>
      </c>
      <c r="F61" s="76">
        <v>0</v>
      </c>
      <c r="G61" s="48" t="s">
        <v>55</v>
      </c>
    </row>
    <row r="62" spans="1:13" ht="15" thickBot="1" x14ac:dyDescent="0.4">
      <c r="A62" s="109"/>
      <c r="B62" s="89"/>
      <c r="C62" s="63" t="s">
        <v>20</v>
      </c>
      <c r="D62" s="111"/>
      <c r="E62" s="111"/>
      <c r="F62" s="11">
        <v>1</v>
      </c>
      <c r="G62" s="50">
        <v>0.49399999999999999</v>
      </c>
    </row>
    <row r="63" spans="1:13" x14ac:dyDescent="0.35">
      <c r="A63" s="108" t="s">
        <v>59</v>
      </c>
      <c r="B63" s="113" t="s">
        <v>63</v>
      </c>
      <c r="C63" s="59" t="s">
        <v>19</v>
      </c>
      <c r="D63" s="116">
        <v>24</v>
      </c>
      <c r="E63" s="112">
        <v>50</v>
      </c>
      <c r="F63" s="65">
        <v>0</v>
      </c>
      <c r="G63" s="48" t="s">
        <v>55</v>
      </c>
    </row>
    <row r="64" spans="1:13" ht="15" thickBot="1" x14ac:dyDescent="0.4">
      <c r="A64" s="108"/>
      <c r="B64" s="89"/>
      <c r="C64" s="62" t="s">
        <v>20</v>
      </c>
      <c r="D64" s="134"/>
      <c r="E64" s="121"/>
      <c r="F64" s="77">
        <v>1</v>
      </c>
      <c r="G64" s="49">
        <v>0.83299999999999996</v>
      </c>
    </row>
    <row r="65" spans="1:11" x14ac:dyDescent="0.35">
      <c r="A65" s="108"/>
      <c r="B65" s="100" t="s">
        <v>64</v>
      </c>
      <c r="C65" s="64" t="s">
        <v>19</v>
      </c>
      <c r="D65" s="116">
        <v>27</v>
      </c>
      <c r="E65" s="134">
        <v>75</v>
      </c>
      <c r="F65" s="74">
        <v>0</v>
      </c>
      <c r="G65" s="48" t="s">
        <v>55</v>
      </c>
    </row>
    <row r="66" spans="1:11" ht="15" thickBot="1" x14ac:dyDescent="0.4">
      <c r="A66" s="114"/>
      <c r="B66" s="133"/>
      <c r="C66" s="60" t="s">
        <v>20</v>
      </c>
      <c r="D66" s="117"/>
      <c r="E66" s="117"/>
      <c r="F66" s="71">
        <v>2</v>
      </c>
      <c r="G66" s="51">
        <v>0.98799999999999999</v>
      </c>
    </row>
    <row r="67" spans="1:11" ht="15" thickTop="1" x14ac:dyDescent="0.35">
      <c r="A67" s="115" t="s">
        <v>65</v>
      </c>
      <c r="B67" s="37"/>
      <c r="C67" s="12" t="s">
        <v>19</v>
      </c>
      <c r="D67" s="119">
        <v>25.5</v>
      </c>
      <c r="E67" s="119">
        <v>62.5</v>
      </c>
      <c r="F67" s="39">
        <v>3</v>
      </c>
      <c r="G67" s="48">
        <v>0.83299999999999996</v>
      </c>
    </row>
    <row r="68" spans="1:11" ht="15" thickBot="1" x14ac:dyDescent="0.4">
      <c r="A68" s="118"/>
      <c r="B68" s="38"/>
      <c r="C68" s="63" t="s">
        <v>20</v>
      </c>
      <c r="D68" s="120"/>
      <c r="E68" s="120"/>
      <c r="F68" s="11">
        <v>1</v>
      </c>
      <c r="G68" s="52">
        <v>1.667</v>
      </c>
    </row>
    <row r="69" spans="1:11" x14ac:dyDescent="0.35">
      <c r="A69" s="64"/>
      <c r="B69" s="57"/>
      <c r="C69" s="55"/>
      <c r="D69" s="80"/>
      <c r="E69" s="80"/>
      <c r="F69" s="36"/>
      <c r="G69" s="74"/>
    </row>
    <row r="70" spans="1:11" x14ac:dyDescent="0.35">
      <c r="A70" s="64"/>
      <c r="B70" s="57"/>
      <c r="C70" s="55"/>
      <c r="D70" s="80"/>
      <c r="E70" s="80"/>
      <c r="F70" s="36"/>
      <c r="G70" s="74"/>
    </row>
    <row r="71" spans="1:11" x14ac:dyDescent="0.35">
      <c r="H71" s="2"/>
    </row>
    <row r="72" spans="1:11" ht="21" x14ac:dyDescent="0.5">
      <c r="A72" s="3" t="s">
        <v>27</v>
      </c>
      <c r="B72" s="3"/>
    </row>
    <row r="73" spans="1:11" x14ac:dyDescent="0.35">
      <c r="A73" s="1" t="s">
        <v>0</v>
      </c>
      <c r="B73" s="1"/>
      <c r="C73" s="1"/>
      <c r="D73" s="1" t="s">
        <v>1</v>
      </c>
      <c r="E73" s="1" t="s">
        <v>2</v>
      </c>
      <c r="F73" s="1" t="s">
        <v>3</v>
      </c>
      <c r="G73" s="1" t="s">
        <v>15</v>
      </c>
      <c r="H73" s="1" t="s">
        <v>16</v>
      </c>
      <c r="I73" s="1" t="s">
        <v>17</v>
      </c>
      <c r="J73" s="1" t="s">
        <v>18</v>
      </c>
      <c r="K73" s="1" t="s">
        <v>28</v>
      </c>
    </row>
    <row r="74" spans="1:11" x14ac:dyDescent="0.35">
      <c r="A74" s="88" t="s">
        <v>66</v>
      </c>
      <c r="B74" s="88"/>
      <c r="C74" s="54" t="s">
        <v>40</v>
      </c>
      <c r="D74" s="55">
        <v>12</v>
      </c>
      <c r="E74" s="90" t="s">
        <v>29</v>
      </c>
      <c r="F74" s="95" t="s">
        <v>30</v>
      </c>
      <c r="G74" s="95">
        <v>1</v>
      </c>
      <c r="H74" s="95">
        <v>5</v>
      </c>
      <c r="I74" s="95">
        <v>2.75</v>
      </c>
      <c r="J74" s="95">
        <v>4.75</v>
      </c>
      <c r="K74" s="99">
        <v>0.92700000000000005</v>
      </c>
    </row>
    <row r="75" spans="1:11" x14ac:dyDescent="0.35">
      <c r="A75" s="96"/>
      <c r="B75" s="127"/>
      <c r="C75" s="54" t="s">
        <v>41</v>
      </c>
      <c r="D75" s="54">
        <v>5</v>
      </c>
      <c r="E75" s="90"/>
      <c r="F75" s="95"/>
      <c r="G75" s="95"/>
      <c r="H75" s="95"/>
      <c r="I75" s="95"/>
      <c r="J75" s="95"/>
      <c r="K75" s="98"/>
    </row>
    <row r="76" spans="1:11" x14ac:dyDescent="0.35">
      <c r="A76" s="96"/>
      <c r="B76" s="127"/>
      <c r="C76" s="54" t="s">
        <v>42</v>
      </c>
      <c r="D76" s="54">
        <v>5</v>
      </c>
      <c r="E76" s="90"/>
      <c r="F76" s="95"/>
      <c r="G76" s="95"/>
      <c r="H76" s="95"/>
      <c r="I76" s="95"/>
      <c r="J76" s="95"/>
      <c r="K76" s="98"/>
    </row>
    <row r="77" spans="1:11" x14ac:dyDescent="0.35">
      <c r="A77" s="96"/>
      <c r="B77" s="127"/>
      <c r="C77" s="54" t="s">
        <v>43</v>
      </c>
      <c r="D77" s="54">
        <v>1</v>
      </c>
      <c r="E77" s="90"/>
      <c r="F77" s="95"/>
      <c r="G77" s="95"/>
      <c r="H77" s="95"/>
      <c r="I77" s="95"/>
      <c r="J77" s="95"/>
      <c r="K77" s="98"/>
    </row>
    <row r="78" spans="1:11" x14ac:dyDescent="0.35">
      <c r="A78" s="89"/>
      <c r="B78" s="89"/>
      <c r="C78" s="53" t="s">
        <v>44</v>
      </c>
      <c r="D78" s="53">
        <v>2</v>
      </c>
      <c r="E78" s="91"/>
      <c r="F78" s="93"/>
      <c r="G78" s="93"/>
      <c r="H78" s="93"/>
      <c r="I78" s="93"/>
      <c r="J78" s="93"/>
      <c r="K78" s="91"/>
    </row>
    <row r="79" spans="1:11" ht="15" customHeight="1" x14ac:dyDescent="0.35">
      <c r="A79" s="88" t="s">
        <v>67</v>
      </c>
      <c r="B79" s="88"/>
      <c r="C79" s="54" t="s">
        <v>40</v>
      </c>
      <c r="D79" s="55">
        <v>8</v>
      </c>
      <c r="E79" s="90" t="s">
        <v>33</v>
      </c>
      <c r="F79" s="95" t="s">
        <v>34</v>
      </c>
      <c r="G79" s="95">
        <v>1.5</v>
      </c>
      <c r="H79" s="95">
        <v>5</v>
      </c>
      <c r="I79" s="95">
        <v>2.75</v>
      </c>
      <c r="J79" s="95">
        <v>4.5</v>
      </c>
      <c r="K79" s="98">
        <v>0.80900000000000005</v>
      </c>
    </row>
    <row r="80" spans="1:11" ht="15" customHeight="1" x14ac:dyDescent="0.35">
      <c r="A80" s="96"/>
      <c r="B80" s="127"/>
      <c r="C80" s="54" t="s">
        <v>41</v>
      </c>
      <c r="D80" s="54">
        <v>7</v>
      </c>
      <c r="E80" s="90"/>
      <c r="F80" s="95"/>
      <c r="G80" s="95"/>
      <c r="H80" s="95"/>
      <c r="I80" s="95"/>
      <c r="J80" s="95"/>
      <c r="K80" s="98"/>
    </row>
    <row r="81" spans="1:11" ht="15" customHeight="1" x14ac:dyDescent="0.35">
      <c r="A81" s="96"/>
      <c r="B81" s="127"/>
      <c r="C81" s="54" t="s">
        <v>42</v>
      </c>
      <c r="D81" s="54">
        <v>6</v>
      </c>
      <c r="E81" s="90"/>
      <c r="F81" s="95"/>
      <c r="G81" s="95"/>
      <c r="H81" s="95"/>
      <c r="I81" s="95"/>
      <c r="J81" s="95"/>
      <c r="K81" s="98"/>
    </row>
    <row r="82" spans="1:11" ht="15" customHeight="1" x14ac:dyDescent="0.35">
      <c r="A82" s="96"/>
      <c r="B82" s="127"/>
      <c r="C82" s="54" t="s">
        <v>43</v>
      </c>
      <c r="D82" s="54">
        <v>4</v>
      </c>
      <c r="E82" s="90"/>
      <c r="F82" s="95"/>
      <c r="G82" s="95"/>
      <c r="H82" s="95"/>
      <c r="I82" s="95"/>
      <c r="J82" s="95"/>
      <c r="K82" s="98"/>
    </row>
    <row r="83" spans="1:11" x14ac:dyDescent="0.35">
      <c r="A83" s="89"/>
      <c r="B83" s="89"/>
      <c r="C83" s="53" t="s">
        <v>44</v>
      </c>
      <c r="D83" s="53">
        <v>0</v>
      </c>
      <c r="E83" s="91"/>
      <c r="F83" s="93"/>
      <c r="G83" s="93"/>
      <c r="H83" s="93"/>
      <c r="I83" s="93"/>
      <c r="J83" s="93"/>
      <c r="K83" s="91"/>
    </row>
    <row r="84" spans="1:11" ht="15" customHeight="1" x14ac:dyDescent="0.35">
      <c r="A84" s="88" t="s">
        <v>68</v>
      </c>
      <c r="B84" s="88"/>
      <c r="C84" s="54" t="s">
        <v>40</v>
      </c>
      <c r="D84" s="55">
        <v>9</v>
      </c>
      <c r="E84" s="90" t="s">
        <v>35</v>
      </c>
      <c r="F84" s="95" t="s">
        <v>36</v>
      </c>
      <c r="G84" s="95">
        <v>1</v>
      </c>
      <c r="H84" s="95">
        <v>5</v>
      </c>
      <c r="I84" s="95">
        <v>2.75</v>
      </c>
      <c r="J84" s="95">
        <v>5</v>
      </c>
      <c r="K84" s="98">
        <v>0.84</v>
      </c>
    </row>
    <row r="85" spans="1:11" ht="15" customHeight="1" x14ac:dyDescent="0.35">
      <c r="A85" s="96"/>
      <c r="B85" s="127"/>
      <c r="C85" s="54" t="s">
        <v>41</v>
      </c>
      <c r="D85" s="54">
        <v>6</v>
      </c>
      <c r="E85" s="90"/>
      <c r="F85" s="95"/>
      <c r="G85" s="95"/>
      <c r="H85" s="95"/>
      <c r="I85" s="95"/>
      <c r="J85" s="95"/>
      <c r="K85" s="98"/>
    </row>
    <row r="86" spans="1:11" ht="15" customHeight="1" x14ac:dyDescent="0.35">
      <c r="A86" s="96"/>
      <c r="B86" s="127"/>
      <c r="C86" s="54" t="s">
        <v>42</v>
      </c>
      <c r="D86" s="54">
        <v>4</v>
      </c>
      <c r="E86" s="90"/>
      <c r="F86" s="95"/>
      <c r="G86" s="95"/>
      <c r="H86" s="95"/>
      <c r="I86" s="95"/>
      <c r="J86" s="95"/>
      <c r="K86" s="98"/>
    </row>
    <row r="87" spans="1:11" ht="15" customHeight="1" x14ac:dyDescent="0.35">
      <c r="A87" s="96"/>
      <c r="B87" s="127"/>
      <c r="C87" s="54" t="s">
        <v>43</v>
      </c>
      <c r="D87" s="54">
        <v>4</v>
      </c>
      <c r="E87" s="90"/>
      <c r="F87" s="95"/>
      <c r="G87" s="95"/>
      <c r="H87" s="95"/>
      <c r="I87" s="95"/>
      <c r="J87" s="95"/>
      <c r="K87" s="98"/>
    </row>
    <row r="88" spans="1:11" x14ac:dyDescent="0.35">
      <c r="A88" s="89"/>
      <c r="B88" s="89"/>
      <c r="C88" s="53" t="s">
        <v>44</v>
      </c>
      <c r="D88" s="53">
        <v>1</v>
      </c>
      <c r="E88" s="91"/>
      <c r="F88" s="93"/>
      <c r="G88" s="93"/>
      <c r="H88" s="93"/>
      <c r="I88" s="93"/>
      <c r="J88" s="93"/>
      <c r="K88" s="91"/>
    </row>
    <row r="89" spans="1:11" ht="15" customHeight="1" x14ac:dyDescent="0.35">
      <c r="A89" s="88" t="s">
        <v>71</v>
      </c>
      <c r="B89" s="88"/>
      <c r="C89" s="54" t="s">
        <v>40</v>
      </c>
      <c r="D89" s="54">
        <v>3</v>
      </c>
      <c r="E89" s="90" t="s">
        <v>31</v>
      </c>
      <c r="F89" s="95" t="s">
        <v>32</v>
      </c>
      <c r="G89" s="95">
        <v>2.3332999999999999</v>
      </c>
      <c r="H89" s="95">
        <v>5</v>
      </c>
      <c r="I89" s="95">
        <v>3.3332999999999999</v>
      </c>
      <c r="J89" s="95">
        <v>4.3333000000000004</v>
      </c>
      <c r="K89" s="99">
        <v>0.94899999999999995</v>
      </c>
    </row>
    <row r="90" spans="1:11" ht="15" customHeight="1" x14ac:dyDescent="0.35">
      <c r="A90" s="96"/>
      <c r="B90" s="127"/>
      <c r="C90" s="54" t="s">
        <v>41</v>
      </c>
      <c r="D90" s="55">
        <v>14</v>
      </c>
      <c r="E90" s="90"/>
      <c r="F90" s="95"/>
      <c r="G90" s="95"/>
      <c r="H90" s="95"/>
      <c r="I90" s="95"/>
      <c r="J90" s="95"/>
      <c r="K90" s="98"/>
    </row>
    <row r="91" spans="1:11" ht="15" customHeight="1" x14ac:dyDescent="0.35">
      <c r="A91" s="96"/>
      <c r="B91" s="127"/>
      <c r="C91" s="54" t="s">
        <v>42</v>
      </c>
      <c r="D91" s="54">
        <v>7</v>
      </c>
      <c r="E91" s="90"/>
      <c r="F91" s="95"/>
      <c r="G91" s="95"/>
      <c r="H91" s="95"/>
      <c r="I91" s="95"/>
      <c r="J91" s="95"/>
      <c r="K91" s="98"/>
    </row>
    <row r="92" spans="1:11" ht="15" customHeight="1" x14ac:dyDescent="0.35">
      <c r="A92" s="96"/>
      <c r="B92" s="127"/>
      <c r="C92" s="54" t="s">
        <v>43</v>
      </c>
      <c r="D92" s="54">
        <v>1</v>
      </c>
      <c r="E92" s="90"/>
      <c r="F92" s="95"/>
      <c r="G92" s="95"/>
      <c r="H92" s="95"/>
      <c r="I92" s="95"/>
      <c r="J92" s="95"/>
      <c r="K92" s="98"/>
    </row>
    <row r="93" spans="1:11" x14ac:dyDescent="0.35">
      <c r="A93" s="89"/>
      <c r="B93" s="89"/>
      <c r="C93" s="53" t="s">
        <v>44</v>
      </c>
      <c r="D93" s="53">
        <v>0</v>
      </c>
      <c r="E93" s="91"/>
      <c r="F93" s="93"/>
      <c r="G93" s="93"/>
      <c r="H93" s="93"/>
      <c r="I93" s="93"/>
      <c r="J93" s="93"/>
      <c r="K93" s="91"/>
    </row>
    <row r="94" spans="1:11" ht="15" customHeight="1" x14ac:dyDescent="0.35">
      <c r="A94" s="88" t="s">
        <v>69</v>
      </c>
      <c r="B94" s="88"/>
      <c r="C94" s="54" t="s">
        <v>40</v>
      </c>
      <c r="D94" s="54">
        <v>2</v>
      </c>
      <c r="E94" s="90" t="s">
        <v>37</v>
      </c>
      <c r="F94" s="95" t="s">
        <v>38</v>
      </c>
      <c r="G94" s="95">
        <v>2</v>
      </c>
      <c r="H94" s="95">
        <v>5</v>
      </c>
      <c r="I94" s="95">
        <v>3</v>
      </c>
      <c r="J94" s="95">
        <v>3.5</v>
      </c>
      <c r="K94" s="94">
        <f>-0.333*-1</f>
        <v>0.33300000000000002</v>
      </c>
    </row>
    <row r="95" spans="1:11" ht="15" customHeight="1" x14ac:dyDescent="0.35">
      <c r="A95" s="96"/>
      <c r="B95" s="127"/>
      <c r="C95" s="54" t="s">
        <v>41</v>
      </c>
      <c r="D95" s="55">
        <v>12</v>
      </c>
      <c r="E95" s="90"/>
      <c r="F95" s="95"/>
      <c r="G95" s="95"/>
      <c r="H95" s="95"/>
      <c r="I95" s="95"/>
      <c r="J95" s="95"/>
      <c r="K95" s="94"/>
    </row>
    <row r="96" spans="1:11" ht="15" customHeight="1" x14ac:dyDescent="0.35">
      <c r="A96" s="96"/>
      <c r="B96" s="127"/>
      <c r="C96" s="54" t="s">
        <v>42</v>
      </c>
      <c r="D96" s="54">
        <v>10</v>
      </c>
      <c r="E96" s="90"/>
      <c r="F96" s="95"/>
      <c r="G96" s="95"/>
      <c r="H96" s="95"/>
      <c r="I96" s="95"/>
      <c r="J96" s="95"/>
      <c r="K96" s="94"/>
    </row>
    <row r="97" spans="1:11" ht="15" customHeight="1" x14ac:dyDescent="0.35">
      <c r="A97" s="96"/>
      <c r="B97" s="127"/>
      <c r="C97" s="54" t="s">
        <v>43</v>
      </c>
      <c r="D97" s="54">
        <v>1</v>
      </c>
      <c r="E97" s="90"/>
      <c r="F97" s="95"/>
      <c r="G97" s="95"/>
      <c r="H97" s="95"/>
      <c r="I97" s="95"/>
      <c r="J97" s="95"/>
      <c r="K97" s="94"/>
    </row>
    <row r="98" spans="1:11" x14ac:dyDescent="0.35">
      <c r="A98" s="89"/>
      <c r="B98" s="89"/>
      <c r="C98" s="53" t="s">
        <v>44</v>
      </c>
      <c r="D98" s="53">
        <v>0</v>
      </c>
      <c r="E98" s="91"/>
      <c r="F98" s="93"/>
      <c r="G98" s="93"/>
      <c r="H98" s="93"/>
      <c r="I98" s="93"/>
      <c r="J98" s="93"/>
      <c r="K98" s="93"/>
    </row>
    <row r="99" spans="1:11" ht="15" customHeight="1" x14ac:dyDescent="0.35">
      <c r="A99" s="88" t="s">
        <v>70</v>
      </c>
      <c r="B99" s="88"/>
      <c r="C99" s="54" t="s">
        <v>40</v>
      </c>
      <c r="D99" s="54">
        <v>0</v>
      </c>
      <c r="E99" s="90" t="s">
        <v>37</v>
      </c>
      <c r="F99" s="95" t="s">
        <v>39</v>
      </c>
      <c r="G99" s="95">
        <v>2</v>
      </c>
      <c r="H99" s="95">
        <v>5</v>
      </c>
      <c r="I99" s="95">
        <v>3</v>
      </c>
      <c r="J99" s="95">
        <v>3.5</v>
      </c>
      <c r="K99" s="108">
        <f>-0.547*-1</f>
        <v>0.54700000000000004</v>
      </c>
    </row>
    <row r="100" spans="1:11" ht="15" customHeight="1" x14ac:dyDescent="0.35">
      <c r="A100" s="96"/>
      <c r="B100" s="127"/>
      <c r="C100" s="54" t="s">
        <v>41</v>
      </c>
      <c r="D100" s="54">
        <v>1</v>
      </c>
      <c r="E100" s="90"/>
      <c r="F100" s="95"/>
      <c r="G100" s="95"/>
      <c r="H100" s="95"/>
      <c r="I100" s="95"/>
      <c r="J100" s="95"/>
      <c r="K100" s="108"/>
    </row>
    <row r="101" spans="1:11" ht="15" customHeight="1" x14ac:dyDescent="0.35">
      <c r="A101" s="96"/>
      <c r="B101" s="127"/>
      <c r="C101" s="54" t="s">
        <v>42</v>
      </c>
      <c r="D101" s="55">
        <v>15</v>
      </c>
      <c r="E101" s="90"/>
      <c r="F101" s="95"/>
      <c r="G101" s="95"/>
      <c r="H101" s="95"/>
      <c r="I101" s="95"/>
      <c r="J101" s="95"/>
      <c r="K101" s="108"/>
    </row>
    <row r="102" spans="1:11" ht="15" customHeight="1" x14ac:dyDescent="0.35">
      <c r="A102" s="96"/>
      <c r="B102" s="127"/>
      <c r="C102" s="54" t="s">
        <v>43</v>
      </c>
      <c r="D102" s="54">
        <v>4</v>
      </c>
      <c r="E102" s="90"/>
      <c r="F102" s="95"/>
      <c r="G102" s="95"/>
      <c r="H102" s="95"/>
      <c r="I102" s="95"/>
      <c r="J102" s="95"/>
      <c r="K102" s="108"/>
    </row>
    <row r="103" spans="1:11" x14ac:dyDescent="0.35">
      <c r="A103" s="89"/>
      <c r="B103" s="89"/>
      <c r="C103" s="53" t="s">
        <v>44</v>
      </c>
      <c r="D103" s="53">
        <v>5</v>
      </c>
      <c r="E103" s="91"/>
      <c r="F103" s="93"/>
      <c r="G103" s="93"/>
      <c r="H103" s="93"/>
      <c r="I103" s="93"/>
      <c r="J103" s="93"/>
      <c r="K103" s="109"/>
    </row>
    <row r="104" spans="1:11" ht="15" customHeight="1" x14ac:dyDescent="0.35">
      <c r="A104" s="88" t="s">
        <v>72</v>
      </c>
      <c r="B104" s="88"/>
      <c r="C104" s="54" t="s">
        <v>40</v>
      </c>
      <c r="D104" s="55">
        <f>D74+D79+D84</f>
        <v>29</v>
      </c>
      <c r="E104" s="137" t="s">
        <v>74</v>
      </c>
      <c r="F104" s="95" t="s">
        <v>76</v>
      </c>
      <c r="G104" s="95"/>
      <c r="H104" s="95"/>
      <c r="I104" s="95"/>
      <c r="J104" s="95"/>
      <c r="K104" s="108"/>
    </row>
    <row r="105" spans="1:11" ht="15" customHeight="1" x14ac:dyDescent="0.35">
      <c r="A105" s="96"/>
      <c r="B105" s="127"/>
      <c r="C105" s="54" t="s">
        <v>41</v>
      </c>
      <c r="D105" s="54">
        <f>D75+D80+D85</f>
        <v>18</v>
      </c>
      <c r="E105" s="90"/>
      <c r="F105" s="95"/>
      <c r="G105" s="95"/>
      <c r="H105" s="95"/>
      <c r="I105" s="95"/>
      <c r="J105" s="95"/>
      <c r="K105" s="108"/>
    </row>
    <row r="106" spans="1:11" ht="15" customHeight="1" x14ac:dyDescent="0.35">
      <c r="A106" s="96"/>
      <c r="B106" s="127"/>
      <c r="C106" s="54" t="s">
        <v>42</v>
      </c>
      <c r="D106" s="64">
        <f>D76+D81+D86</f>
        <v>15</v>
      </c>
      <c r="E106" s="90"/>
      <c r="F106" s="95"/>
      <c r="G106" s="95"/>
      <c r="H106" s="95"/>
      <c r="I106" s="95"/>
      <c r="J106" s="95"/>
      <c r="K106" s="108"/>
    </row>
    <row r="107" spans="1:11" ht="15" customHeight="1" x14ac:dyDescent="0.35">
      <c r="A107" s="96"/>
      <c r="B107" s="127"/>
      <c r="C107" s="54" t="s">
        <v>43</v>
      </c>
      <c r="D107" s="55">
        <f>D77+D82+D87</f>
        <v>9</v>
      </c>
      <c r="E107" s="90"/>
      <c r="F107" s="95"/>
      <c r="G107" s="95"/>
      <c r="H107" s="95"/>
      <c r="I107" s="95"/>
      <c r="J107" s="95"/>
      <c r="K107" s="108"/>
    </row>
    <row r="108" spans="1:11" x14ac:dyDescent="0.35">
      <c r="A108" s="89"/>
      <c r="B108" s="89"/>
      <c r="C108" s="53" t="s">
        <v>44</v>
      </c>
      <c r="D108" s="53">
        <f>D78+D83+D88</f>
        <v>3</v>
      </c>
      <c r="E108" s="138"/>
      <c r="F108" s="93"/>
      <c r="G108" s="93"/>
      <c r="H108" s="93"/>
      <c r="I108" s="93"/>
      <c r="J108" s="93"/>
      <c r="K108" s="109"/>
    </row>
    <row r="109" spans="1:11" ht="15" customHeight="1" x14ac:dyDescent="0.35">
      <c r="A109" s="88" t="s">
        <v>73</v>
      </c>
      <c r="B109" s="88"/>
      <c r="C109" s="54" t="s">
        <v>40</v>
      </c>
      <c r="D109" s="54">
        <f>D89+D94+D99</f>
        <v>5</v>
      </c>
      <c r="E109" s="90" t="s">
        <v>75</v>
      </c>
      <c r="F109" s="92" t="s">
        <v>77</v>
      </c>
      <c r="G109" s="95"/>
      <c r="H109" s="95"/>
      <c r="I109" s="95"/>
      <c r="J109" s="95"/>
      <c r="K109" s="108"/>
    </row>
    <row r="110" spans="1:11" ht="15" customHeight="1" x14ac:dyDescent="0.35">
      <c r="A110" s="96"/>
      <c r="B110" s="127"/>
      <c r="C110" s="54" t="s">
        <v>41</v>
      </c>
      <c r="D110" s="54">
        <f>D90+D95+D100</f>
        <v>27</v>
      </c>
      <c r="E110" s="90"/>
      <c r="F110" s="95"/>
      <c r="G110" s="95"/>
      <c r="H110" s="95"/>
      <c r="I110" s="95"/>
      <c r="J110" s="95"/>
      <c r="K110" s="108"/>
    </row>
    <row r="111" spans="1:11" ht="15" customHeight="1" x14ac:dyDescent="0.35">
      <c r="A111" s="96"/>
      <c r="B111" s="127"/>
      <c r="C111" s="54" t="s">
        <v>42</v>
      </c>
      <c r="D111" s="55">
        <f>D91+D96+D101</f>
        <v>32</v>
      </c>
      <c r="E111" s="90"/>
      <c r="F111" s="95"/>
      <c r="G111" s="95"/>
      <c r="H111" s="95"/>
      <c r="I111" s="95"/>
      <c r="J111" s="95"/>
      <c r="K111" s="108"/>
    </row>
    <row r="112" spans="1:11" ht="15" customHeight="1" x14ac:dyDescent="0.35">
      <c r="A112" s="96"/>
      <c r="B112" s="127"/>
      <c r="C112" s="54" t="s">
        <v>43</v>
      </c>
      <c r="D112" s="54">
        <f>D92+D97+D102</f>
        <v>6</v>
      </c>
      <c r="E112" s="90"/>
      <c r="F112" s="95"/>
      <c r="G112" s="95"/>
      <c r="H112" s="95"/>
      <c r="I112" s="95"/>
      <c r="J112" s="95"/>
      <c r="K112" s="108"/>
    </row>
    <row r="113" spans="1:11" x14ac:dyDescent="0.35">
      <c r="A113" s="89"/>
      <c r="B113" s="89"/>
      <c r="C113" s="53" t="s">
        <v>44</v>
      </c>
      <c r="D113" s="53">
        <f>D93+D98+D103</f>
        <v>5</v>
      </c>
      <c r="E113" s="91"/>
      <c r="F113" s="97"/>
      <c r="G113" s="93"/>
      <c r="H113" s="93"/>
      <c r="I113" s="93"/>
      <c r="J113" s="93"/>
      <c r="K113" s="109"/>
    </row>
    <row r="116" spans="1:11" x14ac:dyDescent="0.35">
      <c r="A116" t="s">
        <v>70</v>
      </c>
      <c r="C116" s="54" t="s">
        <v>79</v>
      </c>
      <c r="K116">
        <f>AVERAGE(K74:K103)</f>
        <v>0.73416666666666675</v>
      </c>
    </row>
    <row r="117" spans="1:11" x14ac:dyDescent="0.35">
      <c r="A117" t="s">
        <v>69</v>
      </c>
      <c r="C117" s="54" t="s">
        <v>80</v>
      </c>
    </row>
    <row r="118" spans="1:11" x14ac:dyDescent="0.35">
      <c r="A118" t="s">
        <v>71</v>
      </c>
      <c r="C118" s="54" t="s">
        <v>42</v>
      </c>
    </row>
    <row r="119" spans="1:11" x14ac:dyDescent="0.35">
      <c r="A119" t="s">
        <v>68</v>
      </c>
      <c r="C119" s="54" t="s">
        <v>81</v>
      </c>
    </row>
    <row r="120" spans="1:11" x14ac:dyDescent="0.35">
      <c r="A120" t="s">
        <v>67</v>
      </c>
      <c r="C120" s="53" t="s">
        <v>78</v>
      </c>
    </row>
    <row r="121" spans="1:11" x14ac:dyDescent="0.35">
      <c r="A121" t="s">
        <v>66</v>
      </c>
      <c r="C121" s="54"/>
    </row>
    <row r="122" spans="1:11" x14ac:dyDescent="0.35">
      <c r="A122" t="s">
        <v>72</v>
      </c>
      <c r="C122" s="54"/>
    </row>
    <row r="123" spans="1:11" x14ac:dyDescent="0.35">
      <c r="A123" t="s">
        <v>73</v>
      </c>
    </row>
  </sheetData>
  <mergeCells count="155">
    <mergeCell ref="A109:B113"/>
    <mergeCell ref="E109:E113"/>
    <mergeCell ref="F109:F113"/>
    <mergeCell ref="G109:G113"/>
    <mergeCell ref="H109:H113"/>
    <mergeCell ref="I109:I113"/>
    <mergeCell ref="J109:J113"/>
    <mergeCell ref="K109:K113"/>
    <mergeCell ref="J104:J108"/>
    <mergeCell ref="K104:K108"/>
    <mergeCell ref="A104:B108"/>
    <mergeCell ref="E104:E108"/>
    <mergeCell ref="F104:F108"/>
    <mergeCell ref="G104:G108"/>
    <mergeCell ref="H104:H108"/>
    <mergeCell ref="I104:I108"/>
    <mergeCell ref="J94:J98"/>
    <mergeCell ref="K94:K98"/>
    <mergeCell ref="A99:B103"/>
    <mergeCell ref="E99:E103"/>
    <mergeCell ref="F99:F103"/>
    <mergeCell ref="G99:G103"/>
    <mergeCell ref="H99:H103"/>
    <mergeCell ref="I99:I103"/>
    <mergeCell ref="J99:J103"/>
    <mergeCell ref="K99:K103"/>
    <mergeCell ref="A94:B98"/>
    <mergeCell ref="E94:E98"/>
    <mergeCell ref="F94:F98"/>
    <mergeCell ref="G94:G98"/>
    <mergeCell ref="H94:H98"/>
    <mergeCell ref="I94:I98"/>
    <mergeCell ref="A84:B88"/>
    <mergeCell ref="E84:E88"/>
    <mergeCell ref="F84:F88"/>
    <mergeCell ref="G84:G88"/>
    <mergeCell ref="H84:H88"/>
    <mergeCell ref="I84:I88"/>
    <mergeCell ref="J84:J88"/>
    <mergeCell ref="K84:K88"/>
    <mergeCell ref="A89:B93"/>
    <mergeCell ref="E89:E93"/>
    <mergeCell ref="F89:F93"/>
    <mergeCell ref="G89:G93"/>
    <mergeCell ref="H89:H93"/>
    <mergeCell ref="I89:I93"/>
    <mergeCell ref="J89:J93"/>
    <mergeCell ref="K89:K93"/>
    <mergeCell ref="G74:G78"/>
    <mergeCell ref="H74:H78"/>
    <mergeCell ref="I74:I78"/>
    <mergeCell ref="J74:J78"/>
    <mergeCell ref="K74:K78"/>
    <mergeCell ref="A79:B83"/>
    <mergeCell ref="E79:E83"/>
    <mergeCell ref="F79:F83"/>
    <mergeCell ref="G79:G83"/>
    <mergeCell ref="H79:H83"/>
    <mergeCell ref="I79:I83"/>
    <mergeCell ref="J79:J83"/>
    <mergeCell ref="K79:K83"/>
    <mergeCell ref="A67:A68"/>
    <mergeCell ref="D67:D68"/>
    <mergeCell ref="E67:E68"/>
    <mergeCell ref="A74:B78"/>
    <mergeCell ref="E74:E78"/>
    <mergeCell ref="F74:F78"/>
    <mergeCell ref="A63:A66"/>
    <mergeCell ref="B63:B64"/>
    <mergeCell ref="D63:D64"/>
    <mergeCell ref="E63:E64"/>
    <mergeCell ref="B65:B66"/>
    <mergeCell ref="D65:D66"/>
    <mergeCell ref="E65:E66"/>
    <mergeCell ref="A59:A62"/>
    <mergeCell ref="B59:B60"/>
    <mergeCell ref="D59:D60"/>
    <mergeCell ref="E59:E60"/>
    <mergeCell ref="B61:B62"/>
    <mergeCell ref="D61:D62"/>
    <mergeCell ref="E61:E62"/>
    <mergeCell ref="A55:A58"/>
    <mergeCell ref="B55:B56"/>
    <mergeCell ref="D55:D56"/>
    <mergeCell ref="E55:E56"/>
    <mergeCell ref="B57:B58"/>
    <mergeCell ref="D57:D58"/>
    <mergeCell ref="E57:E58"/>
    <mergeCell ref="A51:A54"/>
    <mergeCell ref="B51:B52"/>
    <mergeCell ref="D51:D52"/>
    <mergeCell ref="E51:E52"/>
    <mergeCell ref="B53:B54"/>
    <mergeCell ref="D53:D54"/>
    <mergeCell ref="E53:E54"/>
    <mergeCell ref="A40:A43"/>
    <mergeCell ref="B40:B41"/>
    <mergeCell ref="B42:B43"/>
    <mergeCell ref="A44:A47"/>
    <mergeCell ref="B44:B45"/>
    <mergeCell ref="B46:B47"/>
    <mergeCell ref="G30:I30"/>
    <mergeCell ref="A32:A35"/>
    <mergeCell ref="B32:B33"/>
    <mergeCell ref="B34:B35"/>
    <mergeCell ref="A36:A39"/>
    <mergeCell ref="B36:B37"/>
    <mergeCell ref="B38:B39"/>
    <mergeCell ref="A24:A25"/>
    <mergeCell ref="A26:A27"/>
    <mergeCell ref="A30:A31"/>
    <mergeCell ref="B30:B31"/>
    <mergeCell ref="C30:C31"/>
    <mergeCell ref="D30:F30"/>
    <mergeCell ref="A20:A23"/>
    <mergeCell ref="B20:B21"/>
    <mergeCell ref="J20:K20"/>
    <mergeCell ref="J21:K21"/>
    <mergeCell ref="B22:B23"/>
    <mergeCell ref="J22:K22"/>
    <mergeCell ref="J23:K23"/>
    <mergeCell ref="A16:A19"/>
    <mergeCell ref="B16:B17"/>
    <mergeCell ref="J16:K16"/>
    <mergeCell ref="J17:K17"/>
    <mergeCell ref="B18:B19"/>
    <mergeCell ref="J18:K18"/>
    <mergeCell ref="J19:K19"/>
    <mergeCell ref="A12:A15"/>
    <mergeCell ref="B12:B13"/>
    <mergeCell ref="J12:K12"/>
    <mergeCell ref="J13:K13"/>
    <mergeCell ref="B14:B15"/>
    <mergeCell ref="J14:K14"/>
    <mergeCell ref="J15:K15"/>
    <mergeCell ref="A8:A11"/>
    <mergeCell ref="B8:B9"/>
    <mergeCell ref="J8:K8"/>
    <mergeCell ref="J9:K9"/>
    <mergeCell ref="B10:B11"/>
    <mergeCell ref="J10:K10"/>
    <mergeCell ref="J11:K11"/>
    <mergeCell ref="A4:A7"/>
    <mergeCell ref="B4:B5"/>
    <mergeCell ref="J4:K4"/>
    <mergeCell ref="J5:K5"/>
    <mergeCell ref="B6:B7"/>
    <mergeCell ref="J6:K6"/>
    <mergeCell ref="J7:K7"/>
    <mergeCell ref="A2:A3"/>
    <mergeCell ref="B2:B3"/>
    <mergeCell ref="C2:C3"/>
    <mergeCell ref="D2:F2"/>
    <mergeCell ref="G2:I2"/>
    <mergeCell ref="J2:K3"/>
  </mergeCells>
  <pageMargins left="0.7" right="0.7" top="0.75" bottom="0.75" header="0.3" footer="0.3"/>
  <pageSetup paperSize="9" scale="35" orientation="portrait" horizontalDpi="4294967295" verticalDpi="4294967295" r:id="rId1"/>
  <ignoredErrors>
    <ignoredError sqref="E74:F11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5630-B6E7-4BD9-817E-C922008E5013}">
  <dimension ref="A1:M41"/>
  <sheetViews>
    <sheetView tabSelected="1" workbookViewId="0">
      <selection activeCell="J16" sqref="J16"/>
    </sheetView>
  </sheetViews>
  <sheetFormatPr defaultRowHeight="14.5" x14ac:dyDescent="0.35"/>
  <cols>
    <col min="1" max="1" width="26.81640625" bestFit="1" customWidth="1"/>
    <col min="2" max="2" width="6.36328125" bestFit="1" customWidth="1"/>
    <col min="3" max="3" width="7.08984375" bestFit="1" customWidth="1"/>
    <col min="4" max="4" width="8.1796875" customWidth="1"/>
    <col min="5" max="5" width="25.36328125" bestFit="1" customWidth="1"/>
    <col min="6" max="6" width="8.1796875" style="87" customWidth="1"/>
    <col min="7" max="7" width="6.36328125" bestFit="1" customWidth="1"/>
    <col min="8" max="8" width="7.08984375" bestFit="1" customWidth="1"/>
    <col min="9" max="9" width="26.81640625" bestFit="1" customWidth="1"/>
  </cols>
  <sheetData>
    <row r="1" spans="1:9" ht="14.5" customHeight="1" x14ac:dyDescent="0.35">
      <c r="A1" s="1" t="s">
        <v>0</v>
      </c>
      <c r="B1" s="1" t="s">
        <v>2</v>
      </c>
      <c r="C1" s="1" t="s">
        <v>3</v>
      </c>
      <c r="D1" s="1" t="s">
        <v>1</v>
      </c>
      <c r="E1" s="1"/>
      <c r="F1" s="83" t="s">
        <v>1</v>
      </c>
      <c r="G1" s="1" t="s">
        <v>2</v>
      </c>
      <c r="H1" s="1" t="s">
        <v>3</v>
      </c>
      <c r="I1" s="1" t="s">
        <v>0</v>
      </c>
    </row>
    <row r="2" spans="1:9" x14ac:dyDescent="0.35">
      <c r="A2" s="139" t="s">
        <v>66</v>
      </c>
      <c r="B2" s="90" t="s">
        <v>29</v>
      </c>
      <c r="C2" s="95" t="s">
        <v>30</v>
      </c>
      <c r="D2" s="55">
        <v>12</v>
      </c>
      <c r="E2" s="80" t="s">
        <v>79</v>
      </c>
      <c r="F2" s="84">
        <v>3</v>
      </c>
      <c r="G2" s="146" t="s">
        <v>31</v>
      </c>
      <c r="H2" s="144" t="s">
        <v>32</v>
      </c>
      <c r="I2" s="139" t="s">
        <v>71</v>
      </c>
    </row>
    <row r="3" spans="1:9" x14ac:dyDescent="0.35">
      <c r="A3" s="140"/>
      <c r="B3" s="90"/>
      <c r="C3" s="95"/>
      <c r="D3" s="54">
        <v>5</v>
      </c>
      <c r="E3" s="80" t="s">
        <v>80</v>
      </c>
      <c r="F3" s="85">
        <v>14</v>
      </c>
      <c r="G3" s="146"/>
      <c r="H3" s="144"/>
      <c r="I3" s="140"/>
    </row>
    <row r="4" spans="1:9" x14ac:dyDescent="0.35">
      <c r="A4" s="140"/>
      <c r="B4" s="90"/>
      <c r="C4" s="95"/>
      <c r="D4" s="54">
        <v>5</v>
      </c>
      <c r="E4" s="80" t="s">
        <v>42</v>
      </c>
      <c r="F4" s="84">
        <v>7</v>
      </c>
      <c r="G4" s="146"/>
      <c r="H4" s="144"/>
      <c r="I4" s="140"/>
    </row>
    <row r="5" spans="1:9" x14ac:dyDescent="0.35">
      <c r="A5" s="140"/>
      <c r="B5" s="90"/>
      <c r="C5" s="95"/>
      <c r="D5" s="54">
        <v>1</v>
      </c>
      <c r="E5" s="80" t="s">
        <v>81</v>
      </c>
      <c r="F5" s="84">
        <v>1</v>
      </c>
      <c r="G5" s="146"/>
      <c r="H5" s="144"/>
      <c r="I5" s="140"/>
    </row>
    <row r="6" spans="1:9" ht="14.5" customHeight="1" x14ac:dyDescent="0.35">
      <c r="A6" s="141"/>
      <c r="B6" s="91"/>
      <c r="C6" s="93"/>
      <c r="D6" s="53">
        <v>2</v>
      </c>
      <c r="E6" s="75" t="s">
        <v>78</v>
      </c>
      <c r="F6" s="86">
        <v>0</v>
      </c>
      <c r="G6" s="147"/>
      <c r="H6" s="145"/>
      <c r="I6" s="141"/>
    </row>
    <row r="7" spans="1:9" x14ac:dyDescent="0.35">
      <c r="A7" s="139" t="s">
        <v>67</v>
      </c>
      <c r="B7" s="90" t="s">
        <v>33</v>
      </c>
      <c r="C7" s="95" t="s">
        <v>34</v>
      </c>
      <c r="D7" s="55">
        <v>8</v>
      </c>
      <c r="E7" s="80" t="s">
        <v>79</v>
      </c>
      <c r="F7" s="84">
        <v>2</v>
      </c>
      <c r="G7" s="142" t="s">
        <v>37</v>
      </c>
      <c r="H7" s="144" t="s">
        <v>38</v>
      </c>
      <c r="I7" s="139" t="s">
        <v>69</v>
      </c>
    </row>
    <row r="8" spans="1:9" x14ac:dyDescent="0.35">
      <c r="A8" s="140"/>
      <c r="B8" s="90"/>
      <c r="C8" s="95"/>
      <c r="D8" s="54">
        <v>7</v>
      </c>
      <c r="E8" s="80" t="s">
        <v>80</v>
      </c>
      <c r="F8" s="85">
        <v>12</v>
      </c>
      <c r="G8" s="142"/>
      <c r="H8" s="144"/>
      <c r="I8" s="140"/>
    </row>
    <row r="9" spans="1:9" x14ac:dyDescent="0.35">
      <c r="A9" s="140"/>
      <c r="B9" s="90"/>
      <c r="C9" s="95"/>
      <c r="D9" s="54">
        <v>6</v>
      </c>
      <c r="E9" s="80" t="s">
        <v>42</v>
      </c>
      <c r="F9" s="84">
        <v>10</v>
      </c>
      <c r="G9" s="142"/>
      <c r="H9" s="144"/>
      <c r="I9" s="140"/>
    </row>
    <row r="10" spans="1:9" x14ac:dyDescent="0.35">
      <c r="A10" s="140"/>
      <c r="B10" s="90"/>
      <c r="C10" s="95"/>
      <c r="D10" s="54">
        <v>4</v>
      </c>
      <c r="E10" s="80" t="s">
        <v>81</v>
      </c>
      <c r="F10" s="84">
        <v>1</v>
      </c>
      <c r="G10" s="142"/>
      <c r="H10" s="144"/>
      <c r="I10" s="140"/>
    </row>
    <row r="11" spans="1:9" ht="14.5" customHeight="1" x14ac:dyDescent="0.35">
      <c r="A11" s="141"/>
      <c r="B11" s="91"/>
      <c r="C11" s="93"/>
      <c r="D11" s="53">
        <v>0</v>
      </c>
      <c r="E11" s="75" t="s">
        <v>78</v>
      </c>
      <c r="F11" s="86">
        <v>0</v>
      </c>
      <c r="G11" s="143"/>
      <c r="H11" s="145"/>
      <c r="I11" s="141"/>
    </row>
    <row r="12" spans="1:9" x14ac:dyDescent="0.35">
      <c r="A12" s="139" t="s">
        <v>68</v>
      </c>
      <c r="B12" s="90" t="s">
        <v>35</v>
      </c>
      <c r="C12" s="95" t="s">
        <v>36</v>
      </c>
      <c r="D12" s="55">
        <v>9</v>
      </c>
      <c r="E12" s="80" t="s">
        <v>79</v>
      </c>
      <c r="F12" s="84">
        <v>0</v>
      </c>
      <c r="G12" s="142" t="s">
        <v>37</v>
      </c>
      <c r="H12" s="144" t="s">
        <v>39</v>
      </c>
      <c r="I12" s="139" t="s">
        <v>70</v>
      </c>
    </row>
    <row r="13" spans="1:9" x14ac:dyDescent="0.35">
      <c r="A13" s="140"/>
      <c r="B13" s="90"/>
      <c r="C13" s="95"/>
      <c r="D13" s="54">
        <v>6</v>
      </c>
      <c r="E13" s="80" t="s">
        <v>80</v>
      </c>
      <c r="F13" s="84">
        <v>1</v>
      </c>
      <c r="G13" s="142"/>
      <c r="H13" s="144"/>
      <c r="I13" s="140"/>
    </row>
    <row r="14" spans="1:9" x14ac:dyDescent="0.35">
      <c r="A14" s="140"/>
      <c r="B14" s="90"/>
      <c r="C14" s="95"/>
      <c r="D14" s="54">
        <v>4</v>
      </c>
      <c r="E14" s="80" t="s">
        <v>42</v>
      </c>
      <c r="F14" s="85">
        <v>15</v>
      </c>
      <c r="G14" s="142"/>
      <c r="H14" s="144"/>
      <c r="I14" s="140"/>
    </row>
    <row r="15" spans="1:9" x14ac:dyDescent="0.35">
      <c r="A15" s="140"/>
      <c r="B15" s="90"/>
      <c r="C15" s="95"/>
      <c r="D15" s="54">
        <v>4</v>
      </c>
      <c r="E15" s="80" t="s">
        <v>81</v>
      </c>
      <c r="F15" s="84">
        <v>4</v>
      </c>
      <c r="G15" s="142"/>
      <c r="H15" s="144"/>
      <c r="I15" s="140"/>
    </row>
    <row r="16" spans="1:9" x14ac:dyDescent="0.35">
      <c r="A16" s="141"/>
      <c r="B16" s="91"/>
      <c r="C16" s="93"/>
      <c r="D16" s="53">
        <v>1</v>
      </c>
      <c r="E16" s="75" t="s">
        <v>78</v>
      </c>
      <c r="F16" s="86">
        <v>5</v>
      </c>
      <c r="G16" s="143"/>
      <c r="H16" s="145"/>
      <c r="I16" s="141"/>
    </row>
    <row r="17" spans="1:13" x14ac:dyDescent="0.35">
      <c r="A17" s="139" t="s">
        <v>82</v>
      </c>
      <c r="B17" s="137" t="s">
        <v>74</v>
      </c>
      <c r="C17" s="95" t="s">
        <v>76</v>
      </c>
      <c r="D17" s="55">
        <v>29</v>
      </c>
      <c r="E17" s="80" t="s">
        <v>79</v>
      </c>
      <c r="F17" s="84">
        <v>5</v>
      </c>
      <c r="G17" s="148" t="s">
        <v>75</v>
      </c>
      <c r="H17" s="150" t="s">
        <v>77</v>
      </c>
      <c r="I17" s="139" t="s">
        <v>83</v>
      </c>
    </row>
    <row r="18" spans="1:13" x14ac:dyDescent="0.35">
      <c r="A18" s="140"/>
      <c r="B18" s="90"/>
      <c r="C18" s="95"/>
      <c r="D18" s="54">
        <v>18</v>
      </c>
      <c r="E18" s="80" t="s">
        <v>80</v>
      </c>
      <c r="F18" s="84">
        <v>27</v>
      </c>
      <c r="G18" s="142"/>
      <c r="H18" s="144"/>
      <c r="I18" s="140"/>
    </row>
    <row r="19" spans="1:13" x14ac:dyDescent="0.35">
      <c r="A19" s="140"/>
      <c r="B19" s="90"/>
      <c r="C19" s="95"/>
      <c r="D19" s="54">
        <v>15</v>
      </c>
      <c r="E19" s="80" t="s">
        <v>42</v>
      </c>
      <c r="F19" s="85">
        <v>32</v>
      </c>
      <c r="G19" s="142"/>
      <c r="H19" s="144"/>
      <c r="I19" s="140"/>
    </row>
    <row r="20" spans="1:13" x14ac:dyDescent="0.35">
      <c r="A20" s="140"/>
      <c r="B20" s="90"/>
      <c r="C20" s="95"/>
      <c r="D20" s="54">
        <v>9</v>
      </c>
      <c r="E20" s="80" t="s">
        <v>81</v>
      </c>
      <c r="F20" s="84">
        <v>6</v>
      </c>
      <c r="G20" s="142"/>
      <c r="H20" s="144"/>
      <c r="I20" s="140"/>
    </row>
    <row r="21" spans="1:13" x14ac:dyDescent="0.35">
      <c r="A21" s="141"/>
      <c r="B21" s="138"/>
      <c r="C21" s="93"/>
      <c r="D21" s="53">
        <v>3</v>
      </c>
      <c r="E21" s="75" t="s">
        <v>78</v>
      </c>
      <c r="F21" s="86">
        <v>5</v>
      </c>
      <c r="G21" s="149"/>
      <c r="H21" s="151"/>
      <c r="I21" s="141"/>
    </row>
    <row r="25" spans="1:13" x14ac:dyDescent="0.35">
      <c r="M25" t="s">
        <v>83</v>
      </c>
    </row>
    <row r="26" spans="1:13" x14ac:dyDescent="0.35">
      <c r="M26" t="s">
        <v>82</v>
      </c>
    </row>
    <row r="27" spans="1:13" x14ac:dyDescent="0.35">
      <c r="M27" t="s">
        <v>70</v>
      </c>
    </row>
    <row r="28" spans="1:13" x14ac:dyDescent="0.35">
      <c r="M28" t="s">
        <v>69</v>
      </c>
    </row>
    <row r="29" spans="1:13" x14ac:dyDescent="0.35">
      <c r="M29" t="s">
        <v>71</v>
      </c>
    </row>
    <row r="30" spans="1:13" x14ac:dyDescent="0.35">
      <c r="M30" t="s">
        <v>68</v>
      </c>
    </row>
    <row r="31" spans="1:13" x14ac:dyDescent="0.35">
      <c r="M31" t="s">
        <v>67</v>
      </c>
    </row>
    <row r="32" spans="1:13" x14ac:dyDescent="0.35">
      <c r="M32" t="s">
        <v>66</v>
      </c>
    </row>
    <row r="37" spans="13:13" x14ac:dyDescent="0.35">
      <c r="M37" s="82" t="s">
        <v>79</v>
      </c>
    </row>
    <row r="38" spans="13:13" x14ac:dyDescent="0.35">
      <c r="M38" s="82" t="s">
        <v>80</v>
      </c>
    </row>
    <row r="39" spans="13:13" x14ac:dyDescent="0.35">
      <c r="M39" s="82" t="s">
        <v>42</v>
      </c>
    </row>
    <row r="40" spans="13:13" x14ac:dyDescent="0.35">
      <c r="M40" s="82" t="s">
        <v>81</v>
      </c>
    </row>
    <row r="41" spans="13:13" x14ac:dyDescent="0.35">
      <c r="M41" s="81" t="s">
        <v>78</v>
      </c>
    </row>
  </sheetData>
  <mergeCells count="24">
    <mergeCell ref="A17:A21"/>
    <mergeCell ref="B17:B21"/>
    <mergeCell ref="C17:C21"/>
    <mergeCell ref="G17:G21"/>
    <mergeCell ref="H17:H21"/>
    <mergeCell ref="I17:I21"/>
    <mergeCell ref="I12:I16"/>
    <mergeCell ref="G12:G16"/>
    <mergeCell ref="H12:H16"/>
    <mergeCell ref="I2:I6"/>
    <mergeCell ref="G2:G6"/>
    <mergeCell ref="H2:H6"/>
    <mergeCell ref="I7:I11"/>
    <mergeCell ref="G7:G11"/>
    <mergeCell ref="H7:H11"/>
    <mergeCell ref="A2:A6"/>
    <mergeCell ref="B2:B6"/>
    <mergeCell ref="C2:C6"/>
    <mergeCell ref="A12:A16"/>
    <mergeCell ref="B12:B16"/>
    <mergeCell ref="C12:C16"/>
    <mergeCell ref="A7:A11"/>
    <mergeCell ref="B7:B11"/>
    <mergeCell ref="C7:C11"/>
  </mergeCells>
  <pageMargins left="0.7" right="0.7" top="0.75" bottom="0.75" header="0.3" footer="0.3"/>
  <pageSetup orientation="portrait" r:id="rId1"/>
  <ignoredErrors>
    <ignoredError sqref="B4:H4 B2:D2 F2:H2 B3:D3 F3:H3 B6:D6 B5:D5 F5:H5 B9:H9 B7:D7 F7:H7 F6:H6 B8:D8 F8:H8 B14:H14 B10:D10 F10:H10 B11:D11 F11:H11 B12:D12 F12:H12 B13:D13 F13:H13 B19:H19 B15:D15 F15:H15 B16:D16 F16:H16 B17:D17 F17:H17 B18:D18 F18:H18 B21:D21 B20:D20 F20:H20 F21:H2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4 for SoSym</vt:lpstr>
      <vt:lpstr>prep for SoSYM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2015-11-17T15:58:17Z</cp:lastPrinted>
  <dcterms:created xsi:type="dcterms:W3CDTF">2006-09-16T00:00:00Z</dcterms:created>
  <dcterms:modified xsi:type="dcterms:W3CDTF">2020-04-09T13:04:22Z</dcterms:modified>
</cp:coreProperties>
</file>