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arel.kremer\Desktop\mappings\french\"/>
    </mc:Choice>
  </mc:AlternateContent>
  <bookViews>
    <workbookView xWindow="4740" yWindow="0" windowWidth="19200" windowHeight="9012" activeTab="2"/>
  </bookViews>
  <sheets>
    <sheet name="mapping" sheetId="1" r:id="rId1"/>
    <sheet name="french-occupations" sheetId="2" r:id="rId2"/>
    <sheet name="esco-occupations"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 i="3"/>
  <c r="D1366" i="1" l="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alcChain>
</file>

<file path=xl/sharedStrings.xml><?xml version="1.0" encoding="utf-8"?>
<sst xmlns="http://schemas.openxmlformats.org/spreadsheetml/2006/main" count="3902" uniqueCount="1151">
  <si>
    <t>http://ec.europa.eu/esco/occupation/23903</t>
  </si>
  <si>
    <t>http://ec.europa.eu/esco/occupation/20150</t>
  </si>
  <si>
    <t>http://ec.europa.eu/esco/occupation/20973</t>
  </si>
  <si>
    <t>http://ec.europa.eu/esco/occupation/21484</t>
  </si>
  <si>
    <t>http://ec.europa.eu/esco/occupation/21551</t>
  </si>
  <si>
    <t>http://ec.europa.eu/esco/occupation/14312</t>
  </si>
  <si>
    <t>http://ec.europa.eu/esco/occupation/21176</t>
  </si>
  <si>
    <t>http://ec.europa.eu/esco/occupation/19069</t>
  </si>
  <si>
    <t>http://ec.europa.eu/esco/occupation/23443</t>
  </si>
  <si>
    <t>http://ec.europa.eu/esco/occupation/22825</t>
  </si>
  <si>
    <t>http://ec.europa.eu/esco/occupation/21517</t>
  </si>
  <si>
    <t>http://ec.europa.eu/esco/occupation/23675</t>
  </si>
  <si>
    <t>http://ec.europa.eu/esco/occupation/20364</t>
  </si>
  <si>
    <t>http://ec.europa.eu/esco/occupation/19819</t>
  </si>
  <si>
    <t>http://ec.europa.eu/esco/occupation/16800</t>
  </si>
  <si>
    <t>http://ec.europa.eu/esco/occupation/21456</t>
  </si>
  <si>
    <t>http://ec.europa.eu/esco/occupation/17967</t>
  </si>
  <si>
    <t>http://ec.europa.eu/esco/occupation/20437</t>
  </si>
  <si>
    <t>http://ec.europa.eu/esco/occupation/17176</t>
  </si>
  <si>
    <t>http://ec.europa.eu/esco/occupation/22696</t>
  </si>
  <si>
    <t>http://ec.europa.eu/esco/occupation/17439</t>
  </si>
  <si>
    <t>http://ec.europa.eu/esco/occupation/20424</t>
  </si>
  <si>
    <t>http://ec.europa.eu/esco/occupation/22805</t>
  </si>
  <si>
    <t>http://ec.europa.eu/esco/occupation/15100</t>
  </si>
  <si>
    <t>http://ec.europa.eu/esco/occupation/16339</t>
  </si>
  <si>
    <t>http://ec.europa.eu/esco/occupation/17587</t>
  </si>
  <si>
    <t>http://ec.europa.eu/esco/occupation/22406</t>
  </si>
  <si>
    <t>http://ec.europa.eu/esco/occupation/22090</t>
  </si>
  <si>
    <t>http://ec.europa.eu/esco/occupation/14710</t>
  </si>
  <si>
    <t>http://ec.europa.eu/esco/occupation/20487</t>
  </si>
  <si>
    <t>http://ec.europa.eu/esco/occupation/16253</t>
  </si>
  <si>
    <t>http://ec.europa.eu/esco/occupation/17861</t>
  </si>
  <si>
    <t>http://ec.europa.eu/esco/occupation/22462</t>
  </si>
  <si>
    <t>http://ec.europa.eu/esco/occupation/23922</t>
  </si>
  <si>
    <t>http://ec.europa.eu/esco/occupation/20080</t>
  </si>
  <si>
    <t>http://ec.europa.eu/esco/occupation/21602</t>
  </si>
  <si>
    <t>http://ec.europa.eu/esco/occupation/22534</t>
  </si>
  <si>
    <t>http://ec.europa.eu/esco/occupation/14821</t>
  </si>
  <si>
    <t>http://ec.europa.eu/esco/occupation/19332</t>
  </si>
  <si>
    <t>http://ec.europa.eu/esco/occupation/23696</t>
  </si>
  <si>
    <t>http://ec.europa.eu/esco/occupation/21631</t>
  </si>
  <si>
    <t>http://ec.europa.eu/esco/occupation/22435</t>
  </si>
  <si>
    <t>http://ec.europa.eu/esco/occupation/17267</t>
  </si>
  <si>
    <t>http://ec.europa.eu/esco/occupation/15529</t>
  </si>
  <si>
    <t>http://ec.europa.eu/esco/occupation/17541</t>
  </si>
  <si>
    <t>http://ec.europa.eu/esco/occupation/17989</t>
  </si>
  <si>
    <t>http://ec.europa.eu/esco/occupation/20099</t>
  </si>
  <si>
    <t>http://ec.europa.eu/esco/occupation/19286</t>
  </si>
  <si>
    <t>http://ec.europa.eu/esco/occupation/22482</t>
  </si>
  <si>
    <t>http://ec.europa.eu/esco/occupation/21501</t>
  </si>
  <si>
    <t>http://ec.europa.eu/esco/occupation/21888</t>
  </si>
  <si>
    <t>http://ec.europa.eu/esco/occupation/14817</t>
  </si>
  <si>
    <t>http://ec.europa.eu/esco/occupation/19526</t>
  </si>
  <si>
    <t>http://ec.europa.eu/esco/occupation/22094</t>
  </si>
  <si>
    <t>http://ec.europa.eu/esco/occupation/20443</t>
  </si>
  <si>
    <t>http://ec.europa.eu/esco/occupation/22548</t>
  </si>
  <si>
    <t>http://ec.europa.eu/esco/occupation/19504</t>
  </si>
  <si>
    <t>http://ec.europa.eu/esco/occupation/21412</t>
  </si>
  <si>
    <t>http://ec.europa.eu/esco/occupation/20140</t>
  </si>
  <si>
    <t>http://ec.europa.eu/esco/occupation/22454</t>
  </si>
  <si>
    <t>http://ec.europa.eu/esco/occupation/15749</t>
  </si>
  <si>
    <t>http://ec.europa.eu/esco/occupation/16712</t>
  </si>
  <si>
    <t>http://ec.europa.eu/esco/occupation/22829</t>
  </si>
  <si>
    <t>http://ec.europa.eu/esco/occupation/22720</t>
  </si>
  <si>
    <t>http://ec.europa.eu/esco/occupation/21149</t>
  </si>
  <si>
    <t>http://ec.europa.eu/esco/occupation/14814</t>
  </si>
  <si>
    <t>http://ec.europa.eu/esco/occupation/15176</t>
  </si>
  <si>
    <t>http://ec.europa.eu/esco/occupation/20310</t>
  </si>
  <si>
    <t>http://ec.europa.eu/esco/occupation/20984</t>
  </si>
  <si>
    <t>http://ec.europa.eu/esco/occupation/23116</t>
  </si>
  <si>
    <t>http://ec.europa.eu/esco/occupation/21571</t>
  </si>
  <si>
    <t>http://ec.europa.eu/esco/occupation/21476</t>
  </si>
  <si>
    <t>http://ec.europa.eu/esco/occupation/17071</t>
  </si>
  <si>
    <t>http://ec.europa.eu/esco/occupation/21466</t>
  </si>
  <si>
    <t>http://ec.europa.eu/esco/occupation/22374</t>
  </si>
  <si>
    <t>http://ec.europa.eu/esco/occupation/20458</t>
  </si>
  <si>
    <t>http://ec.europa.eu/esco/occupation/20481</t>
  </si>
  <si>
    <t>http://ec.europa.eu/esco/occupation/20377</t>
  </si>
  <si>
    <t>http://ec.europa.eu/esco/occupation/14869</t>
  </si>
  <si>
    <t>http://ec.europa.eu/esco/occupation/21645</t>
  </si>
  <si>
    <t>http://ec.europa.eu/esco/occupation/18629</t>
  </si>
  <si>
    <t>http://ec.europa.eu/esco/occupation/23666</t>
  </si>
  <si>
    <t>http://ec.europa.eu/esco/occupation/19288</t>
  </si>
  <si>
    <t>http://ec.europa.eu/esco/occupation/23908</t>
  </si>
  <si>
    <t>http://ec.europa.eu/esco/occupation/20466</t>
  </si>
  <si>
    <t>http://ec.europa.eu/esco/occupation/22469</t>
  </si>
  <si>
    <t>http://ec.europa.eu/esco/occupation/17329</t>
  </si>
  <si>
    <t>http://ec.europa.eu/esco/occupation/16193</t>
  </si>
  <si>
    <t>http://ec.europa.eu/esco/occupation/23188</t>
  </si>
  <si>
    <t>http://ec.europa.eu/esco/occupation/16263</t>
  </si>
  <si>
    <t>http://ec.europa.eu/esco/occupation/17597</t>
  </si>
  <si>
    <t>http://ec.europa.eu/esco/occupation/21893</t>
  </si>
  <si>
    <t>http://ec.europa.eu/esco/occupation/16455</t>
  </si>
  <si>
    <t>http://ec.europa.eu/esco/occupation/18592</t>
  </si>
  <si>
    <t>http://ec.europa.eu/esco/occupation/22847</t>
  </si>
  <si>
    <t>http://ec.europa.eu/esco/occupation/19320</t>
  </si>
  <si>
    <t>http://ec.europa.eu/esco/occupation/21507</t>
  </si>
  <si>
    <t>http://ec.europa.eu/esco/occupation/20435</t>
  </si>
  <si>
    <t>http://ec.europa.eu/esco/occupation/14732</t>
  </si>
  <si>
    <t>http://ec.europa.eu/esco/occupation/17402</t>
  </si>
  <si>
    <t>http://ec.europa.eu/esco/occupation/19071</t>
  </si>
  <si>
    <t>http://ec.europa.eu/esco/occupation/21697</t>
  </si>
  <si>
    <t>http://ec.europa.eu/esco/occupation/23700</t>
  </si>
  <si>
    <t>http://ec.europa.eu/esco/occupation/21275</t>
  </si>
  <si>
    <t>http://ec.europa.eu/esco/occupation/20381</t>
  </si>
  <si>
    <t>http://ec.europa.eu/esco/occupation/16675</t>
  </si>
  <si>
    <t>http://ec.europa.eu/esco/occupation/20446</t>
  </si>
  <si>
    <t>http://ec.europa.eu/esco/occupation/17344</t>
  </si>
  <si>
    <t>http://ec.europa.eu/esco/occupation/20427</t>
  </si>
  <si>
    <t>http://ec.europa.eu/esco/occupation/22658</t>
  </si>
  <si>
    <t>http://ec.europa.eu/esco/occupation/17984</t>
  </si>
  <si>
    <t>http://ec.europa.eu/esco/occupation/21594</t>
  </si>
  <si>
    <t>http://ec.europa.eu/esco/occupation/20420</t>
  </si>
  <si>
    <t>http://ec.europa.eu/esco/occupation/22819</t>
  </si>
  <si>
    <t>http://ec.europa.eu/esco/occupation/20375</t>
  </si>
  <si>
    <t>http://ec.europa.eu/esco/occupation/20888</t>
  </si>
  <si>
    <t>http://ec.europa.eu/esco/occupation/17400</t>
  </si>
  <si>
    <t>http://ec.europa.eu/esco/occupation/20961</t>
  </si>
  <si>
    <t>http://ec.europa.eu/esco/occupation/18934</t>
  </si>
  <si>
    <t>http://ec.europa.eu/esco/occupation/21088</t>
  </si>
  <si>
    <t>http://ec.europa.eu/esco/occupation/18617</t>
  </si>
  <si>
    <t>http://ec.europa.eu/esco/occupation/23203</t>
  </si>
  <si>
    <t>http://ec.europa.eu/esco/occupation/17314</t>
  </si>
  <si>
    <t>http://ec.europa.eu/esco/occupation/14460</t>
  </si>
  <si>
    <t>http://ec.europa.eu/esco/occupation/22500</t>
  </si>
  <si>
    <t>http://ec.europa.eu/esco/occupation/22472</t>
  </si>
  <si>
    <t>http://ec.europa.eu/esco/occupation/21623</t>
  </si>
  <si>
    <t>http://ec.europa.eu/esco/occupation/17876</t>
  </si>
  <si>
    <t>http://ec.europa.eu/esco/occupation/23882</t>
  </si>
  <si>
    <t>http://ec.europa.eu/esco/occupation/17368</t>
  </si>
  <si>
    <t>http://ec.europa.eu/esco/occupation/21643</t>
  </si>
  <si>
    <t>http://ec.europa.eu/esco/occupation/21610</t>
  </si>
  <si>
    <t>http://ec.europa.eu/esco/occupation/16574</t>
  </si>
  <si>
    <t>http://ec.europa.eu/esco/occupation/17256</t>
  </si>
  <si>
    <t>http://ec.europa.eu/esco/occupation/14286</t>
  </si>
  <si>
    <t>http://ec.europa.eu/esco/occupation/19612</t>
  </si>
  <si>
    <t>http://ec.europa.eu/esco/occupation/16601</t>
  </si>
  <si>
    <t>http://ec.europa.eu/esco/occupation/21708</t>
  </si>
  <si>
    <t>http://ec.europa.eu/esco/occupation/20970</t>
  </si>
  <si>
    <t>http://ec.europa.eu/esco/occupation/17530</t>
  </si>
  <si>
    <t>http://ec.europa.eu/esco/occupation/17019</t>
  </si>
  <si>
    <t>http://ec.europa.eu/esco/occupation/19194</t>
  </si>
  <si>
    <t>http://ec.europa.eu/esco/occupation/20161</t>
  </si>
  <si>
    <t>http://ec.europa.eu/esco/occupation/16828</t>
  </si>
  <si>
    <t>http://ec.europa.eu/esco/occupation/18605</t>
  </si>
  <si>
    <t>http://ec.europa.eu/esco/occupation/23863</t>
  </si>
  <si>
    <t>http://ec.europa.eu/esco/occupation/22399</t>
  </si>
  <si>
    <t>http://ec.europa.eu/esco/occupation/18581</t>
  </si>
  <si>
    <t>http://ec.europa.eu/esco/occupation/17871</t>
  </si>
  <si>
    <t>http://ec.europa.eu/esco/occupation/15746</t>
  </si>
  <si>
    <t>http://ec.europa.eu/esco/occupation/16696</t>
  </si>
  <si>
    <t>http://ec.europa.eu/esco/occupation/17389</t>
  </si>
  <si>
    <t>http://ec.europa.eu/esco/occupation/21250</t>
  </si>
  <si>
    <t>http://ec.europa.eu/esco/occupation/20321</t>
  </si>
  <si>
    <t>http://ec.europa.eu/esco/occupation/17137</t>
  </si>
  <si>
    <t>http://ec.europa.eu/esco/occupation/16564</t>
  </si>
  <si>
    <t>http://ec.europa.eu/esco/occupation/22843</t>
  </si>
  <si>
    <t>http://ec.europa.eu/esco/occupation/20457</t>
  </si>
  <si>
    <t>http://ec.europa.eu/esco/occupation/14372</t>
  </si>
  <si>
    <t>http://ec.europa.eu/esco/occupation/15768</t>
  </si>
  <si>
    <t>http://ec.europa.eu/esco/occupation/21825</t>
  </si>
  <si>
    <t>http://ec.europa.eu/esco/occupation/18388</t>
  </si>
  <si>
    <t>http://ec.europa.eu/esco/occupation/21158</t>
  </si>
  <si>
    <t>http://ec.europa.eu/esco/occupation/17433</t>
  </si>
  <si>
    <t>http://ec.europa.eu/esco/occupation/20896</t>
  </si>
  <si>
    <t>http://ec.europa.eu/esco/occupation/19304</t>
  </si>
  <si>
    <t>http://ec.europa.eu/esco/occupation/20463</t>
  </si>
  <si>
    <t>http://ec.europa.eu/esco/occupation/18066</t>
  </si>
  <si>
    <t>http://ec.europa.eu/esco/occupation/22833</t>
  </si>
  <si>
    <t>http://ec.europa.eu/esco/occupation/20439</t>
  </si>
  <si>
    <t>http://ec.europa.eu/esco/occupation/16585</t>
  </si>
  <si>
    <t>http://ec.europa.eu/esco/occupation/22814</t>
  </si>
  <si>
    <t>http://ec.europa.eu/esco/occupation/22555</t>
  </si>
  <si>
    <t>http://ec.europa.eu/esco/occupation/23347</t>
  </si>
  <si>
    <t>escoPortal</t>
  </si>
  <si>
    <t>NPT</t>
  </si>
  <si>
    <t>PT</t>
  </si>
  <si>
    <t>http://ec.europa.eu/esco/occupation/14238</t>
  </si>
  <si>
    <t>http://ec.europa.eu/esco/occupation/14268</t>
  </si>
  <si>
    <t>http://ec.europa.eu/esco/occupation/14693</t>
  </si>
  <si>
    <t>http://ec.europa.eu/esco/occupation/15718</t>
  </si>
  <si>
    <t>http://ec.europa.eu/esco/occupation/15737</t>
  </si>
  <si>
    <t>http://ec.europa.eu/esco/occupation/16636</t>
  </si>
  <si>
    <t>http://ec.europa.eu/esco/occupation/16648</t>
  </si>
  <si>
    <t>http://ec.europa.eu/esco/occupation/16784</t>
  </si>
  <si>
    <t>http://ec.europa.eu/esco/occupation/16842</t>
  </si>
  <si>
    <t>http://ec.europa.eu/esco/occupation/16979</t>
  </si>
  <si>
    <t>http://ec.europa.eu/esco/occupation/17178</t>
  </si>
  <si>
    <t>http://ec.europa.eu/esco/occupation/17855</t>
  </si>
  <si>
    <t>http://ec.europa.eu/esco/occupation/18446</t>
  </si>
  <si>
    <t>http://ec.europa.eu/esco/occupation/19582</t>
  </si>
  <si>
    <t>http://ec.europa.eu/esco/occupation/20414</t>
  </si>
  <si>
    <t>http://ec.europa.eu/esco/occupation/21210</t>
  </si>
  <si>
    <t>http://ec.europa.eu/esco/occupation/21321</t>
  </si>
  <si>
    <t>http://ec.europa.eu/esco/occupation/21327</t>
  </si>
  <si>
    <t>http://ec.europa.eu/esco/occupation/22014</t>
  </si>
  <si>
    <t>http://ec.europa.eu/esco/occupation/22151</t>
  </si>
  <si>
    <t>http://ec.europa.eu/esco/occupation/22171</t>
  </si>
  <si>
    <t>http://ec.europa.eu/esco/occupation/22311</t>
  </si>
  <si>
    <t>http://ec.europa.eu/esco/occupation/22712</t>
  </si>
  <si>
    <t>http://ec.europa.eu/esco/occupation/22726</t>
  </si>
  <si>
    <t>http://ec.europa.eu/esco/occupation/22811</t>
  </si>
  <si>
    <t>http://ec.europa.eu/esco/occupation/22839</t>
  </si>
  <si>
    <t>http://ec.europa.eu/esco/occupation/23318</t>
  </si>
  <si>
    <t>http://ec.europa.eu/esco/occupation/23326</t>
  </si>
  <si>
    <t>http://ec.europa.eu/esco/occupation/15463</t>
  </si>
  <si>
    <t>http://ec.europa.eu/esco/occupation/17095</t>
  </si>
  <si>
    <t>http://ec.europa.eu/esco/occupation/18603</t>
  </si>
  <si>
    <t>http://ec.europa.eu/esco/occupation/19080</t>
  </si>
  <si>
    <t>http://ec.europa.eu/esco/occupation/20389</t>
  </si>
  <si>
    <t>http://ec.europa.eu/esco/occupation/21269</t>
  </si>
  <si>
    <t>http://ec.europa.eu/esco/occupation/21299</t>
  </si>
  <si>
    <t>http://ec.europa.eu/esco/occupation/22083</t>
  </si>
  <si>
    <t>http://ec.europa.eu/esco/occupation/22755</t>
  </si>
  <si>
    <t>http://ec.europa.eu/esco/occupation/23331</t>
  </si>
  <si>
    <t>http://ec.europa.eu/esco/occupation/23656</t>
  </si>
  <si>
    <t>http://ec.europa.eu/esco/occupation/15730</t>
  </si>
  <si>
    <t>http://ec.europa.eu/esco/occupation/17770</t>
  </si>
  <si>
    <t>http://ec.europa.eu/esco/occupation/21314</t>
  </si>
  <si>
    <t>http://ec.europa.eu/esco/occupation/23297</t>
  </si>
  <si>
    <t>http://ec.europa.eu/esco/occupation/21256</t>
  </si>
  <si>
    <t>http://ec.europa.eu/esco/occupation/14298</t>
  </si>
  <si>
    <t>http://ec.europa.eu/esco/occupation/14650</t>
  </si>
  <si>
    <t>http://ec.europa.eu/esco/occupation/22817</t>
  </si>
  <si>
    <t>http://ec.europa.eu/esco/occupation/22844</t>
  </si>
  <si>
    <t>http://ec.europa.eu/esco/occupation/23635</t>
  </si>
  <si>
    <t>http://ec.europa.eu/esco/occupation/23636</t>
  </si>
  <si>
    <t>http://ec.europa.eu/esco/occupation/23643</t>
  </si>
  <si>
    <t>http://ec.europa.eu/esco/occupation/21992</t>
  </si>
  <si>
    <t>http://ec.europa.eu/esco/occupation/22830</t>
  </si>
  <si>
    <t>http://ec.europa.eu/esco/occupation/15743</t>
  </si>
  <si>
    <t>http://ec.europa.eu/esco/occupation/16686</t>
  </si>
  <si>
    <t>http://ec.europa.eu/esco/occupation/17131</t>
  </si>
  <si>
    <t>http://ec.europa.eu/esco/occupation/21334</t>
  </si>
  <si>
    <t>http://ec.europa.eu/esco/occupation/22940</t>
  </si>
  <si>
    <t>http://ec.europa.eu/esco/occupation/15824</t>
  </si>
  <si>
    <t>http://ec.europa.eu/esco/occupation/23694</t>
  </si>
  <si>
    <t>ESCO</t>
  </si>
  <si>
    <t>ESCO PT</t>
  </si>
  <si>
    <t>UWV PT</t>
  </si>
  <si>
    <t>http://ec.europa.eu/esco/occupation/15335</t>
  </si>
  <si>
    <t>http://ec.europa.eu/esco/occupation/23685</t>
  </si>
  <si>
    <t>http://ec.europa.eu/esco/occupation/19350</t>
  </si>
  <si>
    <t>http://ec.europa.eu/esco/occupation/17078</t>
  </si>
  <si>
    <t>http://ec.europa.eu/esco/occupation/15724</t>
  </si>
  <si>
    <t>http://ec.europa.eu/esco/occupation/18172</t>
  </si>
  <si>
    <t>http://ec.europa.eu/esco/occupation/17645</t>
  </si>
  <si>
    <t>http://ec.europa.eu/esco/occupation/15006</t>
  </si>
  <si>
    <t>http://ec.europa.eu/esco/occupation/22763</t>
  </si>
  <si>
    <t>http://ec.europa.eu/esco/occupation/16927</t>
  </si>
  <si>
    <t>http://ec.europa.eu/esco/occupation/18628</t>
  </si>
  <si>
    <t>Portier, Portier, Portier</t>
  </si>
  <si>
    <t>http://ec.europa.eu/esco/occupation/18597</t>
  </si>
  <si>
    <t>http://ec.europa.eu/esco/occupation/19570</t>
  </si>
  <si>
    <t>http://ec.europa.eu/esco/occupation/16215</t>
  </si>
  <si>
    <t>Stewardess, Stewardess, Stewardess</t>
  </si>
  <si>
    <t>http://ec.europa.eu/esco/occupation/15503</t>
  </si>
  <si>
    <t>http://ec.europa.eu/esco/occupation/22697</t>
  </si>
  <si>
    <t>http://ec.europa.eu/esco/occupation/17048</t>
  </si>
  <si>
    <t>http://ec.europa.eu/esco/occupation/20972</t>
  </si>
  <si>
    <t>http://ec.europa.eu/esco/occupation/15757</t>
  </si>
  <si>
    <t>http://ec.europa.eu/esco/occupation/15477</t>
  </si>
  <si>
    <t>http://ec.europa.eu/esco/occupation/15996</t>
  </si>
  <si>
    <t>http://ec.europa.eu/esco/occupation/21266</t>
  </si>
  <si>
    <t>http://ec.europa.eu/esco/occupation/20179</t>
  </si>
  <si>
    <t>http://ec.europa.eu/esco/occupation/14364</t>
  </si>
  <si>
    <t>http://ec.europa.eu/esco/occupation/16644</t>
  </si>
  <si>
    <t>http://ec.europa.eu/esco/occupation/23309</t>
  </si>
  <si>
    <t>http://ec.europa.eu/esco/occupation/15826</t>
  </si>
  <si>
    <t>http://ec.europa.eu/esco/occupation/17100</t>
  </si>
  <si>
    <t>http://ec.europa.eu/esco/occupation/16836</t>
  </si>
  <si>
    <t>http://ec.europa.eu/esco/occupation/17154</t>
  </si>
  <si>
    <t>http://ec.europa.eu/esco/occupation/21280</t>
  </si>
  <si>
    <t>http://ec.europa.eu/esco/occupation/22617</t>
  </si>
  <si>
    <t>http://ec.europa.eu/esco/occupation/19562</t>
  </si>
  <si>
    <t>http://ec.europa.eu/esco/occupation/22107</t>
  </si>
  <si>
    <t>http://ec.europa.eu/esco/occupation/22937</t>
  </si>
  <si>
    <t>http://ec.europa.eu/esco/occupation/18611</t>
  </si>
  <si>
    <t>http://ec.europa.eu/esco/occupation/15528</t>
  </si>
  <si>
    <t>http://ec.europa.eu/esco/occupation/22759</t>
  </si>
  <si>
    <t>Maître de cuisine</t>
  </si>
  <si>
    <t>http://ec.europa.eu/esco/occupation/18149</t>
  </si>
  <si>
    <t>http://ec.europa.eu/esco/occupation/22008</t>
  </si>
  <si>
    <t>http://ec.europa.eu/esco/occupation/14255</t>
  </si>
  <si>
    <t>http://ec.europa.eu/esco/occupation/14984</t>
  </si>
  <si>
    <t>http://ec.europa.eu/esco/occupation/19344</t>
  </si>
  <si>
    <t>http://ec.europa.eu/esco/occupation/20121</t>
  </si>
  <si>
    <t>http://ec.europa.eu/esco/occupation/23661</t>
  </si>
  <si>
    <t>http://ec.europa.eu/esco/occupation/19131</t>
  </si>
  <si>
    <t>http://ec.europa.eu/esco/occupation/19336</t>
  </si>
  <si>
    <t>http://ec.europa.eu/esco/occupation/15508</t>
  </si>
  <si>
    <t>http://ec.europa.eu/esco/occupation/22022</t>
  </si>
  <si>
    <t>http://ec.europa.eu/esco/occupation/23355</t>
  </si>
  <si>
    <t>http://ec.europa.eu/esco/occupation/22180</t>
  </si>
  <si>
    <t>http://ec.europa.eu/esco/occupation/22717</t>
  </si>
  <si>
    <t>http://ec.europa.eu/esco/occupation/23561</t>
  </si>
  <si>
    <t>http://ec.europa.eu/esco/occupation/20520</t>
  </si>
  <si>
    <t>http://ec.europa.eu/esco/occupation/22245</t>
  </si>
  <si>
    <t>http://ec.europa.eu/esco/occupation/15457</t>
  </si>
  <si>
    <t>http://ec.europa.eu/esco/occupation/15497</t>
  </si>
  <si>
    <t>http://ec.europa.eu/esco/occupation/23480</t>
  </si>
  <si>
    <t>http://ec.europa.eu/esco/occupation/17657</t>
  </si>
  <si>
    <t>http://ec.europa.eu/esco/occupation/17159</t>
  </si>
  <si>
    <t>http://ec.europa.eu/esco/occupation/15476</t>
  </si>
  <si>
    <t>http://ec.europa.eu/esco/occupation/14568</t>
  </si>
  <si>
    <t>ISCO</t>
  </si>
  <si>
    <t>ID</t>
  </si>
  <si>
    <t>http://pes.fr/rome/Concept/Tree/24481</t>
  </si>
  <si>
    <t>Accompagnement de voyages, d'activités culturelles ou sportives</t>
  </si>
  <si>
    <t>Maître randonneur / Maîtresse randonneuse de tourisme, Accompagnateur / Accompagnatrice de tourisme sportif, Accompagnateur / Accompagnatrice de tourisme équestre, Accompagnateur / Accompagnatrice d'excursions, Accompagnateur / Accompagnatrice de randonnée, Accompagnateur / Accompagnatrice de voyages, Accompagnateur / Accompagnatrice en tourisme vert, Accompagnateur / Accompagnatrice en écotourisme, Accompagnateur / Accompagnatrice tourisme, Accompagnateur / Accompagnatrice touristique, Conférencier / Conférencière de voyages, Conférencier national / Conférencière nationale, Guide conférencier / conférencière, Guide conférencier/conférencière, Guide de haute montagne, Guide de pays, Guide de tourisme d'aventure, Guide de tourisme équestre, Guide nature, Guide sportif / sportive, Guide tour leader, Guide touristique, Guide-accompagnateur / Guide-accompagnatrice, Guide-interprète, Guide-interprète national / nationale, Guide-interprète régional / régionale, Moniteur / Monitrice guide de pêche de loisirs, Guide-accompagnateur / Guide-accompagnatrice en écotourisme, Accompagnateur / Accompagnatrice de séjour linguistique, Accompagnateur(trice) voyages activités culturelles sport, Guide-accompagnateur / Guide-accompagnatrice de pêche, Accompagnateur / Accompagnatrice de voyages ou d'activités culturelles, sportives et de plein air, Coordinateur / Coordinatrice de séjour touristique, Accompagnateur / Accompagnatrice de randonnée nature, Accompagnateur / Accompagnatrice en moyenne montagne</t>
  </si>
  <si>
    <t>http://pes.fr/rome/Concept/Tree/24478</t>
  </si>
  <si>
    <t>Accueil touristique</t>
  </si>
  <si>
    <t>Permanent local / Permanente locale d'agence réceptive, Agent / Agente d'accueil touristique, Chargé / Chargée d'accueil en réceptif local, Chargé / Chargée d'accueil touristique, Conseiller / Conseillère en séjour touristique, Hôte / Hôtesse d'accueil tourisme, Technicien / Technicienne d'accueil touristique, Hôte animateur / Hôtesse animatrice de croisière fluviale, Hôte / Hôtesse d'accueil et d'animation de croisière, Hôte animateur / Hôtesse animatrice de croisière maritime, Représentant local / Représentante locale d'agence réceptive</t>
  </si>
  <si>
    <t>http://pes.fr/rome/Concept/Tree/24240</t>
  </si>
  <si>
    <t>Achat vente d'objets d'art, anciens ou d'occasion</t>
  </si>
  <si>
    <t>Acheteur(se) vendeur(se) d'or, de métaux précieux, Antiquaire, Bouquiniste, Brocanteur / Brocanteuse, Fripier / Fripière, Acheteur vendeur / Acheteuse vendeuse en dépôt-vente, Galeriste, Responsable de galerie d'art, Vendeur / Vendeuse en antiquités, Acheteur vendeur / Acheteuse vendeuse d'or, de métaux précieux</t>
  </si>
  <si>
    <t>http://pes.fr/rome/Concept/Tree/24401</t>
  </si>
  <si>
    <t>Achats</t>
  </si>
  <si>
    <t>Acheteur / Acheteuse, Acheteur / Acheteuse de commerce, Acheteur / Acheteuse de produits de distribution, Acheteur / Acheteuse import, Acheteur / Acheteuse junior, Acheteur / Acheteuse public, Acheteur / Acheteuse sourcing, Acheteur industriel / Acheteuse industrielle, Acheteur international / Acheteuse internationale, Acheteur approvisionneur / Acheteuse approvisionneuse</t>
  </si>
  <si>
    <t>http://pes.fr/rome/Concept/Tree/24434</t>
  </si>
  <si>
    <t>Administration des ventes</t>
  </si>
  <si>
    <t>Responsable de la gestion des commandes, Adjoint / Adjointe au responsable de l'administration des ventes, Cadre administratif / administrative ventes, Responsable de gestion administrative des ventes, Responsable de l'administration des ventes, Responsable de l'exploitation des ventes, Adjoint(e) au responsable de l'administration des ventes, Responsable administratif / administrative des ventes</t>
  </si>
  <si>
    <t>http://pes.fr/rome/Concept/Tree/24435</t>
  </si>
  <si>
    <t>Analyse de tendance</t>
  </si>
  <si>
    <t>Directeur / Directrice du planning stratégique, Directeur / Directrice stratégique, Junior planner, Planneur / Planneuse junior, Planneur / Planneuse senior, Planneur / Planneuse stratégique, Responsable de bureau de style et tendances, Responsable de bureau de tendance, Senior planner, Tendanceur / Tendanceuse</t>
  </si>
  <si>
    <t>http://pes.fr/rome/Concept/Tree/24404</t>
  </si>
  <si>
    <t>Analyse et ingénierie financière</t>
  </si>
  <si>
    <t>Analyste de produits dérivés, Analyste financier / financière, Analyste quantitatif en finance, Conseiller / Conseillère en fusion/acquisition, Economiste de marché, Economiste financier / financière, Gestionnaire de risques financiers, Ingénieur financier / Ingénieure financière, Chargé / Chargée d'analyse et d'ingénierie financière, Responsable financement de projet, Responsable merger and acquisition, Risk manager - risques financiers, Risk manager- risques financiers</t>
  </si>
  <si>
    <t>http://pes.fr/rome/Concept/Tree/24482</t>
  </si>
  <si>
    <t>Animation d'activités culturelles ou ludiques</t>
  </si>
  <si>
    <t>Animateur / Animatrice d'atelier d'activités manuelles, Animateur / Animatrice d'atelier d'expression corporelle, Animateur / Animatrice séjour de vacances pour personnes handicapées, Animateur / Animatrice d'activités audiovisuelles, Animateur / Animatrice d'arts plastiques, Animateur / Animatrice d'atelier Internet, Animateur / Animatrice d'atelier d'écriture, Animateur / Animatrice d'atelier lecture, Animateur / Animatrice d'atelier multimédia, Animateur / Animatrice d'atelier musical, Animateur / Animatrice d'atelier sciences, Animateur / Animatrice d'espace multimédia, Animateur / Animatrice d'espace public numérique, Animateur / Animatrice d'initiation à la nature, Animateur / Animatrice d'écomusée, Animateur / Animatrice de club de vacances, Animateur / Animatrice de cyberespace, Animateur / Animatrice de village de vacances, Animateur / Animatrice des arts du cirque, Animateur / Animatrice nature environnement, Animateur / Animatrice éco interprète, Animateur/Animatrice d'initiation aux -TIC-, Animateur(trice) séjour vacances pour personnes handicapées, Intervenant / Intervenante en Tai Chi, Professeur / Professeure de yoga, Responsable d'animation en centre de vacances, Animateur(trice) d'activ culturelles, techniques ou ludiques, Animateur / Animatrice d'activités culturelles et de détente, Animateur / Animatrice d'initiation aux Technologies de l'Information et de la Communication -TIC-, Animateur / Animatrice d'activités ludiques (jeux, jouets), Animateur / Animatrice d'activités culturelles et techniques, Animateur / Animatrice d'activités culturelles, techniques ou ludiques, Animateur / Animatrice d'atelier artistique ou ludique, Animateur conseiller / Animatrice conseillère en Technologies de l'Information et de la Communication -TIC-, Animateur conseiller/Animatrice conseillère en -TIC-, Animateur / Animatrice d'atelier en maison de retraite</t>
  </si>
  <si>
    <t>http://pes.fr/rome/Concept/Tree/24483</t>
  </si>
  <si>
    <t>Animation de loisirs auprès d'enfants ou d'adolescents</t>
  </si>
  <si>
    <t>Responsable de centre de loisirs, Directeur(trice) adjoint(e) de centre de colonie de vacances, Directeur / Directrice de centre de colonie de vacances, Directeur(trice) adjoint(e) centre de vacances et loisirs, Directeur(trice) adjoint(e) centre loisirs avec hébergement, Animateur / Animatrice de centre de vacances et de loisirs, Directeur adjoint / Directrice adjointe de centre aéré et de loisirs, Directeur / Directrice de centre de loisirs avec hébergement, Directeur(trice) adjoint(e) de centre aéré et de loisirs, Animateur / Animatrice d'enfants assistant(e) sanitaire, Animateur / Animatrice classe de découverte, Animateur / Animatrice d'activités périscolaires, Animateur / Animatrice d'enfants, Animateur / Animatrice de centre aéré, Animateur / Animatrice de centre de loisirs, Animateur / Animatrice de club enfants, Animateur / Animatrice de colonie de vacances, Animateur / Animatrice de loisirs de plage, Animateur / Animatrice de loisirs pour enfants, Animateur / Animatrice de mini-club enfants, Directeur adjoint / Directrice adjointe de centre de vacances et de loisirs -CVL, Directeur adjoint / Directrice adjointe de centre de loisirs avec hébergement, Moniteur / Monitrice d'enfants, Moniteur / Monitrice de centre de loisirs, Moniteur / Monitrice de classe transplantée, Moniteur / Monitrice de colonie de vacances, Responsable d'animation en centre de loisirs, Directeur / Directrice de centre de loisirs sans hébergement -CLSH-, Directeur(trice) adjoint(e) centre loisirs sans hébergement, Animateur(trice) adjoint(e) sanitaire enfants ou adolescents, Directeur/Directrice de centre de vacances et de loisirs, Animateur / Animatrice d'enfants en centre de vacances, Directeur / Directrice de centre aéré et de loisirs, Directeur / Directrice de centre de vacances et de loisirs -CVL-, Animateur / Animatrice de loisirs auprès des enfants et adolescents, Animateur adjoint / Animatrice adjointe sanitaire auprès d'enfants ou d'adolescents, Animateur / Animatrice d'enfants en classe transplantée, Directeur adjoint / Directrice adjointe de centre de colonie de vacances, Accompagnateur / Accompagnatrice d'enfants ou d'adolescents, Directeur adjoint / Directrice adjointe de centre de loisirs sans hébergement -CLSH, Animateur(trice) de loisirs auprès enfants et adolescents, Directeur/Directrice de centre de loisirs sans hébergement</t>
  </si>
  <si>
    <t>http://pes.fr/rome/Concept/Tree/24285</t>
  </si>
  <si>
    <t>Animation de site multimédia</t>
  </si>
  <si>
    <t>Animateur / Animatrice de communauté virtuelle, Animateur / Animatrice de forum sur internet, Animateur / Animatrice web, Community manager, E-commercial / E-commerciale, Modérateur / Modératrice web, Web commercial / commerciale, Web vendeur / vendeuse, Webmaster animateur / animatrice, Chargé / Chargée des relations avec les internautes</t>
  </si>
  <si>
    <t>http://pes.fr/rome/Concept/Tree/24490</t>
  </si>
  <si>
    <t>Assistance de direction d'hôtel-restaurant</t>
  </si>
  <si>
    <t>Assistant manager / Assistante manageuse en restauration, Econome en hôtellerie-restauration, Manager / Manageuse en restauration rapide, Manager / Manageuse en terminal de cuisson, Assistant / Assistante à la direction d'un restaurant, Responsable d'hébergement hôtelier, Responsable de restauration, Responsable des séminaires, Adjoint / Adjointe du directeur en hôtellerie-restauration, Assistant(e) à la direction d'un établissement hôtelier, Assistant/Assistante du directeur en hôtellerie-restauration, Assistant / Assistante du directeur en hôtellerie-restauration, Assistant / Assistante à la direction d'un établissement hôtelier</t>
  </si>
  <si>
    <t>http://pes.fr/rome/Concept/Tree/24582</t>
  </si>
  <si>
    <t>Blanchisserie industrielle</t>
  </si>
  <si>
    <t>Opérateur(trice) d'entretien en blanchisserie industrielle, Ouvrier spécialisé / Ouvrière spécialisée en blanchisserie, Employé / Employée de blanchisserie industrielle, Laveur / Laveuse en blanchisserie industrielle, Machiniste de nettoyage à sec, Manutentionnaire en blanchisserie, Presseur / Presseuse en blanchisserie, Sécheur / Sécheuse en blanchisserie, Opérateur / Opératrice d'entretien en blanchisserie industrielle, Trieur-réceptionnaire / Trieuse-réceptionnaire en blanchisserie industrielle, Trieur(se)-réceptionnaire en blanchisserie industrielle, Repasseur(se)-presseur(se) en blanchisserie industrielle, Repasseur-presseur / Repasseuse-presseuse en blanchisserie industrielle, Agent / Agente de production en blanchisserie industrielle, Conducteur / Conductrice de machines à nettoyer à sec, Blanchisseur industriel / Blanchisseuse industrielle, Repasseur / Repasseuse en blanchisserie industrielle</t>
  </si>
  <si>
    <t>http://pes.fr/rome/Concept/Tree/24515</t>
  </si>
  <si>
    <t>Café, bar brasserie</t>
  </si>
  <si>
    <t>Barman / Barmaid, Cafetier / Cafetière, Chef barman / barmaid, Commis / Commise de bar, Directeur / Directrice de café bar, Employé / Employée de café, bar-brasserie, Exploitant / Exploitante de bar, Exploitant / Exploitante de bar-brasserie, Exploitant / Exploitante de café, Exploitant / Exploitante de café, bar-brasserie, Exploitant / Exploitante de salon de thé, Garçon / Serveuse de café, Garçon limonadier / Serveuse limonadière, Gérant / Gérante de bar-tabac, Gérant / Gérante de café, bar-brasserie, Responsable de bar, Responsable de bar-brasserie, Serveur / Serveuse de bar, Serveur / Serveuse de bar-brasserie, Serveur / Serveuse de salon de thé</t>
  </si>
  <si>
    <t>http://pes.fr/rome/Concept/Tree/24295</t>
  </si>
  <si>
    <t>Communication</t>
  </si>
  <si>
    <t>Coordonnateur / Coordonnatrice des relations internationales, Responsable de l'information et de la communication, Conseiller / Conseillère technique en communication, Assistant / Assistante de communication, Assistant / Assistante parlementaire, Assistant / Assistante relations presse, Assistant / Assistante relations publiques, Attaché / Attachée de presse, Chargé / Chargée de communication, Chargé / Chargée de communication externe, Chargé / Chargée de communication interne, Chargé / Chargée de communication scientifique, Chargé / Chargée de communication sociale, Chargé / Chargée de presse, Chargé / Chargée des relations extérieures, Chargé / Chargée des relations presse, Chargé / Chargée des relations publiques, Chef du service d'information et de communication, Conseiller / Conseillère en communication, Consultant / Consultante en communication, Directeur / Directrice de la communication, Lobbyiste, Responsable de communication en entreprise, Responsable de communication externe, Responsable de communication interne, Responsable de la communication, Responsable des relations extérieures, Responsable des relations internes, Responsable des relations presse, Responsable des relations publiques digitales, Responsable du service de presse, Rédacteur / Rédactrice des débats, Sténographe des débats, Webmaster chargé / chargée de communication, Chargé / Chargée des relations publiques digitales</t>
  </si>
  <si>
    <t>http://pes.fr/rome/Concept/Tree/24486</t>
  </si>
  <si>
    <t>Conception de produits touristiques</t>
  </si>
  <si>
    <t>Concepteur / Conceptrice de produits d'écotourisme, Technicien / Technicienne de production du tourisme, Forfaitiste Groupement d'Individuels Regroupés -GIR-, Assistant / Assistante chef de produit tourisme, Assistant / Assistante de production tourisme, Assistant / Assistante de production voyages, Assistant / Assistante forfaitiste, Chef de produit tourisme, Concepteur / Conceptrice de produits touristiques, Concepteur / Conceptrice forfaitiste tourisme, Directeur / Directrice de production tourisme, Forfaitiste, Forfaitiste groupe, Forfaitiste séjours linguistiques, Producteur/Productrice technique de prestations touristiques, Concepteur / Conceptrice de produits en tourisme d'affaires, Organisateur / Organisatrice de voyages, Responsable service production tourisme, Concepteur / Conceptrice de prestations touristiques, Producteur / Productrice technique de prestations touristiques, Assistant / Assistante technique en tourisme d'affaires</t>
  </si>
  <si>
    <t>http://pes.fr/rome/Concept/Tree/24512</t>
  </si>
  <si>
    <t>Conciergerie en hôtellerie</t>
  </si>
  <si>
    <t>Assistant / Assistante concierge d'hôtel, Chef concierge d'hôtel, Concierge d'entreprise, Concierge d'hôtel, Majordome en hôtellerie, Premier / Première concierge d'hôtel</t>
  </si>
  <si>
    <t>http://pes.fr/rome/Concept/Tree/24259</t>
  </si>
  <si>
    <t>Conseil en information médicale</t>
  </si>
  <si>
    <t>Conseiller / Conseillère en information pharmaceutique, Attaché / Attachée à l'information médicale, Conseiller / Conseillère en information médicale, Délégué / Déléguée dentaire, Délégué / Déléguée médicopharmaceutique, Délégué / Déléguée pharmaceutique, Délégué / Déléguée vétérinaire, Délégué médical / Déléguée médicale, Visiteur / Visiteuse pharmaceutique, Visiteur médical / Visiteuse médicale, Visiteur médical hospitalier / Visiteuse médicale hospitalière, Visiteur médical hospitalier/Visiteuse médicale hospitalière, Délégué médical hospitalier / Déléguée médicale hospitalière, Délégué / Déléguée à l'information médicale</t>
  </si>
  <si>
    <t>http://pes.fr/rome/Concept/Tree/24370</t>
  </si>
  <si>
    <t>Direction d'escale et exploitation aéroportuaire</t>
  </si>
  <si>
    <t>Chef d'escale aérienne, Chef d'escale aéroportuaire, Chef d'escale fret aérien, Chef de groupe livraison air de l'armée, Chef de peloton livraison air armée, Directeur / Directrice d'aérodrome, Responsable d'exploitation aéroportuaire, Officier / Officière commissaire de l'air de l'armée, Responsable des opérations d'exploitation aéroportuaire, Directeur / Directrice d'exploitation aéroportuaire, Directeur / Directrice des opérations d'exploitation aéroportuaire, Directeur(trice) des opérations d'exploitation aéroportuaire</t>
  </si>
  <si>
    <t>http://pes.fr/rome/Concept/Tree/24412</t>
  </si>
  <si>
    <t>Direction de grande entreprise ou d'établissement public</t>
  </si>
  <si>
    <t>Directeur/Directrice d'Etablissement Public et Commercial, Directeur / Directrice d'Etablissement Public de Coopération Culturelle -EPCC-, Directeur général / Directrice générale d'établissement public, Directeur(trice) général(e) adjoint(e) grande entreprise, Directeur(trice) Général(e) délégué(e) grande entreprise, Secrétaire général / générale d'établissement public, Directeur/Directrice d'Etabl Public Coopération Culturelle, Directeur général / Directrice générale de grande entreprise, Directeur / Directrice d'un groupe de filiales, Directeur / Directrice de filiale, Directeur/Directrice d'Etablissement Public -EPST-, Dirigeant / Dirigeante d'entreprise privée, Dirigeant / Dirigeante d'entreprise publique, Dirigeant(e) de grande entreprise, Président Directeur Général/Présidente Directrice Générale, Directeur/Directrice d'Etablissement Public Administratif, Directeur(trice) établissement de coopération intercommunale, Secrétaire général(e) établissement public enseignt supér, Directeur / Directrice d'Etablissement Public à caractère Administratif -EPA-, Directeur/Directrice d'Etablissement Public -EPSCP-, Dirigeant / Dirigeante de grande entreprise du secteur marchand ou d'établissement public, Directeur / Directrice d'Etablissement Public et Commercial -EPIC-, Directeur / Directrice d'établissement de coopération intercommunale, Président Directeur Général / Présidente Directrice Générale -PDG-, Directeur / Directrice d'Etablissement Public à caractère Scientifique, Culturel et Professionnel -EPSCP-, Directeur général adjoint / Directrice générale adjointe d'établissement public, Directeur Général délégué / Directrice générale déléguée de grande entreprise, Directeur général / Directrice générale fonction publique et assimilé, Directeur général adjoint / Directrice générale adjointe de grande entreprise, Secrétaire général / générale d'établissement public d'enseignement supérieur, Directeur(trice) général(e) adjoint(e) établissement public, Directeur(trice) général(e) fonction publique et assimilé, Directeur / Directrice d'Etablissement Public à caractère Scientifique et Technologique -EPST-, Directeur général/Directrice générale d'établissement public</t>
  </si>
  <si>
    <t>http://pes.fr/rome/Concept/Tree/24413</t>
  </si>
  <si>
    <t>Direction de petite ou moyenne entreprise</t>
  </si>
  <si>
    <t>Directeur(trice) adjoint(e) d'unité de services au public, Responsable de Petite ou Moyenne Entreprise ou d'unité de services au public, Responsable de PME ou d'unité de service au public, Dirigeant / Dirigeante de Société Coopérative Ouvrière de Production -SCOP-, Chef d'agence commerciale, Chef d'agence de location de véhicules, Chef d'agence de voyages, Responsable de structure d'insertion socioprofessionnelle, Directeur / Directrice de PAIO, Directeur / Directrice de centre de profit, Directeur / Directrice de mission locale, Directeur adjoint / Directrice adjointe de PME/PMI, Responsable d'agence commerciale, Responsable d'agence de placement, Responsable d'agence de travail temporaire, Responsable d'agence de voyages, Responsable d'entreprise de nettoyage, Responsable d'unité de gestion de l'emploi, Responsable de Petite ou Moyenne Entreprise -PME-, Responsable de centre de profit, Responsable de maison de l'emploi, Responsable d'agence de location de matériel de transport, Directeur adjoint / Directrice adjointe d'unité de services au public, Directeur / Directrice d'agence locale du pôle emploi, Responsable unité de gestion d'organisme protection sociale, Directeur / Directrice d'unité de services au public, Directeur / Directrice de PAIO - Permanence d'Accueil d'Information et d'Orientation, Responsable d'entreprise d'insertion par l'économie, Responsable d'unité de gestion d'organisme de protection sociale, Dirigeant/Dirigeante de Société Coop Ouvrière de Prod -SCOP-</t>
  </si>
  <si>
    <t>http://pes.fr/rome/Concept/Tree/24290</t>
  </si>
  <si>
    <t>Développement et promotion publicitaire</t>
  </si>
  <si>
    <t>Assistant / Assistante chef de publicité, Assistant / Assistante de publicité d'agence, Assistant / Assistante en publicité, Chef de groupe en agence de publicité, Chef de groupe publicité, Chef de projet publicitaire, Chef de publicité, Chef de publicité d'agence, Chef de publicité junior, Chef de publicité senior, Responsable de projet publicitaire, Directeur / Directrice de clientèle d'agence de publicité</t>
  </si>
  <si>
    <t>http://pes.fr/rome/Concept/Tree/24270</t>
  </si>
  <si>
    <t>Encadrement du personnel de caisses</t>
  </si>
  <si>
    <t>Adjoint / Adjointe chef de caisses, Chef de caisses, Chef de département caisses, Chef de secteur caisses, Manager / Manageuse de caisses, Responsable de caisses, Responsable de ligne de caisses</t>
  </si>
  <si>
    <t>http://pes.fr/rome/Concept/Tree/24509</t>
  </si>
  <si>
    <t>Fabrication de crêpes ou pizzas</t>
  </si>
  <si>
    <t>Crêpier / Crêpière, Pizzaïolo / Pizzaïola, Préparateur-vendeur / Préparatrice-vendeuse de crêpes, Préparateur-vendeur / Préparatrice-vendeuse de pizzas</t>
  </si>
  <si>
    <t>http://pes.fr/rome/Concept/Tree/24597</t>
  </si>
  <si>
    <t>Gardiennage de locaux</t>
  </si>
  <si>
    <t>Agent / Agente d'exploitation en gardiennage, Agent / Agente de résidence, Agent / Agente de secteur de gardiennage, Chargé / Chargée des usagers de l'habitat social, Chef de secteur en gardiennage, Concierge d'immeuble, Coordonnateur / Coordonnatrice en gardiennage, Correspondant / Correspondante d'immeuble, Correspondant / Correspondante de gardiennage, Gardien polyvalent / Gardienne polyvalente d'immeuble, Employé / Employée d'immeuble, Gardien / Gardienne, Gardien / Gardienne chef, Gardien / Gardienne d'immeuble, Gardien / Gardienne d'établissement scolaire, Gardien / Gardienne de collège, Gardien / Gardienne de locaux, Gardien / Gardienne de propriété, Gardien / Gardienne de résidence, Gardien / Gardienne de toilettes, Gardien / Gardienne de vestiaires, Gardien adjoint / Gardienne adjointe, Gardien principal / Gardienne principale, Gardien régisseur / Gardienne régisseuse, Gardien volant / Gardienne volante d'immeuble, Gardien-concierge / Gardienne-concierge, Inspecteur / Inspectrice d'immeuble, Portier / Portière concierge d'immeuble, Superviseur / Superviseuse en gardiennage, Surveillant / Surveillante d'immeuble, Technicien / Technicienne de proximité</t>
  </si>
  <si>
    <t>http://pes.fr/rome/Concept/Tree/24492</t>
  </si>
  <si>
    <t>Gestion de structure de loisirs ou d'hébergement touristique</t>
  </si>
  <si>
    <t>Exploitant / Exploitante de parcours acrobatique en hauteur, Exploitant / Exploitante de parc de parcours acrobatique, Exploitant(e) de salle de jeux électroniques/automatiques, Directeur / Directrice d'hôtellerie de plein air, Directeur / Directrice d'équipement de loisirs, Directeur / Directrice d'équipement sportif, Directeur / Directrice de camping, Directeur / Directrice de casino de jeux, Directeur / Directrice de centre nautique, Directeur / Directrice de centre sportif, Directeur / Directrice de piscine, Directeur / Directrice de résidence de tourisme, Directeur / Directrice de salle de cinéma, Exploitant / Exploitante d'attraction foraine, Exploitant / Exploitante d'attractions, Exploitant / Exploitante d'équipement de loisirs, Exploitant / Exploitante d'équipement sportif, Exploitant / Exploitante de cabaret, Exploitant / Exploitante de camping, Exploitant / Exploitante de casino des jeux, Exploitant / Exploitante de centre équestre, Exploitant / Exploitante de cercle de jeux, Exploitant / Exploitante de chambres d'hôtes, Exploitant / Exploitante de cinéma, Exploitant / Exploitante de discothèque, Exploitant / Exploitante de gîte rural, Exploitant / Exploitante de karting, Exploitant / Exploitante de manège, Exploitant / Exploitante de manège forain, Exploitant / Exploitante de minigolf, Exploitant / Exploitante de parc zoologique, Exploitant / Exploitante de patinoire, Exploitant / Exploitante de salle de billard, Exploitant / Exploitante de salle de bowling, Exploitant / Exploitante de salle de spectacles, Exploitant / Exploitante de tennis, Gestionnaire d'espaces naturels et de loisirs, Gestionnaire de base de loisirs, Gestionnaire de parc de loisirs, Gestionnaire de structure de loisirs, Gérant / Gérante d'équipement de loisirs, Gérant / Gérante d'équipement sportif, Gérant / Gérante de bal, Gérant / Gérante de camping, Gérant / Gérante de centre nautique, Gérant / Gérante de dancing, Gérant / Gérante de piscine, Exploitant/Exploitante d'équipement de loisirs de plein air, Responsable d'aquarium, Responsable de parc naturel, Responsable de planétarium, Responsable de salle de sports, Responsable de village de vacances, Exploitant / Exploitante d'équipement de loisirs de plein air, Exploitant(e) de structure d'hébergement touristique, Gestionnaire de structure d'hébergement touristique, Exploitant directeur / Exploitante directrice de golf, Exploitant / Exploitante de salle de jeux électroniques/automatiques, Exploitant / Exploitante de structure d'hébergement touristique, Exploitant / Exploitante de parc naturel et animalier</t>
  </si>
  <si>
    <t>http://pes.fr/rome/Concept/Tree/24283</t>
  </si>
  <si>
    <t>Journalisme et information média</t>
  </si>
  <si>
    <t>Secrétaire de rédaction, Journaliste, Chargé / Chargée de rédaction, Chef de rubrique, Cyber-journaliste, Directeur / Directrice d'information, Directeur / Directrice de la rédaction, Envoyé spécial / Envoyée spéciale de Presse, Grand reporter / Grande reportrice, Journaliste Web, Journaliste agencier / agencière, Journaliste chargé / chargée de publication, Journaliste d'entreprise, Journaliste de presse audiovisuelle, Journaliste de presse radiophonique, Journaliste de presse écrite, Journaliste de « communication de ville », Journaliste en ligne, Journaliste localier / localière, Journaliste présentateur / présentatrice TV, Journaliste présentateur / présentatrice radio, Journaliste reporter / reportrice d'images, Journaliste rédacteur / rédactrice, Journaliste scientifique, Journaliste sportif / sportive, Journaliste spécialisé / spécialisée, Journaliste territorial / territoriale, Photojournaliste, Pigiste, Reporter / Reportrice, Reporter / Reportrice photographe, Reporter dessinateur / Reportrice dessinatrice, Responsable d'édition en presse, Responsable éditorial / éditoriale, Rédacteur / Rédactrice de presse, Rédacteur / Rédactrice en chef, Rédacteur traducteur / Rédactrice traductrice, Rédacteur(trice) rewriter traducteur(trice), Secrétaire de rédaction en -PAO-, Sténographe rédacteur / rédactrice, Webmaster éditorialiste, Secrétaire de rédaction en Publication Assistée par Ordinateur -PAO-, Correspondant local / Correspondante locale de la Presse, Rédacteur en chef adjoint / Rédactrice en chef adjointe, Rédacteur rewriter traducteur / Rédactrice rewriteuse traductrice, Critique d'art, cinéma, théâtre, littérature, musique, Secrétaire général / générale de la rédaction, Éditorialiste, Correspondant / Correspondante de Presse à l'étranger</t>
  </si>
  <si>
    <t>http://pes.fr/rome/Concept/Tree/24243</t>
  </si>
  <si>
    <t>Location de véhicules ou de matériel de loisirs</t>
  </si>
  <si>
    <t>Agent / Agente de comptoir en location de matériel de transport, Chargé(e) de location de matériel de transport ou de loisirs, Chaisier / Chaisière, Chargé / Chargée de location d'engins et de matériel de chantier, Loueur / Loueuse d'avions de tourisme, Loueur / Loueuse d'engins nautiques, Loueur / Loueuse de bateaux, Loueur / Loueuse de bateaux avec permis, Loueur / Loueuse de bateaux sans permis, Loueur / Loueuse de bicyclettes, Loueur / Loueuse de canoë kayak, Loueur / Loueuse de pédalos, Loueur / Loueuse de voiliers, Loueur / Loueuse de véhicules automobiles, Loueur / Loueuse de véhicules hippomobiles, Plagiste, Responsable de comptoir en location de voitures, Chargé / Chargée de location de moyen de transport, Chargé / Chargée de location de matériel de transport ou de loisirs, Agent(e) de comptoir en location de matériel de transport, Agent / Agente de comptoir en location de véhicules, Chargé(e) de location d'engins et de matériel de chantier, Agent / Agente d'opérations de location de véhicules</t>
  </si>
  <si>
    <t>http://pes.fr/rome/Concept/Tree/24491</t>
  </si>
  <si>
    <t>Management d'hôtel-restaurant</t>
  </si>
  <si>
    <t>Directeur(trice) d'établissement en hôtellerie-restauration, Directeur / Directrice d'établissement en hôtellerie-restauration, Directeur/Directrice d'établissement de restauration rapide, Directeur / Directrice d'établissement de restauration rapide, Directeur / Directrice d'hôtel, Directeur / Directrice d'hôtel-restaurant, Directeur / Directrice de la restauration, Directeur / Directrice de restaurant, Directeur / Directrice de résidence hôtelière, Exploitant / Exploitante d'hôtel, Exploitant / Exploitante de restaurant, Gérant / Gérante d'hôtel, Gérant / Gérante de restaurant, Hôtelier / Hôtelière, Hôtelier-restaurateur / Hôtelière-restauratrice, Responsable d'hôtel-restaurant, Responsable de restaurant, Restaurateur / Restauratrice</t>
  </si>
  <si>
    <t>http://pes.fr/rome/Concept/Tree/24493</t>
  </si>
  <si>
    <t>Management d'établissement de restauration collective</t>
  </si>
  <si>
    <t>Gérant adjoint / Gérante adjointe de restaurant de collectivité, Chef de production en restauration collective, Chef de secteur de restauration collective, Directeur / Directrice de cuisine centrale, Econome en restauration collective, Gestionnaire de restaurant de collectivité, Gérant / Gérante de cantine scolaire, Gérant / Gérante de cuisine hospitalière, Gérant / Gérante de mess, Gérant / Gérante de restaurant de collectivité, Responsable de restaurant de collectivité, Responsable des achats en restauration collective, Responsable d'établissement de restauration collective, Chef gérant / gérante de restaurant de collectivité, Intendant / Intendante de restaurant de collectivité, Directeur / Directrice de restaurant de collectivité, Gérant(e) adjoint(e) de restaurant de collectivité</t>
  </si>
  <si>
    <t>http://pes.fr/rome/Concept/Tree/24496</t>
  </si>
  <si>
    <t>Management du personnel d'étage</t>
  </si>
  <si>
    <t>Assistant gouvernant / Assistante gouvernante en hôtellerie, Aide gouvernant / Aide gouvernante en hôtellerie, Chef gouvernant / Chef gouvernante en hôtellerie, Gouvernant / Gouvernante d'hôtel, Gouvernant / Gouvernante d'étage, Gouvernant / Gouvernante en hôtellerie, Gouvernant général / Gouvernante générale en hôtellerie, Responsable d'étage, Gouvernant / Gouvernante en établissement hôtelier, Premier gouvernant / Première gouvernante d'hôtel, Assistant(e) gouvernant(e) général(e) en hôtellerie, Assistant gouvernant général / Assistante gouvernante générale en hôtellerie</t>
  </si>
  <si>
    <t>http://pes.fr/rome/Concept/Tree/24506</t>
  </si>
  <si>
    <t>Management du personnel de cuisine</t>
  </si>
  <si>
    <t>Chef de cuisine, Chef cuisinier / cuisinière, Chef de cuisine traiteur / traiteuse, Chef des cuisines, Conseiller / Conseillère culinaire, Responsable de production en restauration collective</t>
  </si>
  <si>
    <t>http://pes.fr/rome/Concept/Tree/24516</t>
  </si>
  <si>
    <t>Management du service en restauration</t>
  </si>
  <si>
    <t>Assistant / Assistante maître d'hôtel, Chef de room service, Maître / Maîtresse d'hôtel, Premier maître / Première maîtresse d'hôtel, Responsable de salle, Responsable des banquets, Responsable des petits-déjeuners, Second maître / Seconde maîtresse d'hôtel, Maître d'hôtel sommelier / Maîtresse d'hôtel sommelière</t>
  </si>
  <si>
    <t>http://pes.fr/rome/Concept/Tree/24260</t>
  </si>
  <si>
    <t>Management en force de vente</t>
  </si>
  <si>
    <t>Chef des ventes, Directeur régional / Directrice régionale des ventes, Manager(euse) commercial(e) junior des forces de vente, Chef de secteur des ventes, Directeur / Directrice des ventes, Directeur / Directrice des ventes internationales, Délégué régional / Déléguée régionale des ventes, Inspecteur / Inspectrice des ventes, Inspecteur / Inspectrice du cadre en assurances, Inspecteur commercial / Inspectrice commerciale, Responsable animateur / animatrice des ventes, Responsable de la force de vente, Responsable des ventes, Responsable des ventes comptes-clés, Responsable des ventes zone export, Responsable régional / régionale des ventes, Responsable ventes indirectes, Manager commercial / Manageuse commerciale des forces de vente, Directeur national / Directrice nationale des ventes, Directeur régional / Directrice régionale des ventes export, Responsable animateur / animatrice des forces de vente, Manager commercial junior / Manageuse commerciale junior des forces de vente, Chargé / Chargée d'expansion commerciale d'enseigne, Manager commercial / Manageuse commerciale forces de vente</t>
  </si>
  <si>
    <t>http://pes.fr/rome/Concept/Tree/24436</t>
  </si>
  <si>
    <t>Management et gestion de produit</t>
  </si>
  <si>
    <t>Assistant / Assistante chef de marché, Assistant / Assistante chef de produit, Chef de groupe produits, Chef de marché, Chef de marque, Chef de produit, Chef de produit Internet, Chef de produit multimédia, Chef de produit web, Chef de produit à l'international, Ingénieur / Ingénieure produit, Responsable de gamme produits, Responsable de produit</t>
  </si>
  <si>
    <t>http://pes.fr/rome/Concept/Tree/24666</t>
  </si>
  <si>
    <t>Management et ingénierie d'affaires</t>
  </si>
  <si>
    <t>Ingénieur / Ingénieure de programme d'affaires en industrie, Chargé / Chargée d'affaires en industrie, Ingénieur / Ingénieure d'affaires en industrie, Ingénieur / Ingénieure de contrats industriels, Ingénieur(e) pilotage de projets d'affaires industriels, Responsable d'affaires en industrie, Responsable de projet d'affaires en industrie, Ingénieur(e) technico-commercial(e) affaires industrielles, Chef de projet d'affaires d'ingénierie industrielle, Ingénieur / Ingénieure pilotage de projets d'affaires industriels, Ingénieur technico-commercial / Ingénieure technico-commerciale en affaires industrielles, Chargé / Chargée de projet d'affaires en industrie, Ingénieur / Ingénieure de suivi d'affaires en industrie, Ingénieur / Ingénieure de projet d'affaires en industrie</t>
  </si>
  <si>
    <t>http://pes.fr/rome/Concept/Tree/24437</t>
  </si>
  <si>
    <t>Management relation clientèle</t>
  </si>
  <si>
    <t>Responsable administratif/administrative du service clients, Adjoint / Adjointe service clients, Chargé / Chargée de clientèle e-commerce, Chargé / Chargée de clientèle en ligne, Chef du service clients, Customer Relationship Manager (CRM), Directeur / Directrice clientèle, Responsable de la gestion clientèle, Responsable de la relation clientèle, Responsable fidélisation clientèle, Responsable pôle clients, Responsable service clients, Responsable service consommateurs, Responsable service relation clientèle, Responsable administratif / administrative du service clients</t>
  </si>
  <si>
    <t>http://pes.fr/rome/Concept/Tree/24264</t>
  </si>
  <si>
    <t>Management/gestion de rayon produits alimentaires</t>
  </si>
  <si>
    <t>Responsable de rayon alimentaire hors produits frais, Chef de rayon produits alimentaires hors produits frais, Manager / Manageuse de rayon alimentaire hors produits frais, Chef de rayon boucherie, Chef de rayon boucherie/charcuterie, Chef de rayon boulangerie, Chef de rayon boulangerie/pâtisserie, Chef de rayon charcuterie, Chef de rayon crèmerie fromagerie, Chef de rayon fruits et légumes, Chef de rayon liquides, Chef de rayon poissonnerie, Chef de rayon produits alimentaires, Chef de rayon produits frais, Chef de rayon produits traiteur, Chef de rayon pâtisserie, Chef de rayon surgelés, Chef de rayon épicerie, Manager / Manageuse produits frais, Manager / Manageuse rayon alimentaire, Responsable de rayon produits alimentaires, Responsable de rayon produits frais, Adjoint / Adjointe au responsable de rayon produits alimentaires, Adjoint / Adjointe au chef de rayon produits alimentaires, Adjoint(e) au responsable de rayon produits alimentaires</t>
  </si>
  <si>
    <t>http://pes.fr/rome/Concept/Tree/24265</t>
  </si>
  <si>
    <t>Management/gestion de rayon produits non alimentaires</t>
  </si>
  <si>
    <t>Adjoint / Adjointe au responsable de rayon produits non alimentaires, Manager / Manageuse de rayon produits non alimentaires, Adjoint / Adjointe au chef de rayon produits non alimentaires, Adjoint(e) au responsable de rayon produits non alimentaires, Chef de rayon bazar, Chef de rayon bricolage, Chef de rayon hygiène et parfumerie, Chef de rayon informatique, Chef de rayon jardinerie et animalerie, Chef de rayon jouets, Chef de rayon librairie papeterie, Chef de rayon photo image et son, Chef de rayon produits culturels, Chef de rayon produits non alimentaires, Chef de rayon puériculture, Chef de rayon sport, Chef de rayon textile, Chef de rayon téléphonie, Chef de rayon électroménager, Chef de rayon équipement de la maison, Chef de rayon équipement de la personne, Responsable de rayon produits non alimentaires, Adjoint/Adjointe au chef de rayon produits non alimentaires</t>
  </si>
  <si>
    <t>http://pes.fr/rome/Concept/Tree/24268</t>
  </si>
  <si>
    <t>Marchandisage</t>
  </si>
  <si>
    <t>Marchandiseur / Marchandiseuse, Optimisateur / Optimisatrice de linéaires, Promoteur / Promotrice de linéaires, Responsable de service marchandisage, Responsable de service merchandising, Responsable merchandising, Technicien / Technicienne en marchandisage, Technicien / Technicienne en merchandising</t>
  </si>
  <si>
    <t>http://pes.fr/rome/Concept/Tree/24438</t>
  </si>
  <si>
    <t>Marketing</t>
  </si>
  <si>
    <t>Adjoint / Adjointe au directeur marketing, Adjoint / Adjointe au directeur mercatique, Assistant / Assistante au directeur marketing, Assistant / Assistante au directeur mercatique, Assistant / Assistante marketing, Chargé / Chargée d'affaires marketing, Chargé / Chargée de mission marketing, Chargé / Chargée de projet marketing, Chef de groupe marketing, Chef de groupe mercatique, Collecteur / Collectrice de fonds, Consultant / Consultante marketing, Directeur / Directrice de la mercatique, Directeur / Directrice du marketing, Directeur / Directrice marketing produits, Mobile marketer, Responsable de département marketing, Responsable du marketing, Responsable marketing, Responsable marketing Internet, Responsable mercaticien / mercaticienne, Web marketer</t>
  </si>
  <si>
    <t>http://pes.fr/rome/Concept/Tree/24733</t>
  </si>
  <si>
    <t>Mise en forme, repassage et finitions en industrie textile</t>
  </si>
  <si>
    <t>Repasseur / Repasseuse en cours en industrie de l'habillement, Repasseur(se) sur carrousel en industrie de l'habillement, Repasseur/Repasseuse en cours en industrie de l'habillement, Repasseur / Repasseuse sur carrousel en industrie de l'habillement, Repasseur(se)-presseur(se) en industrie de l'habillement, Ecailleur / Ecailleuse en dentelle, Formeur / Formeuse en bonneterie, Opérateur(trice) de finition en ind des matériaux souples, Repasseur / Repasseuse sur mannequin en industrie de l'habillement, Presseur / Presseuse en bonneterie, Presseur / Presseuse en industrie de l'habillement, Raccommodeur / Raccommodeuse en broderie, Raccommodeur / Raccommodeuse en dentelle, Raccoutreur / Raccoutreuse en articles chaussants, Raccoutreur / Raccoutreuse en bonneterie, Remonteur / Remonteuse de maille en bonneterie, Opérateur / Opératrice de finition en industrie des matériaux souples, Repasseur(se) final(e) en industrie de l'habillement, Détacheur / Détacheuse en industrie des matériaux souples, Repasseur / Repasseuse au fer en industrie de l'habillement, Thermocolleur / Thermocolleuse en industrie de l'habillement, Repasseur final / Repasseuse finale en industrie de l'habillement, Repasseur-presseur / Repasseuse-presseuse en industrie de l'habillement et de fabrications à base d'étoffes, Finisseur / Finisseuse en industrie des matériaux souples, Repasseur(se) sur mannequin en industrie de l'habillement</t>
  </si>
  <si>
    <t>http://pes.fr/rome/Concept/Tree/24269</t>
  </si>
  <si>
    <t>Mise en rayon libre-service</t>
  </si>
  <si>
    <t>Employé(e) rayon produits alimentaires hors produits frais, Employé / Employée de rayon produits non alimentaires, Employé / Employée de rayon équipement de la maison, Employé / Employée de rayon jardinerie et animalerie, Employé / Employée de rayon produits alimentaires hors produits frais, Employé / Employée de libre-service, Employé / Employée de rayon, Employé / Employée de rayon bazar, Employé / Employée de rayon bricolage, Employé / Employée de rayon crèmerie fromagerie, Employé / Employée de rayon fruits et légumes, Employé / Employée de rayon informatique, Employé / Employée de rayon jouets, Employé / Employée de rayon librairie papeterie, Employé / Employée de rayon libre-service, Employé / Employée de rayon liquides, Employé / Employée de rayon photo image et son, Employé / Employée de rayon poissonnerie, Employé / Employée de rayon produits culturels, Employé / Employée de rayon produits frais, Employé / Employée de rayon produits traiteur, Employé / Employée de rayon puériculture, Employé / Employée de rayon sport, Employé / Employée de rayon surgelés, Employé / Employée de rayon textile, Employé / Employée de rayon téléphonie, Employé / Employée de rayon électroménager, Employé / Employée de rayon épicerie, Employé / Employée en approvisionnement de rayon, Employé / Employée de rayon boucherie/charcuterie, Employé / Employée de rayon hygiène et parfumerie, Employé / Employée de rayon produits alimentaires, Employé / Employée de rayon boulangerie/pâtisserie, Employé / Employée de rayon équipement de la personne, Employé polyvalent / Employée polyvalente de libre-service</t>
  </si>
  <si>
    <t>http://pes.fr/rome/Concept/Tree/24363</t>
  </si>
  <si>
    <t>Navigation commerciale aérienne</t>
  </si>
  <si>
    <t>Technicien / Technicienne sécurité cabine de l'armée, Chef de cabine navigant aérien, Chef du personnel navigant commercial, Instructeur/Instructrice Personnel Navigant Commercial -PNC-, Membre d'équipage de cabine, Personnel Navigant Commercial -PNC-, Steward / Hôtesse de l'air, Steward / Hôtesse navigant aérien, Instructeur / Instructrice Personnel Navigant Commercial -PNC-</t>
  </si>
  <si>
    <t>http://pes.fr/rome/Concept/Tree/24244</t>
  </si>
  <si>
    <t>Nettoyage d'articles textiles ou cuirs</t>
  </si>
  <si>
    <t>Apprêteur-détacheur / Apprêteuse-détacheuse, Détacheur / Détacheuse, Employé / Employée de pressing, Linger / Lingère, Nettoyeur / Nettoyeuse en cuir et peausserie, Raviveur / Raviveuse cuir et peausserie, Repasseur / Repasseuse, Repasseur / Repasseuse première main, Repasseur / Repasseuse seconde main, Responsable de pressing, Réceptionniste de pressing, Teinturier / Teinturière en cuir</t>
  </si>
  <si>
    <t>http://pes.fr/rome/Concept/Tree/24585</t>
  </si>
  <si>
    <t>Nettoyage de locaux</t>
  </si>
  <si>
    <t>Nettoyeur spécialisé / Nettoyeuse spécialisée de locaux, Conducteur / Conductrice de machines de nettoyage industriel, Conducteur / Conductrice de matériel d'entretien des locaux, Agent / Agente d'entretien de nettoyage industriel, Agent / Agente d'entretien/propreté d'immeubles, Agent / Agente d'entretien/propreté de bureaux, Agent / Agente d'entretien/propreté de locaux, Agent / Agente de nettoyage en collectivité, Agent / Agente de nettoyage industriel, Agent / Agente de propreté de locaux, Agent / Agente de propreté en milieu sensible, Agent / Agente de propreté et d'hygiène, Agent / Agente de propreté tertiaire, Agent / Agente machiniste en propreté, Agent / Agente technique de nettoyage industriel, Chef d'équipe nettoyage industriel, Chef d'équipe propreté, Feutier / Feutière, Nettoyeur / Nettoyeuse de locaux, Nettoyeur / Nettoyeuse de locaux et de surfaces, Nettoyeur / Nettoyeuse de locaux industriels, Nettoyeur / Nettoyeuse de moquettes, Nettoyeur / Nettoyeuse de surfaces, Nettoyeur polyvalent / Nettoyeuse polyvalente, Opérateur / Opératrice en propreté de locaux, Ouvrier / Ouvrière de nettoyage industriel, Ouvrier / Ouvrière de propreté de locaux, Ouvrier nettoyeur / Ouvrière nettoyeuse de locaux, Technicien / Technicienne de surface, Nettoyeur-machiniste / Nettoyeuse-machiniste en propreté, Aide-agent / Aide-agente technique de nettoyage industriel, Nettoyeur polyvalent / Nettoyeuse polyvalente de locaux, Ouvrier / Ouvrière d'entretien/propreté d'immeubles</t>
  </si>
  <si>
    <t>http://pes.fr/rome/Concept/Tree/24589</t>
  </si>
  <si>
    <t>Nettoyage des espaces urbains</t>
  </si>
  <si>
    <t>Agent / Agente anti-graffiti, Agent / Agente d'entretien d'espaces publics, Agent / Agente d'entretien des quartiers, Agent / Agente d'entretien du domaine public, Agent / Agente d'entretien et de nettoyage urbain, Agent / Agente d'hydrogommage, Agent / Agente de collecte de déchets, Agent / Agente de déchets urbains et industriels, Agent / Agente de déchetterie, Agent / Agente de nettoiement d'espace urbain, Agent / Agente de propreté urbaine, Agent / Agente de salubrité, Ambassadeur / Ambassadrice du tri, Balayeur / Balayeuse, Balayeur urbain / Balayeuse urbaine, Chef d'équipe du nettoiement d'espace urbain, Conducteur / Conductrice de balayeuse, Conducteur / Conductrice de moto crotte, Eboueur / Eboueuse, Eboueur principal / Eboueuse principale, Equipier / Equipière de collecte de déchets, Gardien / Gardienne de déchetterie, Ouvrier / Ouvrière d'entretien propreté, Ramasseur / Ramasseuse d'ordures ménagères, Ripeur / Ripeuse, Technicien / Technicienne du nettoiement et de l'assainissement, Agent / Agente de lutte contre les pollutions visuelles, Technicien(ne) du nettoiement et de l'assainissement, Agent / Agente de propreté, de nettoiement et de collecte, Conducteur / Conductrice d'engins légers de nettoiement</t>
  </si>
  <si>
    <t>http://pes.fr/rome/Concept/Tree/24487</t>
  </si>
  <si>
    <t>Optimisation de produits touristiques</t>
  </si>
  <si>
    <t>Négociateur / Négociatrice de contrats hôteliers, Directeur / Directrice du rendement des produits du tourisme, Chargé / Chargée de l'optimisation des produits touristiques, Analyst revenue management, Assistant / Assistante yield manager, Gestionnaire d'allotements de transport, Chargé / Chargée du rendement de produits du tourisme, Responsable du rendement des produits du tourisme, Responsable yield manager, Revenue Manager, Yield manager</t>
  </si>
  <si>
    <t>http://pes.fr/rome/Concept/Tree/24291</t>
  </si>
  <si>
    <t>Organisation d'évènementiel</t>
  </si>
  <si>
    <t>Organisateur / Organisatrice de mariages et de séminaires, Chef de projet évènementiel, Conseiller(ère) organisation d'évènementiel de particuliers, Organisateur / Organisatrice de manifestations, Organisateur / Organisatrice de réceptions, Organisateur / Organisatrice de soirées, Responsable évènement, Régisseur / Régisseuse d'évènementiel, Wedding planner, Conseiller / Conseillère en organisation de mariages, Conseiller / Conseillère en organisation d'évènementiel de particuliers</t>
  </si>
  <si>
    <t>http://pes.fr/rome/Concept/Tree/24484</t>
  </si>
  <si>
    <t>Personnel d'attractions ou de structures de loisirs</t>
  </si>
  <si>
    <t>Agent / Agente d'exploitation des attractions, Agent / Agente de contrôle de salle de spectacles, Animateur / Animatrice d'attractions, Animateur / Animatrice de parc de loisirs, Assistant / Assistante de zone d'attraction, Conducteur / Conductrice d'attraction, Conducteur / Conductrice de manège, Animateur / Animatrice de personnage de parc de loisirs, Employé / Employée de loisirs ou d'attractions, Employé / Employée de manège forain, Employé / Employée de parc de loisirs, Hôte / Hôtesse d'attractions, Hôte / Hôtesse de golf/mini golf, Hôte / Hôtesse de manège, Hôte / Hôtesse de patinoire, Hôte / Hôtesse de salle de jeux électroniques, Opérateur / Opératrice d'attraction, Opérateur / Opératrice de manège, Ouvreur / Ouvreuse de salle de spectacles, Pilote d'attractions, Pilote de manège, Responsable des attractions, Opérateur(trice) de parcours acrobatique dans les arbres, Ouvreur placeur / Ouvreuse placeuse de salle de spectacles, Opérateur / Opératrice de parcours acrobatique dans les arbres</t>
  </si>
  <si>
    <t>http://pes.fr/rome/Concept/Tree/24366</t>
  </si>
  <si>
    <t>Personnel d'escale aéroportuaire</t>
  </si>
  <si>
    <t>Agent/Agente des Services Commerciaux escale aéroportuaire, Agent / Agente d'escale aéroportuaire, Agent / Agente de passage escale aéroportuaire, Superviseur / Superviseuse d'escale aéroportuaire, Superviseur / Superviseuse passage aéroportuaire, Agent / Agente d'Escale Commerciale aéroportuaire -AEC-, Agent / Agente des Services Commerciaux en escale aéroportuaire -ASC-</t>
  </si>
  <si>
    <t>http://pes.fr/rome/Concept/Tree/24494</t>
  </si>
  <si>
    <t>Personnel d'étage</t>
  </si>
  <si>
    <t>Employé / Employée de ménage en hôtellerie de plein air, Commis / Commise d'étage, Employé / Employée d'étage, Employé / Employée d'étage en hôtellerie, Employé / Employée de ménage d'hôtel, Premier valet / Première femme de chambre, Valet / Femme de chambre</t>
  </si>
  <si>
    <t>http://pes.fr/rome/Concept/Tree/24267</t>
  </si>
  <si>
    <t>Personnel de caisse</t>
  </si>
  <si>
    <t>Caissier / Caissière, Caissier / Caissière de parking, Caissier / Caissière de station-service, Caissier / Caissière en libre-service, Caissier / Caissière en restauration, Caissier / Caissière pompiste, Caissier / Caissière roller, Caissier / Caissière spectacle, Hôte / Hôtesse de caisse, Hôte / Hôtesse de caisse services clients, Péager / Péagère, Péagiste</t>
  </si>
  <si>
    <t>http://pes.fr/rome/Concept/Tree/24507</t>
  </si>
  <si>
    <t>Personnel de cuisine</t>
  </si>
  <si>
    <t>Assistant(e) de production en restauration collective, Commis de cuisine tournant / Commise de cuisine tournante, Chef de partie, Chef de partie poissonnier / poissonnière, Chef de partie pâtissier / pâtissière, Chef de partie rôtisseur / rôtisseuse, Chef de partie saucier / saucière, Chef de partie tournant / tournante, Chef entremettier / entremettière de restaurant, Chef pâtissier / pâtissière de restaurant, Chef saucier / saucière, Commis / Commise de cuisine, Commis / Commise de cuisine de collectivité, Cuisinier / Cuisinière, Cuisinier / Cuisinière de collectivité, Cuisinier / Cuisinière de laboratoire, Cuisinier pâtissier / Cuisinière pâtissière, Cuisinier traiteur / Cuisinière traiteuse, Demi-chef de partie, Grillardin / Grillardine, Premier commis / Première commise de cuisine, Pâtissier / Pâtissière de restaurant, Second / Seconde de cuisine, Second / Seconde de pâtisserie, Commis pâtissier / Commise pâtissière de restaurant, Assistant / Assistante de production en restauration collective</t>
  </si>
  <si>
    <t>http://pes.fr/rome/Concept/Tree/24513</t>
  </si>
  <si>
    <t>Personnel du hall</t>
  </si>
  <si>
    <t>Bagagiste en établissement hôtelier, Chasseur / Chasseuse, Chasseur-bagagiste / Chasseuse-bagagiste, Coursier / Coursière en hôtellerie, Employé / Employée du hall, Equipier / Equipière bagagiste, Garçon / Fille de hall, Groom, Liftier / Liftière, Portier / Portière, Responsable de vestiaire, Valet de pied, Vestiaire, Vestiairiste, Voiturier / Voiturière</t>
  </si>
  <si>
    <t>http://pes.fr/rome/Concept/Tree/24495</t>
  </si>
  <si>
    <t>Personnel polyvalent d'hôtellerie</t>
  </si>
  <si>
    <t>Cafetier / Cafetière d'hôtel, Employé / Employée d'hôtel, Equipier / Equipière d'hôtel, Equipier / Equipière de banquet, Employé polyvalent / Employée polyvalente en établissement hôtelier, Agent polyvalent / Agente polyvalente d'hôtellerie, Employé(e) polyvalent(e) en établissement hôtelier, Employé polyvalent / Employée polyvalente d'hôtellerie</t>
  </si>
  <si>
    <t>http://pes.fr/rome/Concept/Tree/24658</t>
  </si>
  <si>
    <t>Personnel polyvalent des services hospitaliers</t>
  </si>
  <si>
    <t>Agent / Agente de bio nettoyage hospitalier, Agent / Agente de propreté hospitalière, Agent / Agente des services hospitaliers, Agent hospitalier / Agente hospitalière, Brancardier / Brancardière, Agent / Agente de stérilisation de service hospitalier, Agent hôtelier hospitalier / Agente hôtelière hospitalière</t>
  </si>
  <si>
    <t>http://pes.fr/rome/Concept/Tree/24508</t>
  </si>
  <si>
    <t>Personnel polyvalent en restauration</t>
  </si>
  <si>
    <t>Préparateur(trice)-vendeur(se) de plats à emporter, Préparateur livreur / Préparatrice livreuse en restauration rapide, Employé polyvalent / Employée polyvalente de restaurant, Equipier(ère) polyvalent(e) de restauration rapide, Préparateur(trice)-vendeur(se) en terminal de cuisson, Equipier polyvalent / Equipière polyvalente de restauration rapide, Agent / Agente de restauration rapide, Commis / Commise de self, Préparateur(trice)-vendeur(se) en restauration rapide, Employé / Employée de cafétéria, Employé / Employée de cantine, Employé / Employée de friterie, Employé / Employée de restauration collective, Employé / Employée de snack-bar, Steward / Hôtesse de train, Vendeur / Vendeuse de glaces, Vendeur / Vendeuse de sandwichs, Préparateur-vendeur / Préparatrice-vendeuse de sandwichs, Préparateur-vendeur / Préparatrice-vendeuse de plats à emporter, Préparateur-vendeur / Préparatrice-vendeuse en terminal de cuisson, Employé polyvalent / Employée polyvalente de restauration, Préparateur-vendeur / Préparatrice-vendeuse en point chaud, Préparateur(trice) livreur(se) en restauration rapide, Préparateur-vendeur / Préparatrice vendeuse en restauration rapide</t>
  </si>
  <si>
    <t>http://pes.fr/rome/Concept/Tree/24510</t>
  </si>
  <si>
    <t>Plonge en restauration</t>
  </si>
  <si>
    <t>Aide de cuisine, Agent / Agente de cuisine, Aide de cuisine de collectivité, Ecailler / Ecaillère de restaurant, Plongeur / Plongeuse en restauration, Responsable de la plonge en restauration, Plongeur-batterie / Plongeuse-batterie en restauration</t>
  </si>
  <si>
    <t>http://pes.fr/rome/Concept/Tree/24439</t>
  </si>
  <si>
    <t>Promotion des ventes</t>
  </si>
  <si>
    <t>Chef de promotion des ventes, Ingénieur / Ingénieure de promotion des ventes, Promoteur / Promotrice des ventes, Responsable de la promotion des ventes</t>
  </si>
  <si>
    <t>http://pes.fr/rome/Concept/Tree/24479</t>
  </si>
  <si>
    <t>Promotion du tourisme local</t>
  </si>
  <si>
    <t>Animateur / Animatrice sur la promotion du patrimoine, Agent / Agente de promotion touristique, Agent / Agente de valorisation du patrimoine, Animateur / Animatrice du patrimoine, Chargé / Chargée de mission tourisme, Chargé / Chargée de promotion du patrimoine, Chargé / Chargée de promotion du tourisme local, Chargé / Chargée de promotion touristique, Chef de projet de promotion touristique, Chef de projet tourisme, Directeur / Directrice d'office du tourisme, Directeur / Directrice de parc régional, Directeur / Directrice de pays d'accueil touristique, Chargé / Chargée de valorisation de sites touristiques, Animateur promoteur / Animatrice promotrice du patrimoine, Chargé / Chargée de promotion des espaces naturels</t>
  </si>
  <si>
    <t>http://pes.fr/rome/Concept/Tree/24279</t>
  </si>
  <si>
    <t>Réalisation de contenus multimédias</t>
  </si>
  <si>
    <t>Modeleur textureur / Modeleuse textureuse 3D - jeux vidéo, Affichiste, Animateur / Animatrice 2D, Animateur / Animatrice 3D, Chef de fabrication d'édition publicitaire, Chef de studio de créations graphiques, Coloriste numérique, Designer / Designeuse d'interactivité, Designer / Designeuse graphique, Designer web mobile, Dessinateur / Dessinatrice d'édition, Dessinateur / Dessinatrice de bande dessinée, Dessinateur / Dessinatrice de presse, Dessinateur / Dessinatrice en publicité, Dessinateur / Dessinatrice graphiste, Décorateur / Décoratrice graphiste, Gouacheur / Gouacheuse en films d'animation, Graphiste 2 D, Graphiste 2 D - jeux vidéo, Graphiste 3 D, Graphiste concepteur / conceptrice, Graphiste multimédia, Illustrateur / Illustratrice, Illustrateur / Illustratrice graphiste, Infographiste, Infographiste 3 D, Infographiste effets spéciaux, Infographiste en image de synthèse, Infographiste en multimédia, Infographiste intégrateur / intégratrice, Infographiste web master, Intégrateur / Intégratrice graphiste, Intégrateur / Intégratrice multimédia, Layout man / woman, Lead graphiste - jeux vidéo, Maquettiste en arts graphiques, Modeleur / Modeleuse 3 D, Modélisateur / Modélisatrice 3D, Roughman / Roughwoman en arts graphiques, Réalisateur / Réalisatrice multimédia, Story boarder, Stéréographe 3D, Technicien / Technicienne en image de synthèse 3D, Vidéographiste, Web designer</t>
  </si>
  <si>
    <t>http://pes.fr/rome/Concept/Tree/24514</t>
  </si>
  <si>
    <t>Réception en hôtellerie</t>
  </si>
  <si>
    <t>Réceptionniste de nuit, Employé / Employée de réception en établissement hôtelier, Réceptionniste tournant/tournante en établissement hôtelier, Assistant/Assistante de réception en établissement hôtelier, Agent / Agente de réservation en hôtellerie, Chef de brigade de réception hôtelière, Chef de réception en hôtellerie, Night audit, Night auditor, Premier / Première de réception en hôtellerie, Responsable de réception hôtelière, Responsable des réservations en hôtellerie, Réceptionniste de camping, Réceptionniste de village vacances, Réceptionniste en hôtellerie, Réceptionniste en établissement touristique, Veilleur / Veilleuse de nuit en hôtellerie, Employé / Employée de réservation en hôtellerie, Assistant / Assistante de réception en établissement hôtelier, Réceptionniste tournant / tournante en établissement hôtelier</t>
  </si>
  <si>
    <t>http://pes.fr/rome/Concept/Tree/24517</t>
  </si>
  <si>
    <t>Service en restauration</t>
  </si>
  <si>
    <t>Chef de rang, Chef de rang de room service, Commis / Commise de restaurant, Commis / Commise de room service, Commis / Commise de salle, Demi-chef de rang, Garçon / Serveuse de restaurant, Hôte / Hôtesse de salle, Serveur / Serveuse de banquet, Serveur / Serveuse de restaurant, Serveur / Serveuse de room service, Serveur / Serveuse en restauration</t>
  </si>
  <si>
    <t>http://pes.fr/rome/Concept/Tree/24518</t>
  </si>
  <si>
    <t>Sommellerie</t>
  </si>
  <si>
    <t>Chef sommelier / sommelière, Commis sommelier / Commise sommelière, Sommelier / Sommelière, Sommelier-caviste / Sommelière-caviste</t>
  </si>
  <si>
    <t>http://pes.fr/rome/Concept/Tree/24440</t>
  </si>
  <si>
    <t>Stratégie commerciale</t>
  </si>
  <si>
    <t>Directeur commercial / Directrice commerciale, Directeur(trice) commercial(e) international(e), Responsable commercial / commerciale, Responsable commercial(e) international(e), Responsable de la stratégie commerciale, Responsable du développement commercial, Responsable e-commerce, Directeur commercial / Directrice commerciale export, Responsable commercial international / commerciale internationale, Directeur commercial international / Directrice commerciale internationale</t>
  </si>
  <si>
    <t>http://pes.fr/rome/Concept/Tree/24599</t>
  </si>
  <si>
    <t>Sécurité et surveillance privées</t>
  </si>
  <si>
    <t>Agent / Agente de sécurité boîte de nuit, discothèque, Agent / Agente de prévention et de sécurité privée, Technicien / Technicienne vidéosurveillance des jeux, Agent / Agente cynophile de sécurité, Agent / Agente de démarque, Agent / Agente de protection rapprochée, Agent / Agente de prévention et de sécurité, Agent / Agente de service de sécurité incendie, Agent / Agente de service sécurité, Agent / Agente de surveillance, Agent / Agente de surveillance et d'intervention, Agent / Agente de surveillance et de protection, Agent / Agente de surveillance et de sécurité, Agent / Agente de sécurité, Agent / Agente de sécurité SSIAP 1, Agent / Agente de sécurité filtrage, Agent / Agente de sécurité incendie, Agent / Agente de sécurité magasin, Agent / Agente de sécurité vidéosurveillance, Agent / Agente de sûreté, Agent / Agente de sûreté aéroportuaire, Agent / Agente de sûreté de passage, Agent / Agente de sûreté fret, Agent / Agente de télésurveillance, Agent conducteur / Agente conductrice de chien, Conducteur / Conductrice de chien, Conducteur canin / Conductrice canin, Convoyeur / Convoyeuse de fonds, Convoyeur / Convoyeuse de fonds et valeurs, Convoyeur / Convoyeuse garde, Convoyeur messager / Convoyeuse messagère, Garde du corps privé / privée, Gardien / Gardienne de musée, Gardien veilleur / Gardienne veilleuse, Guideur / Guideuse moto de convoi exceptionnel, Inspecteur / Inspectrice de magasin, Intervenant / Intervenante sur alarme, Conducteur(trice) véhicule protection de convoi exceptionnel, Maître-chien / Maîtresse-chien de sécurité, Opérateur / Opératrice en télésurveillance, Physionomiste, Pilote d'équipe sécurité, Portier / Portière physionomiste, Rondier / Rondière en sécurité, Convoyeur conducteur / Convoyeuse conductrice de fonds, Stadier / Stadière, Surveillant / Surveillante de magasin, Surveillant / Surveillante de musée, Surveillant / Surveillante de nuit, Surveillant / Surveillante de parking, Agent conducteur / Agente conductrice de chien de garde et de sécurité, Vigile, Agent / Agente d'exploitation et de sûreté aéroportuaire, Conducteur / Conductrice de véhicule de protection de convoi exceptionnel, Conducteur / Conductrice de chien de garde ou de défense, Agent(e) conducteur(trice) de chien de garde et de sécurité, Agent conducteur / Agente conductrice de chien de défense, Technicien / Technicienne de station centrale de surveillance, Technicien/Technicienne de station centrale de surveillance</t>
  </si>
  <si>
    <t>http://pes.fr/rome/Concept/Tree/24488</t>
  </si>
  <si>
    <t>Vente de voyages</t>
  </si>
  <si>
    <t>Agent / Agente de comptoir en vente de voyages, Agent / Agente de réservation, Agent / Agente de réservation voyages, Agent / Agente de vente voyages, Agent / Agente de voyages, Billettiste, Billettiste affaires, Billettiste voyages, Chargé / Chargée de point de vente voyages, Chargé / Chargée de réservation groupe, Chef de comptoir en vente de voyages, Conseiller / Conseillère voyages, Conseiller / Conseillère voyages d'affaires, Conseiller / Conseillère voyages en ligne, Employé / Employée de réservation voyages, Gestionnaire de point de vente voyages, Technicien / Technicienne de réservation voyages, Technicien / Technicienne en billetterie affaires, Télébillettiste voyages, Téléconseiller / Téléconseillère voyages, Conseiller vendeur / Conseillère vendeuse croisières, Conseiller télévendeur / Conseillère télévendeuse de voyages, Responsable de ventes de voyages en plateau d'affaires, Gestionnaire de point de ventes de voyages en ligne</t>
  </si>
  <si>
    <t>http://pes.fr/rome/Concept/Tree/24238</t>
  </si>
  <si>
    <t>Vente en alimentation</t>
  </si>
  <si>
    <t>Epicier / Epicière, Marchand / Marchande de fruits et légumes, Vendeur / Vendeuse de fruits et légumes, Vendeur / Vendeuse de primeurs, Vendeur / Vendeuse en alimentation générale, Vendeur / Vendeuse en boucherie, Vendeur / Vendeuse en boucherie-charcuterie, Vendeur / Vendeuse en boulangerie-pâtisserie, Vendeur / Vendeuse en charcuterie, Vendeur / Vendeuse en chocolaterie, Vendeur / Vendeuse en confiserie, Vendeur / Vendeuse en crèmerie, Vendeur / Vendeuse en poissonnerie, Vendeur / Vendeuse en produits biologiques, Vendeur / Vendeuse en produits diététiques, Vendeur / Vendeuse en produits frais, Vendeur / Vendeuse en rôtisserie, Vendeur / Vendeuse en vins et spiritueux, Vendeur / Vendeuse en épicerie, Vendeur / Vendeuse en épicerie fine, Vendeur / Vendeuse rayon fromages, Vendeur / Vendeuse rayon traiteur</t>
  </si>
  <si>
    <t>http://pes.fr/rome/Concept/Tree/24292</t>
  </si>
  <si>
    <t>Élaboration de plan média</t>
  </si>
  <si>
    <t>Acheteur / Acheteuse d'espaces -NTIC-, Acheteur / Acheteuse d'espaces Internet, Acheteur / Acheteuse d'espaces affichage, Acheteur / Acheteuse d'espaces cinéma, Acheteur / Acheteuse d'espaces presse, Acheteur / Acheteuse d'espaces publicitaires, Acheteur / Acheteuse d'espaces publicitaires web, Acheteur / Acheteuse d'espaces radio, Acheteur / Acheteuse d'espaces télévision, Acheteur / Acheteuse média, Assistant / Assistante média, Chargé / Chargée d'études média, Chargé / Chargée de plan média, Chef d'achat d'espaces publicitaires, Chef de groupe média planning, Chef de service achat d'espaces publicitaires, Consultant / Consultante média, Directeur / Directrice d'achat média, Directeur / Directrice média, Média acheteur / acheteuse, Média planneur / planneuse, Responsable du plan média, Responsable média, Référenceur / Référenceuse web, Traffic manager, Web planneur / planneuse, Assistant acheteur / Assistante acheteuse d'espaces</t>
  </si>
  <si>
    <t>rome:G1201, ogr:24481</t>
  </si>
  <si>
    <t>5113, 5113</t>
  </si>
  <si>
    <t>ogr:24478, rome:G1101, rome:G1101, ogr:24478</t>
  </si>
  <si>
    <t>4226, 5113, 4226, 5113</t>
  </si>
  <si>
    <t>ogr:24240, ogr:24240, ogr:24240, ogr:24240, rome:D1201, rome:D1201, rome:D1201, rome:D1201</t>
  </si>
  <si>
    <t>3324, 5222, 3323, 5223, 5223, 3323, 5222, 3324</t>
  </si>
  <si>
    <t>rome:M1101, ogr:24401</t>
  </si>
  <si>
    <t>3323, 3323</t>
  </si>
  <si>
    <t>ogr:24434, rome:M1701</t>
  </si>
  <si>
    <t>1221, 1221</t>
  </si>
  <si>
    <t>rome:M1702, ogr:24435</t>
  </si>
  <si>
    <t>rome:M1201, rome:M1201, rome:M1201, ogr:24404, ogr:24404, ogr:24404</t>
  </si>
  <si>
    <t>2413, 2412, 1211, 1211, 2412, 2413</t>
  </si>
  <si>
    <t>rome:G1202, ogr:24482</t>
  </si>
  <si>
    <t>ogr:24483, rome:G1203</t>
  </si>
  <si>
    <t>ogr:24285, rome:E1101, ogr:24285, rome:E1101</t>
  </si>
  <si>
    <t>2513, 2513, 1222, 1222</t>
  </si>
  <si>
    <t>ogr:24490, rome:G1401, ogr:24490, rome:G1401</t>
  </si>
  <si>
    <t>1411, 1412, 1412, 1411</t>
  </si>
  <si>
    <t>rome:K2201, rome:K2201, ogr:24582, ogr:24582</t>
  </si>
  <si>
    <t>9121, 8157, 8157, 9121</t>
  </si>
  <si>
    <t>rome:G1801, ogr:24515, ogr:24515, rome:G1801, ogr:24515, rome:G1801, rome:G1801, ogr:24515</t>
  </si>
  <si>
    <t>1412, 1411, 5132, 5131, 1412, 5132, 1411, 5131</t>
  </si>
  <si>
    <t>rome:E1103, ogr:24295, rome:E1103, ogr:24295</t>
  </si>
  <si>
    <t>1222, 2432, 2432, 1222</t>
  </si>
  <si>
    <t>rome:G1301, ogr:24486</t>
  </si>
  <si>
    <t>4221, 4221</t>
  </si>
  <si>
    <t>ogr:24512, rome:G1701</t>
  </si>
  <si>
    <t>9621, 9621</t>
  </si>
  <si>
    <t>ogr:24259, rome:D1405, ogr:24259, rome:D1405</t>
  </si>
  <si>
    <t>3339, 2433, 2433, 3339</t>
  </si>
  <si>
    <t>rome:N2205, ogr:24370, ogr:24370, rome:N2205</t>
  </si>
  <si>
    <t>5111, 5111, 1324, 1324</t>
  </si>
  <si>
    <t>rome:M1301, ogr:24412, rome:M1301, ogr:24412, ogr:24412, rome:M1301, ogr:24412, ogr:24412, rome:M1301, rome:M1301, rome:M1301, ogr:24412, ogr:24412, rome:M1301, ogr:24412, rome:M1301</t>
  </si>
  <si>
    <t>1221, 1219, 1420, 1346, 1321, 1211, 1420, 1323, 1219, 1323, 1321, 1221, 1120, 1120, 1211, 1346</t>
  </si>
  <si>
    <t>rome:M1302, ogr:24413, ogr:24413, ogr:24413, rome:M1302, ogr:24413, rome:M1302, rome:M1302, ogr:24413, rome:M1302, ogr:24413, ogr:24413, ogr:24413, rome:M1302, rome:M1302, rome:M1302, rome:M1302, ogr:24413, ogr:24413, ogr:24413, rome:M1302, rome:M1302, rome:M1302, ogr:24413, ogr:24413, rome:M1302, ogr:24413, rome:M1302, ogr:24413, rome:M1302, rome:M1302, ogr:24413, rome:M1302, rome:M1302, ogr:24413, rome:M1302, ogr:24413, ogr:24413</t>
  </si>
  <si>
    <t>1120, 1439, 1321, 1222, 1349, 1343, 1344, 1341, 1219, 1219, 1349, 1342, 1120, 1211, 1431, 1343, 1342, 1345, 1341, 1212, 1221, 5221, 1321, 1221, 1330, 1323, 1324, 1222, 1323, 1330, 1324, 1431, 1212, 1439, 1211, 1345, 1344, 5221</t>
  </si>
  <si>
    <t>rome:E1401, ogr:24290</t>
  </si>
  <si>
    <t>1222, 1222</t>
  </si>
  <si>
    <t>ogr:24270, ogr:24270, rome:D1508, rome:D1508</t>
  </si>
  <si>
    <t>5230, 3312, 5230, 3312</t>
  </si>
  <si>
    <t>rome:G1604, ogr:24509</t>
  </si>
  <si>
    <t>9411, 9411</t>
  </si>
  <si>
    <t>rome:K2501, ogr:24597, rome:K2501, ogr:24597</t>
  </si>
  <si>
    <t>5414, 9621, 9621, 5414</t>
  </si>
  <si>
    <t>ogr:24492, rome:G1403</t>
  </si>
  <si>
    <t>1411, 1411</t>
  </si>
  <si>
    <t>rome:E1106, ogr:24283, ogr:24283, rome:E1106</t>
  </si>
  <si>
    <t>2642, 2642, 1222, 1222</t>
  </si>
  <si>
    <t>rome:D1204, rome:D1204, ogr:24243, ogr:24243</t>
  </si>
  <si>
    <t>4221, 5249, 5249, 4221</t>
  </si>
  <si>
    <t>rome:G1402, ogr:24491, rome:G1402, ogr:24491</t>
  </si>
  <si>
    <t>1411, 1411, 1412, 1412</t>
  </si>
  <si>
    <t>ogr:24493, ogr:24493, rome:G1404, rome:G1404</t>
  </si>
  <si>
    <t>5151, 1412, 5151, 1412</t>
  </si>
  <si>
    <t>ogr:24496, rome:G1503</t>
  </si>
  <si>
    <t>5151, 5151</t>
  </si>
  <si>
    <t>ogr:24506, ogr:24506, rome:G1601, rome:G1601, rome:G1601, ogr:24506, rome:G1601, ogr:24506</t>
  </si>
  <si>
    <t>1412, 3434, 5120, 1411, 1412, 1411, 3434, 5120</t>
  </si>
  <si>
    <t>rome:G1802, ogr:24516</t>
  </si>
  <si>
    <t>5131, 5131</t>
  </si>
  <si>
    <t>ogr:24260, rome:D1406</t>
  </si>
  <si>
    <t>ogr:24436, rome:M1703</t>
  </si>
  <si>
    <t>rome:H1102, ogr:24666, rome:H1102, ogr:24666</t>
  </si>
  <si>
    <t>1221, 2433, 2433, 1221</t>
  </si>
  <si>
    <t>ogr:24437, rome:M1704</t>
  </si>
  <si>
    <t>rome:D1502, ogr:24264, ogr:24264, rome:D1502</t>
  </si>
  <si>
    <t>1221, 5222, 1221, 5222</t>
  </si>
  <si>
    <t>rome:D1503, ogr:24265, ogr:24265, rome:D1503</t>
  </si>
  <si>
    <t>1221, 1221, 5222, 5222</t>
  </si>
  <si>
    <t>ogr:24268, rome:D1506</t>
  </si>
  <si>
    <t>ogr:24438, rome:M1705</t>
  </si>
  <si>
    <t>rome:H2410, ogr:24733, ogr:24733, rome:H2410</t>
  </si>
  <si>
    <t>8157, 8157, 9121, 9121</t>
  </si>
  <si>
    <t>ogr:24269, ogr:24269, rome:D1507, rome:D1507</t>
  </si>
  <si>
    <t>5230, 5223, 5230, 5223</t>
  </si>
  <si>
    <t>rome:N2101, ogr:24363, ogr:24363, rome:N2101</t>
  </si>
  <si>
    <t>5111, 3153, 5111, 3153</t>
  </si>
  <si>
    <t>ogr:24244, rome:D1205, ogr:24244, rome:D1205, rome:D1205, ogr:24244</t>
  </si>
  <si>
    <t>7531, 8157, 9121, 9121, 7531, 8157</t>
  </si>
  <si>
    <t>ogr:24585, rome:K2204</t>
  </si>
  <si>
    <t>9112, 9112</t>
  </si>
  <si>
    <t>rome:K2303, rome:K2303, rome:K2303, rome:K2303, ogr:24589, ogr:24589, ogr:24589, ogr:24589</t>
  </si>
  <si>
    <t>9622, 5153, 9611, 9613, 5153, 9622, 9611, 9613</t>
  </si>
  <si>
    <t>rome:G1302, ogr:24487</t>
  </si>
  <si>
    <t>rome:E1107, ogr:24291, rome:E1107, ogr:24291</t>
  </si>
  <si>
    <t>3332, 1222, 1222, 3332</t>
  </si>
  <si>
    <t>ogr:24484, ogr:24484, rome:G1205, rome:G1205</t>
  </si>
  <si>
    <t>5113, 4226, 5113, 4226</t>
  </si>
  <si>
    <t>rome:N2201, ogr:24366</t>
  </si>
  <si>
    <t>5111, 5111</t>
  </si>
  <si>
    <t>rome:G1501, ogr:24494, rome:G1501, ogr:24494</t>
  </si>
  <si>
    <t>9412, 9112, 9112, 9412</t>
  </si>
  <si>
    <t>ogr:24267, ogr:24267, rome:D1505, ogr:24267, rome:D1505, rome:D1505, rome:D1505, ogr:24267</t>
  </si>
  <si>
    <t>5223, 5245, 5230, 5230, 5223, 9122, 5245, 9122</t>
  </si>
  <si>
    <t>rome:G1602, ogr:24507, ogr:24507, rome:G1602</t>
  </si>
  <si>
    <t>5120, 5120, 3434, 3434</t>
  </si>
  <si>
    <t>ogr:24513, rome:G1702, ogr:24513, rome:G1702</t>
  </si>
  <si>
    <t>9621, 9629, 9629, 9621</t>
  </si>
  <si>
    <t>rome:G1502, ogr:24495, rome:G1502, ogr:24495, rome:G1502, ogr:24495</t>
  </si>
  <si>
    <t>4224, 9112, 9412, 4224, 9112, 9412</t>
  </si>
  <si>
    <t>ogr:24658, ogr:24658, ogr:24658, rome:J1301, rome:J1301, rome:J1301</t>
  </si>
  <si>
    <t>9112, 5329, 9412, 9112, 5329, 9412</t>
  </si>
  <si>
    <t>rome:G1603, ogr:24508, rome:G1603, ogr:24508</t>
  </si>
  <si>
    <t>5246, 9412, 9412, 5246</t>
  </si>
  <si>
    <t>ogr:24510, rome:G1605</t>
  </si>
  <si>
    <t>9412, 9412</t>
  </si>
  <si>
    <t>ogr:24439, rome:M1706</t>
  </si>
  <si>
    <t>rome:G1102, ogr:24479</t>
  </si>
  <si>
    <t>ogr:24279, rome:E1205, ogr:24279, rome:E1205, rome:E1205, ogr:24279</t>
  </si>
  <si>
    <t>2431, 2166, 2166, 3339, 2431, 3339</t>
  </si>
  <si>
    <t>rome:G1703, ogr:24514</t>
  </si>
  <si>
    <t>4224, 4224</t>
  </si>
  <si>
    <t>ogr:24517, rome:G1803, ogr:24517, rome:G1803</t>
  </si>
  <si>
    <t>5131, 5132, 5132, 5131</t>
  </si>
  <si>
    <t>rome:G1804, ogr:24518</t>
  </si>
  <si>
    <t>ogr:24440, rome:M1707</t>
  </si>
  <si>
    <t>ogr:24599, rome:K2503, ogr:24599, rome:K2503</t>
  </si>
  <si>
    <t>5414, 4229, 4229, 5414</t>
  </si>
  <si>
    <t>rome:G1303, ogr:24488</t>
  </si>
  <si>
    <t>rome:D1106, ogr:24238, ogr:24238, rome:D1106, rome:D1106, ogr:24238, ogr:24238, rome:D1106</t>
  </si>
  <si>
    <t>5222, 5222, 5211, 5230, 5223, 5230, 5223, 5211</t>
  </si>
  <si>
    <t>rome:E1402, ogr:24292</t>
  </si>
  <si>
    <t>ROME</t>
  </si>
  <si>
    <t>Nettoyeur, nettoyeuse (aides et nettoyeurs dans les bureaux, les hôtels et autres établissements)</t>
  </si>
  <si>
    <t>Ouvrier d’assainissement, Ouvrier, ouvrière d’assainissement, Détacheur, Ouvrier d’assainissement, Ouvrier, ouvrière d’assainissement, Détacheur, Ouvrier d’assainissement, Ouvrier, ouvrière d’assainissement, Détacheur</t>
  </si>
  <si>
    <t>Sacristain, sacristine</t>
  </si>
  <si>
    <t>Sacristain, Sacristain, Sacristain</t>
  </si>
  <si>
    <t>Cuisinier, cuisinière</t>
  </si>
  <si>
    <t>Hôte de conférences, Cuisinier et cuisinière, Cuisinier, Hôte, hôtesse de conférences, Hôte de conférences, Cuisinier et cuisinière, Cuisinier, Hôte, hôtesse de conférences, Hôte de conférences, Cuisinier et cuisinière, Cuisinier, Hôte, hôtesse de conférences</t>
  </si>
  <si>
    <t>Coordonnateur, coordonnatrice de transports</t>
  </si>
  <si>
    <t>Coordonnateur de transports, Coordonnateur de transports</t>
  </si>
  <si>
    <t>Manœuvre, divers travaux</t>
  </si>
  <si>
    <t>Manoeuvre, divers travaux, Manoeuvre, divers travaux, Manoeuvre, divers travaux</t>
  </si>
  <si>
    <t>Agent(e) de lavage</t>
  </si>
  <si>
    <t>Agent de lavage, Agent de lavage, Agent de lavage</t>
  </si>
  <si>
    <t>Chef de cabine</t>
  </si>
  <si>
    <t>Aide de restaurant scolaire</t>
  </si>
  <si>
    <t>Directeur, directrice des ventes</t>
  </si>
  <si>
    <t>Directeur des ventes, Directeur des ventes</t>
  </si>
  <si>
    <t>Responsable des repas scolaires</t>
  </si>
  <si>
    <t>Technicien(ne) d’exploitation, immeubles</t>
  </si>
  <si>
    <t>Technicien d’exploitation, immeubles, Technicien d’exploitation, immeubles, Technicien d’exploitation, immeubles</t>
  </si>
  <si>
    <t>Vendeur, vendeuse d’espaces publicitaires (vendeurs de porte en porte et vendeurs au téléphone, vendeurs et démonstrateurs en magasin)</t>
  </si>
  <si>
    <t>Vendeur d’espaces publicitaires, Vendeur d’espaces publicitaires</t>
  </si>
  <si>
    <t>Aide de snack</t>
  </si>
  <si>
    <t>Responsable de café</t>
  </si>
  <si>
    <t>Hôte, hôtesse de l’air</t>
  </si>
  <si>
    <t>Steward à bord d’avions, Hôte de l’air, Steward, hôtesse de l'air à bord d’avions, Hôtesse de l’air, Steward à bord d’avions, Hôte de l’air, Steward, hôtesse de l'air à bord d’avions, Hôtesse de l’air, Steward à bord d’avions, Hôte de l’air, Steward, hôtesse de l'air à bord d’avions, Hôtesse de l’air</t>
  </si>
  <si>
    <t>Réceptionniste, téléphoniste</t>
  </si>
  <si>
    <t>Technicien(ne) acheteur, acheteuse</t>
  </si>
  <si>
    <t>Technicien acheteur</t>
  </si>
  <si>
    <t>Réparateur, réparatrice chargé(e) de l’entretien des immeubles</t>
  </si>
  <si>
    <t>Réparateur chargé de l’entretien des immeubles, Réparateur chargé de l’entretien des immeubles, Réparateur chargé de l’entretien des immeubles</t>
  </si>
  <si>
    <t>Producteur, productrice de bandes annonces</t>
  </si>
  <si>
    <t>Producteur de bandes annonces</t>
  </si>
  <si>
    <t>Rédacteur, rédactrice de textes publicitaires</t>
  </si>
  <si>
    <t>Rédacteur de textes publicitaires</t>
  </si>
  <si>
    <t>Caissier, caissière de cinéma</t>
  </si>
  <si>
    <t>Caissier de cinéma, Caissier de cinéma</t>
  </si>
  <si>
    <t>Gardien homme de service, gardienne femme de service des écoles</t>
  </si>
  <si>
    <t>Gardien homme de service des écoles, Gardien homme de service des écoles, Gardien homme de service des écoles</t>
  </si>
  <si>
    <t>Caissier, caissière de bureau</t>
  </si>
  <si>
    <t>Caissier de bureau, Caissier de bureau</t>
  </si>
  <si>
    <t>Informateur, informatrice au tourisme</t>
  </si>
  <si>
    <t>Hôtesse au tourisme, Hôte au tourisme, Hôte, hôtesse au tourisme, Informateur au tourisme, Hôtesse au tourisme, Hôte au tourisme, Hôte, hôtesse au tourisme, Informateur au tourisme</t>
  </si>
  <si>
    <t>Agent(e) en musique</t>
  </si>
  <si>
    <t>Agent en musique, Agent en musique</t>
  </si>
  <si>
    <t>Gérant(e) de terrain de camping</t>
  </si>
  <si>
    <t>Gérant de terrain de camping, Gérant de terrain de camping, Gérant de terrain de camping</t>
  </si>
  <si>
    <t>Ouvrier, ouvrière d’immeubles</t>
  </si>
  <si>
    <t>Ouvrier d’immeubles, Ouvrier d’immeubles, Ouvrier d’immeubles</t>
  </si>
  <si>
    <t>Ouvrier, ouvrière chargé(e) de l’entretien des immeubles</t>
  </si>
  <si>
    <t>Ouvrier chargé de l’entretien des immeubles, Ouvrier chargé de l’entretien des immeubles, Ouvrier chargé de l’entretien des immeubles</t>
  </si>
  <si>
    <t>Cuisinier, cuisinière spécialisé(e) grillades</t>
  </si>
  <si>
    <t>Cuisinier spécialisé grillades, Cuisinier spécialisé grillades, Cuisinier spécialisé grillades</t>
  </si>
  <si>
    <t>Vendeur, vendeuse de voyages d’affaires</t>
  </si>
  <si>
    <t>Vendeur de voyages d’affaires, Vendeur de voyages d’affaires</t>
  </si>
  <si>
    <t>Caissier, caissière de magasin</t>
  </si>
  <si>
    <t>Caissier de magasin, Caissier de magasin</t>
  </si>
  <si>
    <t>Responsable de bassin de natation</t>
  </si>
  <si>
    <t>Technicien(ne) bâtiment</t>
  </si>
  <si>
    <t>Technicien bâtiment, Technicien bâtiment, Technicien bâtiment</t>
  </si>
  <si>
    <t>Concierge préposé(e) au vestiaire</t>
  </si>
  <si>
    <t>Concierge préposé au vestiaire, Concierge préposé au vestiaire, Concierge préposé au vestiaire</t>
  </si>
  <si>
    <t>Distributeur, distributrice de prospectus publicitaires</t>
  </si>
  <si>
    <t>Distributeur de prospectus publicitaires, Distributeur de prospectus publicitaires, Distributeur de prospectus publicitaires</t>
  </si>
  <si>
    <t>Consultant(e) en marchés</t>
  </si>
  <si>
    <t>Consultant en marchés</t>
  </si>
  <si>
    <t>Adjudicateur, adjudicatrice</t>
  </si>
  <si>
    <t>Adjudicateur, Adjudicateur</t>
  </si>
  <si>
    <t>Chargé(e) d’études de marché</t>
  </si>
  <si>
    <t>Chargé d’études de marché</t>
  </si>
  <si>
    <t>Chef des conférences</t>
  </si>
  <si>
    <t>Responsable de terrain de golf</t>
  </si>
  <si>
    <t>Livreur, livreuse de journaux</t>
  </si>
  <si>
    <t>Livreur de journaux à domicile, Livreur de journaux à domicile, Livreur de journaux à domicile</t>
  </si>
  <si>
    <t>Aide de caisse, restaurant</t>
  </si>
  <si>
    <t>Technicien(ne) chargé(e) de l’entretien des immeubles</t>
  </si>
  <si>
    <t>Technicien chargé de l’entretien des immeubles, Technicien chargé de l’entretien des immeubles, Technicien chargé de l’entretien des immeubles</t>
  </si>
  <si>
    <t>Planificateur, planificatrice d’expéditions par voie maritime</t>
  </si>
  <si>
    <t>Planificateur d’expéditions par voie maritime, Planificateur d’expéditions par voie maritime</t>
  </si>
  <si>
    <t>Agent(e) d’entretien d’immeubles</t>
  </si>
  <si>
    <t>Agent d’entretien d’immeubles, Agent d’entretien d’immeubles, Agent d’entretien d’immeubles</t>
  </si>
  <si>
    <t>Agent(e) d’entretien en chef</t>
  </si>
  <si>
    <t>Agent d’entretien en chef, Agent d’entretien en chef, Agent d’entretien en chef</t>
  </si>
  <si>
    <t>Responsable de produit, ventes</t>
  </si>
  <si>
    <t>Coordonnateur, coordonnatrice chargé(e) de la qualité</t>
  </si>
  <si>
    <t>Coordinateur chargé de la qualité, Coordinateur chargé de la qualité</t>
  </si>
  <si>
    <t>Consultant(e) en voyages</t>
  </si>
  <si>
    <t>Consultant en voyages, Consultant en voyages</t>
  </si>
  <si>
    <t>Concierge</t>
  </si>
  <si>
    <t>Concierge d’hôtel, Concierge d’hôtel, Concierge d’hôtel</t>
  </si>
  <si>
    <t>Secrétaire, office du tourisme</t>
  </si>
  <si>
    <t>Secrétaire chargé du tourisme, Secrétaire chargé du tourisme</t>
  </si>
  <si>
    <t>Hôte d’hôtel</t>
  </si>
  <si>
    <t>Responsable de district, assurances</t>
  </si>
  <si>
    <t>Responsable régional(e), assurances, Responsable régional, assurances, Responsable régional(e), assurances, Responsable régional, assurances</t>
  </si>
  <si>
    <t>Surveillant(e), immeubles</t>
  </si>
  <si>
    <t>Surveillant, immeubles, Surveillant, immeubles, Surveillant, immeubles</t>
  </si>
  <si>
    <t>Laveur, laveuse</t>
  </si>
  <si>
    <t>Laveur, Laveur, Laveur</t>
  </si>
  <si>
    <t>Livreur, livreuse cycliste</t>
  </si>
  <si>
    <t>Livreur cycliste, Livreur cycliste, Livreur cycliste</t>
  </si>
  <si>
    <t>Trésorier, trésorière d’associations</t>
  </si>
  <si>
    <t>Trésorier d’associations, Trésorier d’associations</t>
  </si>
  <si>
    <t>Agent(e) d’entretien de bureaux</t>
  </si>
  <si>
    <t>Agent d’entretien de bureaux, Agent d’entretien de bureaux, Agent d’entretien de bureaux</t>
  </si>
  <si>
    <t>Hôte, hôtesse du service du petit-déjeuner</t>
  </si>
  <si>
    <t>Hôtesse du service du petit déjeuner, Hôtesse du service du petit déjeuner, Hôtesse du service du petit déjeuner</t>
  </si>
  <si>
    <t>Caissier, caissière de service clients, magasin</t>
  </si>
  <si>
    <t>Caissier de service clients, magasin, Caissier de service clients, magasin</t>
  </si>
  <si>
    <t>Employé(e) d’agence de voyages</t>
  </si>
  <si>
    <t>Employé d’agence de voyages, Employé d’agence de voyages</t>
  </si>
  <si>
    <t>Responsable des plats froids</t>
  </si>
  <si>
    <t>Agent(e) de sportifs</t>
  </si>
  <si>
    <t>Agent de sportifs, Agent de sportifs</t>
  </si>
  <si>
    <t>Manageur, manageuse</t>
  </si>
  <si>
    <t>Manager, Manager</t>
  </si>
  <si>
    <t>Aide cuisinier, cuisinière</t>
  </si>
  <si>
    <t>Aide cuisinier, Aide cuisinier, Aide cuisinier</t>
  </si>
  <si>
    <t>Chef de la publicité (vendeurs de porte en porte et vendeurs au téléphone, vendeurs et démonstrateurs en magasin)</t>
  </si>
  <si>
    <t>Chef de la publicité</t>
  </si>
  <si>
    <t>Intendant(e)</t>
  </si>
  <si>
    <t>Intendante, Intendante, Intendante</t>
  </si>
  <si>
    <t>Vendeur, vendeuse de voyages privés</t>
  </si>
  <si>
    <t>Vendeur de voyages privés, Vendeur de voyages privés</t>
  </si>
  <si>
    <t>Responsable d’auberge de jeunesse</t>
  </si>
  <si>
    <t>Cuisinier, cuisinière steward</t>
  </si>
  <si>
    <t>Cuisinier steward, Cuisinier steward, Cuisinier steward</t>
  </si>
  <si>
    <t>Chef de groupe, nettoyage</t>
  </si>
  <si>
    <t>Agent(e) d’entretien d’hôpital</t>
  </si>
  <si>
    <t>Agent d’entretien d’hôpital, Agent d’entretien d’hôpital, Agent d’entretien d’hôpital</t>
  </si>
  <si>
    <t>Responsable des bains</t>
  </si>
  <si>
    <t>Laveur, laveuse de tissus d’ameublement</t>
  </si>
  <si>
    <t>Laveur de tissus d’ameublement, Laveur de tissus d’ameublement, Laveur de tissus d’ameublement</t>
  </si>
  <si>
    <t>Hôtesse d’hôtel</t>
  </si>
  <si>
    <t>Chargé(e) de relations publiques</t>
  </si>
  <si>
    <t>Chargé de relations publiques</t>
  </si>
  <si>
    <t>Gardien(ne) de gymnase</t>
  </si>
  <si>
    <t>Gardien de gymnase, Gardien de gymnase, Gardien de gymnase</t>
  </si>
  <si>
    <t>Cuisinier, cuisinière en cuisine diététique</t>
  </si>
  <si>
    <t>Cuisinière en cuisine diététique, Cuisinière en cuisine diététique, Cuisinière en cuisine diététique</t>
  </si>
  <si>
    <t>Placier, placière en voyages</t>
  </si>
  <si>
    <t>Agent chargé des voyages, Placier en voyages, Vendeur de voyages, Vendeur, vendeuse de voyages, Agent(e) chargé(e) des voyages, Agent chargé des voyages, Placier en voyages, Vendeur de voyages, Vendeur, vendeuse de voyages, Agent(e) chargé(e) des voyages</t>
  </si>
  <si>
    <t>Comptable du service qualité</t>
  </si>
  <si>
    <t>Directeur, directrice d’exploitation de bâtiments</t>
  </si>
  <si>
    <t>Chef d’exploitation, immeubles, Chef d’exploitation, immeubles, Chef d’exploitation, immeubles</t>
  </si>
  <si>
    <t>Employé(e) à la réservation, agence de voyages</t>
  </si>
  <si>
    <t>Employé à la réservation, agence de voyages, Employé à la réservation, agence de voyages</t>
  </si>
  <si>
    <t>Responsable de catering</t>
  </si>
  <si>
    <t>Gardien(ne) de bains</t>
  </si>
  <si>
    <t>Gardien de bains, Gardien de bains, Gardien de bains</t>
  </si>
  <si>
    <t>Responsable d'un institut d’adaptation au marché du travail</t>
  </si>
  <si>
    <t>Responsable d'AMI (Iinstitut d’adaptation au Marché du Travail), Responsable d'AMI (Iinstitut d’adaptation au Marché du Travail), Responsable d'AMI (Iinstitut d’adaptation au Marché du Travail)</t>
  </si>
  <si>
    <t>Chef de produit, marketing</t>
  </si>
  <si>
    <t>Publicitaire (spécialiste des fonctions administratives et commerciales des entreprises)</t>
  </si>
  <si>
    <t>Publicitaire</t>
  </si>
  <si>
    <t>Hôte, hôtesse de gare</t>
  </si>
  <si>
    <t>Hôte de gare, Hôte de gare, Hôte de gare</t>
  </si>
  <si>
    <t>Agent(e) d’entretien d’escaliers</t>
  </si>
  <si>
    <t>Agent d’entretien d’escaliers, Agent d’entretien d’escaliers, Agent d’entretien d’escaliers</t>
  </si>
  <si>
    <t>Aide pour le service du petit-déjeuner</t>
  </si>
  <si>
    <t>Aide pour le service du petit déjeuner, Aide pour le service du petit déjeuner, Aide pour le service du petit déjeuner</t>
  </si>
  <si>
    <t>Chef des agents d’entretien</t>
  </si>
  <si>
    <t>Responsable des relations publiques</t>
  </si>
  <si>
    <t>Hôte, hôtesse au sol</t>
  </si>
  <si>
    <t>Hôtesse au sol, Hôtesse au sol</t>
  </si>
  <si>
    <t>Serveur, serveuse</t>
  </si>
  <si>
    <t>Serveur et Serveuse, Serveur et Serveuse, Serveur et Serveuse</t>
  </si>
  <si>
    <t>Accompagnateur, accompagnatrice de voyages</t>
  </si>
  <si>
    <t>Accompagnateur de voyages, Accompagnateur de voyages</t>
  </si>
  <si>
    <t>Steward, hôtesse</t>
  </si>
  <si>
    <t>Concierge d’hôtel</t>
  </si>
  <si>
    <t>Concierge, Concierge, Concierge</t>
  </si>
  <si>
    <t>Agent(e) d’entretien de l’industrie</t>
  </si>
  <si>
    <t>Agent d’entretien de l’industrie, Agent d’entretien de l’industrie, Agent d’entretien de l’industrie</t>
  </si>
  <si>
    <t>Guide de pêche</t>
  </si>
  <si>
    <t>Habilleur, habilleuse</t>
  </si>
  <si>
    <t>Habilleur, Habilleur, Habilleur</t>
  </si>
  <si>
    <t>Responsable d’auto-école</t>
  </si>
  <si>
    <t>Livreur, livreuse</t>
  </si>
  <si>
    <t>Livreur, Livreur, Livreur</t>
  </si>
  <si>
    <t>Barman, barmaid</t>
  </si>
  <si>
    <t>Barman, Barman, Barman</t>
  </si>
  <si>
    <t>Réceptionniste d’hôtel</t>
  </si>
  <si>
    <t>Responsable des médias</t>
  </si>
  <si>
    <t>Responsable de l’information</t>
  </si>
  <si>
    <t>Ouvrier, ouvrière chargé(e) de déblayer la neige</t>
  </si>
  <si>
    <t>Ouvrier chargé de déblayer la neige, Ouvrier chargé de déblayer la neige, Ouvrier chargé de déblayer la neige</t>
  </si>
  <si>
    <t>Poseur, poseuse de compteurs à gaz</t>
  </si>
  <si>
    <t>Poseur de compteurs à gaz, Poseur de compteurs à gaz, Poseur de compteurs à gaz</t>
  </si>
  <si>
    <t>Ingénieur(e) diplômé(e), ventes</t>
  </si>
  <si>
    <t>Ingénieur diplômé, ventes, Ingénieur diplômé, ventes</t>
  </si>
  <si>
    <t>Accompagnateur, accompagnatrice de circuits touristiques</t>
  </si>
  <si>
    <t>Accompagnateur de circuits touristiques, Accompagnateur de circuits touristiques</t>
  </si>
  <si>
    <t>Hôte, hôtesse à bord de bateaux</t>
  </si>
  <si>
    <t>Hôtesse à bord de bateaux, Hôtesse à bord de bateaux, Hôtesse à bord de bateaux</t>
  </si>
  <si>
    <t>Responsable d’établissement de cours et de formation</t>
  </si>
  <si>
    <t>Agent d’entretien instructeur, agente d'entretien instructrice</t>
  </si>
  <si>
    <t>Agent d’entretien instructeur, Agent d’entretien instructeur, Agent d’entretien instructeur</t>
  </si>
  <si>
    <t>Caissier, caissière de restaurant</t>
  </si>
  <si>
    <t>Caissier de restaurant, Caissier de restaurant</t>
  </si>
  <si>
    <t>Directeur, directrice du marketing</t>
  </si>
  <si>
    <t>Directeur du marketing, Directeur du marketing</t>
  </si>
  <si>
    <t>Affréteur, affréteuse</t>
  </si>
  <si>
    <t>Affréteur, Affréteur</t>
  </si>
  <si>
    <t>Agent(e) d’entretien à bord d'avions</t>
  </si>
  <si>
    <t>Agent d’entretien à bord des avions, Agent d’entretien à bord des avions, Agent d’entretien à bord des avions</t>
  </si>
  <si>
    <t>Assistant(e) à la réservation, office du tourisme</t>
  </si>
  <si>
    <t>Assistant à la réservation, office du tourisme, Assistant à la réservation, office du tourisme</t>
  </si>
  <si>
    <t>Contremaître chargé(e) de l’entretien des immeubles</t>
  </si>
  <si>
    <t>Contremaître chargé de l’entretien des immeubles, Contremaître chargé de l’entretien des immeubles, Contremaître chargé de l’entretien des immeubles</t>
  </si>
  <si>
    <t>Responsable économique</t>
  </si>
  <si>
    <t>Administrateur, administratrice d’entreprise</t>
  </si>
  <si>
    <t>Administrateur d’entreprise, Administrateur d’entreprise</t>
  </si>
  <si>
    <t>Responsable régional(e), ventes</t>
  </si>
  <si>
    <t>Responsable régional, ventes, Responsable régional, ventes</t>
  </si>
  <si>
    <t>Chef de bains</t>
  </si>
  <si>
    <t>Chef d’équipe, nettoyage</t>
  </si>
  <si>
    <t>Hygiéniste du travail</t>
  </si>
  <si>
    <t>Agent(e) de promotion d’artistes</t>
  </si>
  <si>
    <t>Agent de promotion d’artistes, Agent de promotion d’artistes</t>
  </si>
  <si>
    <t>Préposé(e) au vestiaire</t>
  </si>
  <si>
    <t>Préposé au vestiaire, Préposé au vestiaire, Préposé au vestiaire</t>
  </si>
  <si>
    <t>Caissier, caissière de l’Église</t>
  </si>
  <si>
    <t>Caissier de l’Église, Caissier de l’Église</t>
  </si>
  <si>
    <t>Responsable de cuisine de collectivité</t>
  </si>
  <si>
    <t>Guide d’autobus</t>
  </si>
  <si>
    <t>Directeur, directrice d’agence de voyages</t>
  </si>
  <si>
    <t>Directeur d’agence de voyages, Directeur d’agence de voyages, Directeur d’agence de voyages</t>
  </si>
  <si>
    <t>Organisateur, organisatrice de voyages</t>
  </si>
  <si>
    <t>Organisateur de voyages, Organisateur de voyages</t>
  </si>
  <si>
    <t>Teneur, teneuse d’agenda d’artistes</t>
  </si>
  <si>
    <t>Teneur d’agenda d’artistes, Teneur d’agenda d’artistes</t>
  </si>
  <si>
    <t>Aide cuisinier, cuisinière, à bord de navires</t>
  </si>
  <si>
    <t>Agent de service, Agent de service, Agent de service</t>
  </si>
  <si>
    <t>Négociateur, négociatrice</t>
  </si>
  <si>
    <t>Négociateur</t>
  </si>
  <si>
    <t>Gardien(ne) préposé(e) au vestiaire</t>
  </si>
  <si>
    <t>Gardien préposé au vestiaire, Gardien préposé au vestiaire, Gardien préposé au vestiaire</t>
  </si>
  <si>
    <t>Gérant(e) de restaurant</t>
  </si>
  <si>
    <t>Gérant de restaurant, Gérant de restaurant, Gérant de restaurant</t>
  </si>
  <si>
    <t>Producteur, productrice d’annonces</t>
  </si>
  <si>
    <t>Producteur d’annonces</t>
  </si>
  <si>
    <t>Responsable d’agence de voyages</t>
  </si>
  <si>
    <t>Assistant(e) du trafic aérien</t>
  </si>
  <si>
    <t>Assistant du trafic aérien, Assistant du trafic aérien</t>
  </si>
  <si>
    <t>Hôte, hôtesse de chalets de vacances</t>
  </si>
  <si>
    <t>Hôte de chalets de vacances, Hôte de chalets de vacances</t>
  </si>
  <si>
    <t>Livreur, livreuse, service de courrier</t>
  </si>
  <si>
    <t>Directeur, directrice, résidence hôtelière</t>
  </si>
  <si>
    <t>Responsable de résidence hôtelière pour personnes âgées, Responsable de résidence hôtelière pour personnes âgées, Responsable de résidence hôtelière pour personnes âgées</t>
  </si>
  <si>
    <t>Vendeur, vendeuse de voyages charter</t>
  </si>
  <si>
    <t>Vendeur de voyages charter, Vendeur de voyages charter</t>
  </si>
  <si>
    <t>Agent(e) d’entretien</t>
  </si>
  <si>
    <t>Agent d’entretien, Agent d’entretien, Agent d’entretien</t>
  </si>
  <si>
    <t>Conseil en publicité</t>
  </si>
  <si>
    <t>Clerc de commissaire-priseur</t>
  </si>
  <si>
    <t>Clerc de commissaire priseur, Clerc de commissaire priseur</t>
  </si>
  <si>
    <t>Responsable de site, entreprise de voyages</t>
  </si>
  <si>
    <t>Assistant(e) du trafic</t>
  </si>
  <si>
    <t>Assistant du trafic, Assistant du trafic</t>
  </si>
  <si>
    <t>Gouvernant(e) d’hôtel</t>
  </si>
  <si>
    <t>Gouvernante d’hôtel, Gouvernante d’hôtel, Gouvernante d’hôtel</t>
  </si>
  <si>
    <t>Gouvernant(e), hôtellerie et restauration</t>
  </si>
  <si>
    <t>Gouvernante, hôtellerie et restauration, Gouvernante, hôtellerie et restauration, Gouvernante, hôtellerie et restauration</t>
  </si>
  <si>
    <t>Caissier, caissière d’établissement de bains</t>
  </si>
  <si>
    <t>Caissier d’établissement de bains, Caissier d’établissement de bains</t>
  </si>
  <si>
    <t>Responsable de terrain de sport</t>
  </si>
  <si>
    <t>Agent(e) chargé(e) de l’enregistrement</t>
  </si>
  <si>
    <t>Agent chargé de l’enregistrement, Agent chargé de l’enregistrement</t>
  </si>
  <si>
    <t>Ouvrier, ouvrière de catering (service traiteur)</t>
  </si>
  <si>
    <t>Ouvrier de catering (service traiteur), Ouvrier de catering (service traiteur), Ouvrier de catering (service traiteur)</t>
  </si>
  <si>
    <t>Caissier, caissière de théâtre</t>
  </si>
  <si>
    <t>Caissier de théâtre, Caissier de théâtre</t>
  </si>
  <si>
    <t>Chef des achats</t>
  </si>
  <si>
    <t>Homme, femme sandwich</t>
  </si>
  <si>
    <t>Homme sandwich, Homme sandwich, Homme sandwich</t>
  </si>
  <si>
    <t>Contrôleur, contrôleuse des publicités</t>
  </si>
  <si>
    <t>Contrôleur des publicités</t>
  </si>
  <si>
    <t>Guide d’industrie</t>
  </si>
  <si>
    <t>Manageur, manageuse en voyages</t>
  </si>
  <si>
    <t>Manager en voyages, Manager en voyages</t>
  </si>
  <si>
    <t>Agent(e) de service, petits travaux de bureau</t>
  </si>
  <si>
    <t>Agent de service, petits travaux de bureau, Agent de service, petits travaux de bureau, Agent de service, petits travaux de bureau</t>
  </si>
  <si>
    <t>Personnel de terminal</t>
  </si>
  <si>
    <t>Chef de projet, publicité</t>
  </si>
  <si>
    <t>Cuisinier, cuisinière, cuisine chinoise</t>
  </si>
  <si>
    <t>Cuisinier, cuisine chinoise, Cuisinier, cuisine chinoise, Cuisinier, cuisine chinoise</t>
  </si>
  <si>
    <t>Responsable des relations avec la presse</t>
  </si>
  <si>
    <t>Aide de caisse, snack-bar</t>
  </si>
  <si>
    <t>Serveur, serveuse, paquebot</t>
  </si>
  <si>
    <t>Serveur/Serveuse, paquebot, Serveur/Serveuse, paquebot, Serveur/Serveuse, paquebot</t>
  </si>
  <si>
    <t>Distributeur, distributrice de journaux</t>
  </si>
  <si>
    <t>Distributeur de journaux, Distributeur de journaux, Distributeur de journaux</t>
  </si>
  <si>
    <t>Cuisinier, cuisinière spécialisé(e)</t>
  </si>
  <si>
    <t>Cuisinier spécialisé, Cuisinier spécialisé, Cuisinier spécialisé</t>
  </si>
  <si>
    <t>Administrateur, administratrice de transports</t>
  </si>
  <si>
    <t>Administrateur de transports, Administrateur de transports</t>
  </si>
  <si>
    <t>Employé(e) de bureau chargé(e) de la caisse</t>
  </si>
  <si>
    <t>Employé de bureau chargé de la caisse, Employé de bureau chargé de la caisse</t>
  </si>
  <si>
    <t>Vendeur, vendeuse de billets</t>
  </si>
  <si>
    <t>Vendeur de billets, Vendeur de billets</t>
  </si>
  <si>
    <t>Directeur, directrice des exportations</t>
  </si>
  <si>
    <t>Directeur des exportations, Directeur des exportations</t>
  </si>
  <si>
    <t>Employé(e) à la réservation, hôtel</t>
  </si>
  <si>
    <t>Employé à la réservation, hôtel, Employé à la réservation, hôtel, Employé à la réservation, hôtel</t>
  </si>
  <si>
    <t>Chef des ventes, grandes entreprises</t>
  </si>
  <si>
    <t>Préposé(e) chargé(e) de prendre les rendez-vous</t>
  </si>
  <si>
    <t>Préposé chargé de prendre les rendez-vous, Préposé chargé de prendre les rendez-vous</t>
  </si>
  <si>
    <t>Guide de circuits touristiques</t>
  </si>
  <si>
    <t>Responsable de la cuisine</t>
  </si>
  <si>
    <t>Porteur, porteuse de prospectus publicitaires à domicile</t>
  </si>
  <si>
    <t>Porteur de prospectus publicitaires à domicile, Porteur de prospectus publicitaires à domicile, Porteur de prospectus publicitaires à domicile</t>
  </si>
  <si>
    <t>Commissaire-priseur, priseuse</t>
  </si>
  <si>
    <t>Commissaire priseur, Commissaire priseur</t>
  </si>
  <si>
    <t>Agent(e) préposé(e) au vestiaire</t>
  </si>
  <si>
    <t>Agent préposé au vestiaire, Agent préposé au vestiaire, Agent préposé au vestiaire</t>
  </si>
  <si>
    <t>Livreur, livreuse de marchandises</t>
  </si>
  <si>
    <t>Livreur de marchandises, Livreur de marchandises, Livreur de marchandises</t>
  </si>
  <si>
    <t>Chargé(e) du marketing</t>
  </si>
  <si>
    <t>Chargé du marketing</t>
  </si>
  <si>
    <t>Sous-chef</t>
  </si>
  <si>
    <t>Guide local(e)</t>
  </si>
  <si>
    <t>Guide local, Guide local</t>
  </si>
  <si>
    <t>Responsable de champ de courses au trot</t>
  </si>
  <si>
    <t>Ramasseur, ramasseuse de chariots clients</t>
  </si>
  <si>
    <t>Ramasseur de chariots clients, Ramasseur de chariots clients, Ramasseur de chariots clients</t>
  </si>
  <si>
    <t>Agent(e) d’entretien à bord de navires</t>
  </si>
  <si>
    <t>Agent d’entretien à bord de navires, Agent d’entretien à bord de navires, Agent d’entretien à bord de navires</t>
  </si>
  <si>
    <t>Aide de snack-bar</t>
  </si>
  <si>
    <t>Maître d’hôtel</t>
  </si>
  <si>
    <t>Livreur, livreuse express</t>
  </si>
  <si>
    <t>Livreur express, Livreur express, Livreur express</t>
  </si>
  <si>
    <t>Rédacteur, rédactrice d’annonces</t>
  </si>
  <si>
    <t>Rédacteur d’annonces</t>
  </si>
  <si>
    <t>Guide d’entreprise</t>
  </si>
  <si>
    <t>Gardien(ne) d’installation sportive</t>
  </si>
  <si>
    <t>Gardien d’installation sportive, Gardien d’installation sportive, Gardien d’installation sportive</t>
  </si>
  <si>
    <t>Directeur des ventes</t>
  </si>
  <si>
    <t>Chef des ventes, Chef des ventes</t>
  </si>
  <si>
    <t>Ouvrier, ouvrière non spécialisé(e)</t>
  </si>
  <si>
    <t>Ouvrier non spécialisé, Ouvrier non spécialisé, Ouvrier non spécialisé</t>
  </si>
  <si>
    <t>Repasseur, repasseuse</t>
  </si>
  <si>
    <t>Repasseur, Repasseur, Repasseur</t>
  </si>
  <si>
    <t>Planificateur, planificatrice des achats</t>
  </si>
  <si>
    <t>Planificateur des achats</t>
  </si>
  <si>
    <t>Responsable de halles</t>
  </si>
  <si>
    <t>Guide</t>
  </si>
  <si>
    <t>Assistant(e) steward, hôtesse</t>
  </si>
  <si>
    <t>Personnel du mess, Personnel du mess, Personnel du mess</t>
  </si>
  <si>
    <t>Employé(e) d’office du tourisme</t>
  </si>
  <si>
    <t>Employé d’office du tourisme, Employé d’office du tourisme</t>
  </si>
  <si>
    <t>Directeur, directrice d’hôtel</t>
  </si>
  <si>
    <t>Directeur d’hôtel, Directeur d’hôtel, Directeur d’hôtel</t>
  </si>
  <si>
    <t>Consultant(e) en patentes</t>
  </si>
  <si>
    <t>Consultant en patentes, Consultant en patentes</t>
  </si>
  <si>
    <t>Ingénieur(e) marketing</t>
  </si>
  <si>
    <t>Ingénieur marketing</t>
  </si>
  <si>
    <t>Opérateur, opératrice sur machine à nettoyer à sec</t>
  </si>
  <si>
    <t>Opérateur sur machine à nettoyer à sec, Opérateur sur machine à nettoyer à sec, Opérateur sur machine à nettoyer à sec</t>
  </si>
  <si>
    <t>Aide de restaurant</t>
  </si>
  <si>
    <t>Guide de randonnées dans la nature sauvage</t>
  </si>
  <si>
    <t>Hôte, hôtesse de studio</t>
  </si>
  <si>
    <t>Hôtesse de studio</t>
  </si>
  <si>
    <t>Agent(e) de service gardien</t>
  </si>
  <si>
    <t>Agent de service gardien, Agent de service gardien, Agent de service gardien</t>
  </si>
  <si>
    <t>Machiniste d’exploitation, immeubles</t>
  </si>
  <si>
    <t>Plongeur, plongeuse de cuisine industrielle</t>
  </si>
  <si>
    <t>Plongeur de cuisine industrielle, Plongeur de cuisine industrielle, Plongeur de cuisine industrielle</t>
  </si>
  <si>
    <t>Responsable des plats froids, navires</t>
  </si>
  <si>
    <t>Régisseur, régisseuse de théâtre</t>
  </si>
  <si>
    <t>Régisseur de théâtre, Régisseur de théâtre</t>
  </si>
  <si>
    <t>Responsable d’expéditions par voie maritime</t>
  </si>
  <si>
    <t>Homme, femme de service chargé(e) de l’entretien des immeubles</t>
  </si>
  <si>
    <t>Homme de service chargé de l’entretien des immeubles, Homme de service chargé de l’entretien des immeubles, Homme de service chargé de l’entretien des immeubles</t>
  </si>
  <si>
    <t>Assistant(e) d'agence de voyages</t>
  </si>
  <si>
    <t>Assistant d’agence de voyages, Assistant d’agence de voyages</t>
  </si>
  <si>
    <t>Gouvernant(e) de restaurant</t>
  </si>
  <si>
    <t>Gouvernante de restaurant, Gouvernante de restaurant, Gouvernante de restaurant</t>
  </si>
  <si>
    <t>Consultant(e) en transports</t>
  </si>
  <si>
    <t>Consultant en transports, Consultant en transports</t>
  </si>
  <si>
    <t>Réceptionniste de nuit</t>
  </si>
  <si>
    <t>Poseur, poseuse de compteurs</t>
  </si>
  <si>
    <t>Poseur de compteurs, Poseur de compteurs, Poseur de compteurs</t>
  </si>
  <si>
    <t>Ouvrier, ouvrière d’installation sportive</t>
  </si>
  <si>
    <t>Ouvrier d’installation sportive, Ouvrier d’installation sportive, Ouvrier d’installation sportive</t>
  </si>
  <si>
    <t>Analyste financier, financière</t>
  </si>
  <si>
    <t>Analyste financier, Analyste financier</t>
  </si>
  <si>
    <t>Premier cuisinier, première cuisinière</t>
  </si>
  <si>
    <t>Premier cuisinier, Premier cuisinier, Premier cuisinier</t>
  </si>
  <si>
    <t>Caissier, caissière d’hôtel</t>
  </si>
  <si>
    <t>Caissier d’hôtel, Caissier d’hôtel</t>
  </si>
  <si>
    <t>Commissaire de bord</t>
  </si>
  <si>
    <t>Plongeur, plongeuse (vaisselle)</t>
  </si>
  <si>
    <t>Plongeur, Plongeur, Plongeur</t>
  </si>
  <si>
    <t>Assistant(e), office du tourisme</t>
  </si>
  <si>
    <t>Assistant au tourisme, Assistant au tourisme</t>
  </si>
  <si>
    <t>Cuisinier, cuisinière de plats précuisinés</t>
  </si>
  <si>
    <t>Cuisinier de plats précuisinés, Cuisinier de plats précuisinés, Cuisinier de plats précuisinés</t>
  </si>
  <si>
    <t>Hôte, hôtesse de cabines</t>
  </si>
  <si>
    <t>Agent de service de cabines, Hôtesse de cabines, Agent(e) de service de cabines, Agent de service de cabines, Hôtesse de cabines, Agent(e) de service de cabines, Agent de service de cabines, Hôtesse de cabines, Agent(e) de service de cabines</t>
  </si>
  <si>
    <t>Agent(e) d’armateur, d'armatrice</t>
  </si>
  <si>
    <t>Agent d’armateur, Agent d’armateur</t>
  </si>
  <si>
    <t>Aide de restauration rapide</t>
  </si>
  <si>
    <t>Agent(e) de service, catering (service traiteur)</t>
  </si>
  <si>
    <t>Agent de service, catering (service traiteur), Agent de service, catering (service traiteur), Agent de service, catering (service traiteur)</t>
  </si>
  <si>
    <t>Négociateur, négociatrice pour le compte d’artistes</t>
  </si>
  <si>
    <t>Négociateur pour le compte d’artistes, Négociateur pour le compte d’artistes</t>
  </si>
  <si>
    <t>Agent(e) d’entretien d’hôtel</t>
  </si>
  <si>
    <t>Agent d’entretien d’hôtel, Agent d’entretien d’hôtel, Agent d’entretien d’hôtel</t>
  </si>
  <si>
    <t>Porteur, porteuse de journaux à domicile</t>
  </si>
  <si>
    <t>Porteur de journaux à domicile, Porteur de journaux à domicile, Porteur de journaux à domicile</t>
  </si>
  <si>
    <t>Contremaître de distribution</t>
  </si>
  <si>
    <t>Rédacteur, rédactrice d’annonces et de publicités</t>
  </si>
  <si>
    <t>Rédacteur d’annonces et de publicités</t>
  </si>
  <si>
    <t>Agent(e) de compagnie de navigation (agents commerciaux et courtiers)</t>
  </si>
  <si>
    <t>Agent de compagnie de navigation, Agent de compagnie de navigation</t>
  </si>
  <si>
    <t>Caissier, caissière</t>
  </si>
  <si>
    <t>Caissier, Caissier, banque, Caissier, caissière, banque, Caissier, Caissier, banque, Caissier, caissière, banque</t>
  </si>
  <si>
    <t>Analyste du marché</t>
  </si>
  <si>
    <t>Sommelier, sommelière</t>
  </si>
  <si>
    <t>Sommelier, Sommelier, Sommelier</t>
  </si>
  <si>
    <t>Chef de cuisine</t>
  </si>
  <si>
    <t>Conseil en relations publiques</t>
  </si>
  <si>
    <t>Chef des réservations, hôtel</t>
  </si>
  <si>
    <t>Employé(e) à la caisse</t>
  </si>
  <si>
    <t>Employé à la caisse, Employé à la caisse</t>
  </si>
  <si>
    <t>Agent(e) littéraire</t>
  </si>
  <si>
    <t>Agent littéraire, Agent littéraire</t>
  </si>
  <si>
    <t>Accompagnateur, accompagnatrice d’excursions</t>
  </si>
  <si>
    <t>Accompagnateur d’excursions, Accompagnateur d’excursions</t>
  </si>
  <si>
    <t>Billettiste, agence de voyages</t>
  </si>
  <si>
    <t>Hôte, hôtesse d’autobus</t>
  </si>
  <si>
    <t>Hôtesse d’autobus, Hôtesse d’autobus, Hôtesse d’autobus</t>
  </si>
  <si>
    <t>Cuisinier, cuisinière à bord de navires</t>
  </si>
  <si>
    <t>Cuisinier à bord de navires, Cuisinier à bord de navires, Cuisinier à bord de navires</t>
  </si>
  <si>
    <t>Directeur, directrice de théâtre</t>
  </si>
  <si>
    <t>Directeur de théâtre, Directeur de théâtre</t>
  </si>
  <si>
    <t>Planificateur, planificatrice de transports</t>
  </si>
  <si>
    <t>Planificateur de transports, Planificateur de transports</t>
  </si>
  <si>
    <t>Agent(e) de service, cuisine de collectivité</t>
  </si>
  <si>
    <t>Agent de service, cuisine de collectivité, Agent de service, cuisine de collectivité, Agent de service, cuisine de collectivité</t>
  </si>
  <si>
    <t>Gouvernant(e) adjoint(e)</t>
  </si>
  <si>
    <t>Gouvernante adjointe, Gouvernante adjointe, Gouvernante adjointe</t>
  </si>
  <si>
    <t>Agent(e) de cantine</t>
  </si>
  <si>
    <t>Agent de cantine, Agent de cantine, Agent de cantine</t>
  </si>
  <si>
    <t>Poseur, poseuse de compteurs d’eau</t>
  </si>
  <si>
    <t>Poseur de compteurs d’eau, Poseur de compteurs d’eau, Poseur de compteurs d’eau</t>
  </si>
  <si>
    <t>Caissier, caissière de parking</t>
  </si>
  <si>
    <t>Caissier de parking, Caissier de parking</t>
  </si>
  <si>
    <t>Rédacteur, rédactrice de publicités</t>
  </si>
  <si>
    <t>Rédacteur de publicités</t>
  </si>
  <si>
    <t>Personnel du service de l’intendance, marine</t>
  </si>
  <si>
    <t>Ingénieur(e) de transports</t>
  </si>
  <si>
    <t>Ingénieur de transports, Ingénieur de transports</t>
  </si>
  <si>
    <t>Restaurateur, restauratrice</t>
  </si>
  <si>
    <t>Restaurateur, Restaurateur, Restaurateur</t>
  </si>
  <si>
    <t>Coordonnateur, coordonnatrice de marchés</t>
  </si>
  <si>
    <t>Coordinateur de marchés</t>
  </si>
  <si>
    <t>Opérateur, opératrice projectionniste</t>
  </si>
  <si>
    <t>Opérateur-projectionniste, Opérateur-projectionniste, Opérateur-projectionniste</t>
  </si>
  <si>
    <t>Responsable, office du tourisme</t>
  </si>
  <si>
    <t>Responsable d’office du tourisme, Responsable d’office du tourisme</t>
  </si>
  <si>
    <t>Consultant(e) en publicité</t>
  </si>
  <si>
    <t>Consultant en publicité</t>
  </si>
  <si>
    <t>Chef cuisinier, cuisinière</t>
  </si>
  <si>
    <t>Chef cuisinier, Chef cuisinier, Chef cuisinier</t>
  </si>
  <si>
    <t>Aide préparateur, préparatrice de plats froids</t>
  </si>
  <si>
    <t>Aide préparateur de plats froids, Aide préparateur de plats froids, Aide préparateur de plats froids</t>
  </si>
  <si>
    <t>Vendeur, vendeuse d'agence de voyages</t>
  </si>
  <si>
    <t>Vendeur de voyages par avion, Vendeur de voyages par avion</t>
  </si>
  <si>
    <t>Serveur, serveuse, café et salon de thé</t>
  </si>
  <si>
    <t>Serveur/Serveuse, café et salon de thé, Serveur/Serveuse, café et salon de thé, Serveur/Serveuse, café et salon de thé</t>
  </si>
  <si>
    <t>Employé(e) de ventes aux enchères</t>
  </si>
  <si>
    <t>Employé de ventes aux enchères, Employé de ventes aux enchères</t>
  </si>
  <si>
    <t>Chef de la réception</t>
  </si>
  <si>
    <t>Manageur, manageuse du service clients, aviation</t>
  </si>
  <si>
    <t>Manager du service clients, aviation, Manager du service clients, aviation</t>
  </si>
  <si>
    <t>Guide taxi</t>
  </si>
  <si>
    <t>Directeur, directrice de la publicité (cadres de direction des services de la publicité et des relations publiques)</t>
  </si>
  <si>
    <t>Directeur de la publicité</t>
  </si>
  <si>
    <t>Ingénieur(e) acheteur, acheteuse</t>
  </si>
  <si>
    <t>Ingénieur acheteur</t>
  </si>
  <si>
    <t>Ouvrier, ouvrière de traitement de châssis</t>
  </si>
  <si>
    <t>Ouvrier de traitement de châssis, Ouvrier de traitement de châssis, Ouvrier de traitement de châssis</t>
  </si>
  <si>
    <t>Agent(e) chargé(e) de fournir des renseignements sur les transports</t>
  </si>
  <si>
    <t>Agent chargé de fournir des renseignements sur les transports, Agent chargé de fournir des renseignements sur les transports</t>
  </si>
  <si>
    <t>Chef du marketing</t>
  </si>
  <si>
    <t>Caissier, caissière d’exploitation agricole</t>
  </si>
  <si>
    <t>Caissier d’exploitation agricole, Caissier d’exploitation agricole</t>
  </si>
  <si>
    <t>Aide de cuisine</t>
  </si>
  <si>
    <t>Aide au service</t>
  </si>
  <si>
    <t>Aide de cafétéria, Aide de cafétéria, Aide de cafétéria</t>
  </si>
  <si>
    <t>Chef des ventes, agence de voyages</t>
  </si>
  <si>
    <t>Hôte, hôtesse de club</t>
  </si>
  <si>
    <t>Hôtesse de club, Hôtesse de club, Hôtesse de club</t>
  </si>
  <si>
    <t>Acheteur, acheteuse</t>
  </si>
  <si>
    <t>Acheteur</t>
  </si>
  <si>
    <t>Hôte, hôtesse de train (agents d'accueil de voyage et stewards)</t>
  </si>
  <si>
    <t>Hôtesse de train, Hôtesse de train, Hôtesse de train</t>
  </si>
  <si>
    <t>Courtier, courtière maritime</t>
  </si>
  <si>
    <t>Courtier maritime, Courtier maritime</t>
  </si>
  <si>
    <t>Planificateur, planificatrice de marchés</t>
  </si>
  <si>
    <t>Planificateur de marchés</t>
  </si>
  <si>
    <t>Chargé(e) de la communication de marchés</t>
  </si>
  <si>
    <t>Chargé de la communication de marchés</t>
  </si>
  <si>
    <t>Vendeur, vendeuse de tickets d’avion</t>
  </si>
  <si>
    <t>Vendeur de tickets d’avion, Vendeur de tickets d’avion</t>
  </si>
  <si>
    <t>Cuisinier, cuisinière de cuisine industrielle</t>
  </si>
  <si>
    <t>Cuisinier de cuisine industrielle, Cuisinier de cuisine industrielle, Cuisinier de cuisine industrielle</t>
  </si>
  <si>
    <t>Ouvrier, ouvrière de parc d’attractions</t>
  </si>
  <si>
    <t>Ouvrier de parc d’attractions, Ouvrier de parc d’attractions, Ouvrier de parc d’attractions</t>
  </si>
  <si>
    <t>Gérant(e) de village de vacances</t>
  </si>
  <si>
    <t>Gérant de village de vacances, Gérant de village de vacances, Gérant de village de vacances</t>
  </si>
  <si>
    <t>Porteur, porteuse de bagages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</si>
</sst>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66"/>
  <sheetViews>
    <sheetView topLeftCell="B16" workbookViewId="0">
      <selection activeCell="B20" sqref="B20"/>
    </sheetView>
  </sheetViews>
  <sheetFormatPr defaultRowHeight="14.4" x14ac:dyDescent="0.3"/>
  <cols>
    <col min="1" max="1" width="50.109375" customWidth="1"/>
    <col min="2" max="2" width="40.77734375" bestFit="1" customWidth="1"/>
    <col min="3" max="3" width="86.21875" bestFit="1" customWidth="1"/>
    <col min="4" max="4" width="46.88671875" bestFit="1" customWidth="1"/>
  </cols>
  <sheetData>
    <row r="1" spans="1:4" x14ac:dyDescent="0.3">
      <c r="A1" t="s">
        <v>237</v>
      </c>
      <c r="B1" t="s">
        <v>637</v>
      </c>
      <c r="C1" t="s">
        <v>238</v>
      </c>
      <c r="D1" t="s">
        <v>239</v>
      </c>
    </row>
    <row r="2" spans="1:4" x14ac:dyDescent="0.3">
      <c r="A2" t="s">
        <v>177</v>
      </c>
      <c r="B2" t="s">
        <v>307</v>
      </c>
      <c r="C2" t="str">
        <f>VLOOKUP(A2,'esco-occupations'!A:B,2,FALSE)</f>
        <v>Guide</v>
      </c>
      <c r="D2" t="str">
        <f>VLOOKUP(B2,'french-occupations'!A:B,2,FALSE)</f>
        <v>Accompagnement de voyages, d'activités culturelles ou sportives</v>
      </c>
    </row>
    <row r="3" spans="1:4" x14ac:dyDescent="0.3">
      <c r="A3" t="s">
        <v>178</v>
      </c>
      <c r="B3" t="s">
        <v>364</v>
      </c>
      <c r="C3" t="str">
        <f>VLOOKUP(A3,'esco-occupations'!A:B,2,FALSE)</f>
        <v>Accompagnateur, accompagnatrice de voyages</v>
      </c>
      <c r="D3" t="str">
        <f>VLOOKUP(B3,'french-occupations'!A:B,2,FALSE)</f>
        <v>Direction de petite ou moyenne entreprise</v>
      </c>
    </row>
    <row r="4" spans="1:4" x14ac:dyDescent="0.3">
      <c r="A4" t="s">
        <v>178</v>
      </c>
      <c r="B4" t="s">
        <v>307</v>
      </c>
      <c r="C4" t="str">
        <f>VLOOKUP(A4,'esco-occupations'!A:B,2,FALSE)</f>
        <v>Accompagnateur, accompagnatrice de voyages</v>
      </c>
      <c r="D4" t="str">
        <f>VLOOKUP(B4,'french-occupations'!A:B,2,FALSE)</f>
        <v>Accompagnement de voyages, d'activités culturelles ou sportives</v>
      </c>
    </row>
    <row r="5" spans="1:4" x14ac:dyDescent="0.3">
      <c r="A5" t="s">
        <v>178</v>
      </c>
      <c r="B5" t="s">
        <v>331</v>
      </c>
      <c r="C5" t="str">
        <f>VLOOKUP(A5,'esco-occupations'!A:B,2,FALSE)</f>
        <v>Accompagnateur, accompagnatrice de voyages</v>
      </c>
      <c r="D5" t="str">
        <f>VLOOKUP(B5,'french-occupations'!A:B,2,FALSE)</f>
        <v>Animation de loisirs auprès d'enfants ou d'adolescents</v>
      </c>
    </row>
    <row r="6" spans="1:4" x14ac:dyDescent="0.3">
      <c r="A6" t="s">
        <v>178</v>
      </c>
      <c r="B6" t="s">
        <v>349</v>
      </c>
      <c r="C6" t="str">
        <f>VLOOKUP(A6,'esco-occupations'!A:B,2,FALSE)</f>
        <v>Accompagnateur, accompagnatrice de voyages</v>
      </c>
      <c r="D6" t="str">
        <f>VLOOKUP(B6,'french-occupations'!A:B,2,FALSE)</f>
        <v>Conception de produits touristiques</v>
      </c>
    </row>
    <row r="7" spans="1:4" x14ac:dyDescent="0.3">
      <c r="A7" t="s">
        <v>178</v>
      </c>
      <c r="B7" t="s">
        <v>505</v>
      </c>
      <c r="C7" t="str">
        <f>VLOOKUP(A7,'esco-occupations'!A:B,2,FALSE)</f>
        <v>Accompagnateur, accompagnatrice de voyages</v>
      </c>
      <c r="D7" t="str">
        <f>VLOOKUP(B7,'french-occupations'!A:B,2,FALSE)</f>
        <v>Vente de voyages</v>
      </c>
    </row>
    <row r="8" spans="1:4" x14ac:dyDescent="0.3">
      <c r="A8" t="s">
        <v>134</v>
      </c>
      <c r="B8" t="s">
        <v>436</v>
      </c>
      <c r="C8" t="str">
        <f>VLOOKUP(A8,'esco-occupations'!A:B,2,FALSE)</f>
        <v>Réceptionniste d’hôtel</v>
      </c>
      <c r="D8" t="str">
        <f>VLOOKUP(B8,'french-occupations'!A:B,2,FALSE)</f>
        <v>Nettoyage d'articles textiles ou cuirs</v>
      </c>
    </row>
    <row r="9" spans="1:4" x14ac:dyDescent="0.3">
      <c r="A9" t="s">
        <v>134</v>
      </c>
      <c r="B9" t="s">
        <v>388</v>
      </c>
      <c r="C9" t="str">
        <f>VLOOKUP(A9,'esco-occupations'!A:B,2,FALSE)</f>
        <v>Réceptionniste d’hôtel</v>
      </c>
      <c r="D9" t="str">
        <f>VLOOKUP(B9,'french-occupations'!A:B,2,FALSE)</f>
        <v>Management d'hôtel-restaurant</v>
      </c>
    </row>
    <row r="10" spans="1:4" x14ac:dyDescent="0.3">
      <c r="A10" t="s">
        <v>134</v>
      </c>
      <c r="B10" t="s">
        <v>457</v>
      </c>
      <c r="C10" t="str">
        <f>VLOOKUP(A10,'esco-occupations'!A:B,2,FALSE)</f>
        <v>Réceptionniste d’hôtel</v>
      </c>
      <c r="D10" t="str">
        <f>VLOOKUP(B10,'french-occupations'!A:B,2,FALSE)</f>
        <v>Personnel d'étage</v>
      </c>
    </row>
    <row r="11" spans="1:4" x14ac:dyDescent="0.3">
      <c r="A11" t="s">
        <v>134</v>
      </c>
      <c r="B11" t="s">
        <v>469</v>
      </c>
      <c r="C11" t="str">
        <f>VLOOKUP(A11,'esco-occupations'!A:B,2,FALSE)</f>
        <v>Réceptionniste d’hôtel</v>
      </c>
      <c r="D11" t="str">
        <f>VLOOKUP(B11,'french-occupations'!A:B,2,FALSE)</f>
        <v>Personnel polyvalent d'hôtellerie</v>
      </c>
    </row>
    <row r="12" spans="1:4" x14ac:dyDescent="0.3">
      <c r="A12" t="s">
        <v>134</v>
      </c>
      <c r="B12" t="s">
        <v>394</v>
      </c>
      <c r="C12" t="str">
        <f>VLOOKUP(A12,'esco-occupations'!A:B,2,FALSE)</f>
        <v>Réceptionniste d’hôtel</v>
      </c>
      <c r="D12" t="str">
        <f>VLOOKUP(B12,'french-occupations'!A:B,2,FALSE)</f>
        <v>Management du personnel d'étage</v>
      </c>
    </row>
    <row r="13" spans="1:4" x14ac:dyDescent="0.3">
      <c r="A13" t="s">
        <v>134</v>
      </c>
      <c r="B13" t="s">
        <v>352</v>
      </c>
      <c r="C13" t="str">
        <f>VLOOKUP(A13,'esco-occupations'!A:B,2,FALSE)</f>
        <v>Réceptionniste d’hôtel</v>
      </c>
      <c r="D13" t="str">
        <f>VLOOKUP(B13,'french-occupations'!A:B,2,FALSE)</f>
        <v>Conciergerie en hôtellerie</v>
      </c>
    </row>
    <row r="14" spans="1:4" x14ac:dyDescent="0.3">
      <c r="A14" t="s">
        <v>134</v>
      </c>
      <c r="B14" t="s">
        <v>490</v>
      </c>
      <c r="C14" t="str">
        <f>VLOOKUP(A14,'esco-occupations'!A:B,2,FALSE)</f>
        <v>Réceptionniste d’hôtel</v>
      </c>
      <c r="D14" t="str">
        <f>VLOOKUP(B14,'french-occupations'!A:B,2,FALSE)</f>
        <v>Réception en hôtellerie</v>
      </c>
    </row>
    <row r="15" spans="1:4" x14ac:dyDescent="0.3">
      <c r="A15" t="s">
        <v>134</v>
      </c>
      <c r="B15" t="s">
        <v>400</v>
      </c>
      <c r="C15" t="str">
        <f>VLOOKUP(A15,'esco-occupations'!A:B,2,FALSE)</f>
        <v>Réceptionniste d’hôtel</v>
      </c>
      <c r="D15" t="str">
        <f>VLOOKUP(B15,'french-occupations'!A:B,2,FALSE)</f>
        <v>Management du service en restauration</v>
      </c>
    </row>
    <row r="16" spans="1:4" x14ac:dyDescent="0.3">
      <c r="A16" t="s">
        <v>5</v>
      </c>
      <c r="B16" t="s">
        <v>448</v>
      </c>
      <c r="C16" t="str">
        <f>VLOOKUP(A16,'esco-occupations'!A:B,2,FALSE)</f>
        <v>Chef de la réception</v>
      </c>
      <c r="D16" t="str">
        <f>VLOOKUP(B16,'french-occupations'!A:B,2,FALSE)</f>
        <v>Organisation d'évènementiel</v>
      </c>
    </row>
    <row r="17" spans="1:4" x14ac:dyDescent="0.3">
      <c r="A17" t="s">
        <v>5</v>
      </c>
      <c r="B17" t="s">
        <v>490</v>
      </c>
      <c r="C17" t="str">
        <f>VLOOKUP(A17,'esco-occupations'!A:B,2,FALSE)</f>
        <v>Chef de la réception</v>
      </c>
      <c r="D17" t="str">
        <f>VLOOKUP(B17,'french-occupations'!A:B,2,FALSE)</f>
        <v>Réception en hôtellerie</v>
      </c>
    </row>
    <row r="18" spans="1:4" x14ac:dyDescent="0.3">
      <c r="A18" t="s">
        <v>179</v>
      </c>
      <c r="B18" t="s">
        <v>424</v>
      </c>
      <c r="C18" t="str">
        <f>VLOOKUP(A18,'esco-occupations'!A:B,2,FALSE)</f>
        <v>Chargé(e) du marketing</v>
      </c>
      <c r="D18" t="str">
        <f>VLOOKUP(B18,'french-occupations'!A:B,2,FALSE)</f>
        <v>Marketing</v>
      </c>
    </row>
    <row r="19" spans="1:4" x14ac:dyDescent="0.3">
      <c r="A19" t="s">
        <v>65</v>
      </c>
      <c r="B19" t="s">
        <v>337</v>
      </c>
      <c r="C19" t="str">
        <f>VLOOKUP(A19,'esco-occupations'!A:B,2,FALSE)</f>
        <v>Aide de restaurant</v>
      </c>
      <c r="D19" t="str">
        <f>VLOOKUP(B19,'french-occupations'!A:B,2,FALSE)</f>
        <v>Assistance de direction d'hôtel-restaurant</v>
      </c>
    </row>
    <row r="20" spans="1:4" x14ac:dyDescent="0.3">
      <c r="A20" t="s">
        <v>65</v>
      </c>
      <c r="B20" t="s">
        <v>388</v>
      </c>
      <c r="C20" t="str">
        <f>VLOOKUP(A20,'esco-occupations'!A:B,2,FALSE)</f>
        <v>Aide de restaurant</v>
      </c>
      <c r="D20" t="str">
        <f>VLOOKUP(B20,'french-occupations'!A:B,2,FALSE)</f>
        <v>Management d'hôtel-restaurant</v>
      </c>
    </row>
    <row r="21" spans="1:4" x14ac:dyDescent="0.3">
      <c r="A21" t="s">
        <v>65</v>
      </c>
      <c r="B21" t="s">
        <v>391</v>
      </c>
      <c r="C21" t="str">
        <f>VLOOKUP(A21,'esco-occupations'!A:B,2,FALSE)</f>
        <v>Aide de restaurant</v>
      </c>
      <c r="D21" t="str">
        <f>VLOOKUP(B21,'french-occupations'!A:B,2,FALSE)</f>
        <v>Management d'établissement de restauration collective</v>
      </c>
    </row>
    <row r="22" spans="1:4" x14ac:dyDescent="0.3">
      <c r="A22" t="s">
        <v>65</v>
      </c>
      <c r="B22" t="s">
        <v>463</v>
      </c>
      <c r="C22" t="str">
        <f>VLOOKUP(A22,'esco-occupations'!A:B,2,FALSE)</f>
        <v>Aide de restaurant</v>
      </c>
      <c r="D22" t="str">
        <f>VLOOKUP(B22,'french-occupations'!A:B,2,FALSE)</f>
        <v>Personnel de cuisine</v>
      </c>
    </row>
    <row r="23" spans="1:4" x14ac:dyDescent="0.3">
      <c r="A23" t="s">
        <v>65</v>
      </c>
      <c r="B23" t="s">
        <v>475</v>
      </c>
      <c r="C23" t="str">
        <f>VLOOKUP(A23,'esco-occupations'!A:B,2,FALSE)</f>
        <v>Aide de restaurant</v>
      </c>
      <c r="D23" t="str">
        <f>VLOOKUP(B23,'french-occupations'!A:B,2,FALSE)</f>
        <v>Personnel polyvalent en restauration</v>
      </c>
    </row>
    <row r="24" spans="1:4" x14ac:dyDescent="0.3">
      <c r="A24" t="s">
        <v>65</v>
      </c>
      <c r="B24" t="s">
        <v>478</v>
      </c>
      <c r="C24" t="str">
        <f>VLOOKUP(A24,'esco-occupations'!A:B,2,FALSE)</f>
        <v>Aide de restaurant</v>
      </c>
      <c r="D24" t="str">
        <f>VLOOKUP(B24,'french-occupations'!A:B,2,FALSE)</f>
        <v>Plonge en restauration</v>
      </c>
    </row>
    <row r="25" spans="1:4" x14ac:dyDescent="0.3">
      <c r="A25" t="s">
        <v>65</v>
      </c>
      <c r="B25" t="s">
        <v>493</v>
      </c>
      <c r="C25" t="str">
        <f>VLOOKUP(A25,'esco-occupations'!A:B,2,FALSE)</f>
        <v>Aide de restaurant</v>
      </c>
      <c r="D25" t="str">
        <f>VLOOKUP(B25,'french-occupations'!A:B,2,FALSE)</f>
        <v>Service en restauration</v>
      </c>
    </row>
    <row r="26" spans="1:4" x14ac:dyDescent="0.3">
      <c r="A26" t="s">
        <v>51</v>
      </c>
      <c r="B26" t="s">
        <v>478</v>
      </c>
      <c r="C26" t="str">
        <f>VLOOKUP(A26,'esco-occupations'!A:B,2,FALSE)</f>
        <v>Plongeur, plongeuse (vaisselle)</v>
      </c>
      <c r="D26" t="str">
        <f>VLOOKUP(B26,'french-occupations'!A:B,2,FALSE)</f>
        <v>Plonge en restauration</v>
      </c>
    </row>
    <row r="27" spans="1:4" x14ac:dyDescent="0.3">
      <c r="A27" t="s">
        <v>37</v>
      </c>
      <c r="B27" t="s">
        <v>436</v>
      </c>
      <c r="C27" t="str">
        <f>VLOOKUP(A27,'esco-occupations'!A:B,2,FALSE)</f>
        <v>Nettoyeur, nettoyeuse (aides et nettoyeurs dans les bureaux, les hôtels et autres établissements)</v>
      </c>
      <c r="D27" t="str">
        <f>VLOOKUP(B27,'french-occupations'!A:B,2,FALSE)</f>
        <v>Nettoyage d'articles textiles ou cuirs</v>
      </c>
    </row>
    <row r="28" spans="1:4" x14ac:dyDescent="0.3">
      <c r="A28" t="s">
        <v>37</v>
      </c>
      <c r="B28" t="s">
        <v>361</v>
      </c>
      <c r="C28" t="str">
        <f>VLOOKUP(A28,'esco-occupations'!A:B,2,FALSE)</f>
        <v>Nettoyeur, nettoyeuse (aides et nettoyeurs dans les bureaux, les hôtels et autres établissements)</v>
      </c>
      <c r="D28" t="str">
        <f>VLOOKUP(B28,'french-occupations'!A:B,2,FALSE)</f>
        <v>Direction de grande entreprise ou d'établissement public</v>
      </c>
    </row>
    <row r="29" spans="1:4" x14ac:dyDescent="0.3">
      <c r="A29" t="s">
        <v>37</v>
      </c>
      <c r="B29" t="s">
        <v>322</v>
      </c>
      <c r="C29" t="str">
        <f>VLOOKUP(A29,'esco-occupations'!A:B,2,FALSE)</f>
        <v>Nettoyeur, nettoyeuse (aides et nettoyeurs dans les bureaux, les hôtels et autres établissements)</v>
      </c>
      <c r="D29" t="str">
        <f>VLOOKUP(B29,'french-occupations'!A:B,2,FALSE)</f>
        <v>Analyse de tendance</v>
      </c>
    </row>
    <row r="30" spans="1:4" x14ac:dyDescent="0.3">
      <c r="A30" t="s">
        <v>37</v>
      </c>
      <c r="B30" t="s">
        <v>451</v>
      </c>
      <c r="C30" t="str">
        <f>VLOOKUP(A30,'esco-occupations'!A:B,2,FALSE)</f>
        <v>Nettoyeur, nettoyeuse (aides et nettoyeurs dans les bureaux, les hôtels et autres établissements)</v>
      </c>
      <c r="D30" t="str">
        <f>VLOOKUP(B30,'french-occupations'!A:B,2,FALSE)</f>
        <v>Personnel d'attractions ou de structures de loisirs</v>
      </c>
    </row>
    <row r="31" spans="1:4" x14ac:dyDescent="0.3">
      <c r="A31" t="s">
        <v>37</v>
      </c>
      <c r="B31" t="s">
        <v>337</v>
      </c>
      <c r="C31" t="str">
        <f>VLOOKUP(A31,'esco-occupations'!A:B,2,FALSE)</f>
        <v>Nettoyeur, nettoyeuse (aides et nettoyeurs dans les bureaux, les hôtels et autres établissements)</v>
      </c>
      <c r="D31" t="str">
        <f>VLOOKUP(B31,'french-occupations'!A:B,2,FALSE)</f>
        <v>Assistance de direction d'hôtel-restaurant</v>
      </c>
    </row>
    <row r="32" spans="1:4" x14ac:dyDescent="0.3">
      <c r="A32" t="s">
        <v>37</v>
      </c>
      <c r="B32" t="s">
        <v>388</v>
      </c>
      <c r="C32" t="str">
        <f>VLOOKUP(A32,'esco-occupations'!A:B,2,FALSE)</f>
        <v>Nettoyeur, nettoyeuse (aides et nettoyeurs dans les bureaux, les hôtels et autres établissements)</v>
      </c>
      <c r="D32" t="str">
        <f>VLOOKUP(B32,'french-occupations'!A:B,2,FALSE)</f>
        <v>Management d'hôtel-restaurant</v>
      </c>
    </row>
    <row r="33" spans="1:4" x14ac:dyDescent="0.3">
      <c r="A33" t="s">
        <v>37</v>
      </c>
      <c r="B33" t="s">
        <v>379</v>
      </c>
      <c r="C33" t="str">
        <f>VLOOKUP(A33,'esco-occupations'!A:B,2,FALSE)</f>
        <v>Nettoyeur, nettoyeuse (aides et nettoyeurs dans les bureaux, les hôtels et autres établissements)</v>
      </c>
      <c r="D33" t="str">
        <f>VLOOKUP(B33,'french-occupations'!A:B,2,FALSE)</f>
        <v>Gestion de structure de loisirs ou d'hébergement touristique</v>
      </c>
    </row>
    <row r="34" spans="1:4" x14ac:dyDescent="0.3">
      <c r="A34" t="s">
        <v>37</v>
      </c>
      <c r="B34" t="s">
        <v>391</v>
      </c>
      <c r="C34" t="str">
        <f>VLOOKUP(A34,'esco-occupations'!A:B,2,FALSE)</f>
        <v>Nettoyeur, nettoyeuse (aides et nettoyeurs dans les bureaux, les hôtels et autres établissements)</v>
      </c>
      <c r="D34" t="str">
        <f>VLOOKUP(B34,'french-occupations'!A:B,2,FALSE)</f>
        <v>Management d'établissement de restauration collective</v>
      </c>
    </row>
    <row r="35" spans="1:4" x14ac:dyDescent="0.3">
      <c r="A35" t="s">
        <v>37</v>
      </c>
      <c r="B35" t="s">
        <v>457</v>
      </c>
      <c r="C35" t="str">
        <f>VLOOKUP(A35,'esco-occupations'!A:B,2,FALSE)</f>
        <v>Nettoyeur, nettoyeuse (aides et nettoyeurs dans les bureaux, les hôtels et autres établissements)</v>
      </c>
      <c r="D35" t="str">
        <f>VLOOKUP(B35,'french-occupations'!A:B,2,FALSE)</f>
        <v>Personnel d'étage</v>
      </c>
    </row>
    <row r="36" spans="1:4" x14ac:dyDescent="0.3">
      <c r="A36" t="s">
        <v>37</v>
      </c>
      <c r="B36" t="s">
        <v>469</v>
      </c>
      <c r="C36" t="str">
        <f>VLOOKUP(A36,'esco-occupations'!A:B,2,FALSE)</f>
        <v>Nettoyeur, nettoyeuse (aides et nettoyeurs dans les bureaux, les hôtels et autres établissements)</v>
      </c>
      <c r="D36" t="str">
        <f>VLOOKUP(B36,'french-occupations'!A:B,2,FALSE)</f>
        <v>Personnel polyvalent d'hôtellerie</v>
      </c>
    </row>
    <row r="37" spans="1:4" x14ac:dyDescent="0.3">
      <c r="A37" t="s">
        <v>37</v>
      </c>
      <c r="B37" t="s">
        <v>394</v>
      </c>
      <c r="C37" t="str">
        <f>VLOOKUP(A37,'esco-occupations'!A:B,2,FALSE)</f>
        <v>Nettoyeur, nettoyeuse (aides et nettoyeurs dans les bureaux, les hôtels et autres établissements)</v>
      </c>
      <c r="D37" t="str">
        <f>VLOOKUP(B37,'french-occupations'!A:B,2,FALSE)</f>
        <v>Management du personnel d'étage</v>
      </c>
    </row>
    <row r="38" spans="1:4" x14ac:dyDescent="0.3">
      <c r="A38" t="s">
        <v>37</v>
      </c>
      <c r="B38" t="s">
        <v>352</v>
      </c>
      <c r="C38" t="str">
        <f>VLOOKUP(A38,'esco-occupations'!A:B,2,FALSE)</f>
        <v>Nettoyeur, nettoyeuse (aides et nettoyeurs dans les bureaux, les hôtels et autres établissements)</v>
      </c>
      <c r="D38" t="str">
        <f>VLOOKUP(B38,'french-occupations'!A:B,2,FALSE)</f>
        <v>Conciergerie en hôtellerie</v>
      </c>
    </row>
    <row r="39" spans="1:4" x14ac:dyDescent="0.3">
      <c r="A39" t="s">
        <v>37</v>
      </c>
      <c r="B39" t="s">
        <v>466</v>
      </c>
      <c r="C39" t="str">
        <f>VLOOKUP(A39,'esco-occupations'!A:B,2,FALSE)</f>
        <v>Nettoyeur, nettoyeuse (aides et nettoyeurs dans les bureaux, les hôtels et autres établissements)</v>
      </c>
      <c r="D39" t="str">
        <f>VLOOKUP(B39,'french-occupations'!A:B,2,FALSE)</f>
        <v>Personnel du hall</v>
      </c>
    </row>
    <row r="40" spans="1:4" x14ac:dyDescent="0.3">
      <c r="A40" t="s">
        <v>37</v>
      </c>
      <c r="B40" t="s">
        <v>490</v>
      </c>
      <c r="C40" t="str">
        <f>VLOOKUP(A40,'esco-occupations'!A:B,2,FALSE)</f>
        <v>Nettoyeur, nettoyeuse (aides et nettoyeurs dans les bureaux, les hôtels et autres établissements)</v>
      </c>
      <c r="D40" t="str">
        <f>VLOOKUP(B40,'french-occupations'!A:B,2,FALSE)</f>
        <v>Réception en hôtellerie</v>
      </c>
    </row>
    <row r="41" spans="1:4" x14ac:dyDescent="0.3">
      <c r="A41" t="s">
        <v>37</v>
      </c>
      <c r="B41" t="s">
        <v>400</v>
      </c>
      <c r="C41" t="str">
        <f>VLOOKUP(A41,'esco-occupations'!A:B,2,FALSE)</f>
        <v>Nettoyeur, nettoyeuse (aides et nettoyeurs dans les bureaux, les hôtels et autres établissements)</v>
      </c>
      <c r="D41" t="str">
        <f>VLOOKUP(B41,'french-occupations'!A:B,2,FALSE)</f>
        <v>Management du service en restauration</v>
      </c>
    </row>
    <row r="42" spans="1:4" x14ac:dyDescent="0.3">
      <c r="A42" t="s">
        <v>37</v>
      </c>
      <c r="B42" t="s">
        <v>340</v>
      </c>
      <c r="C42" t="str">
        <f>VLOOKUP(A42,'esco-occupations'!A:B,2,FALSE)</f>
        <v>Nettoyeur, nettoyeuse (aides et nettoyeurs dans les bureaux, les hôtels et autres établissements)</v>
      </c>
      <c r="D42" t="str">
        <f>VLOOKUP(B42,'french-occupations'!A:B,2,FALSE)</f>
        <v>Blanchisserie industrielle</v>
      </c>
    </row>
    <row r="43" spans="1:4" x14ac:dyDescent="0.3">
      <c r="A43" t="s">
        <v>37</v>
      </c>
      <c r="B43" t="s">
        <v>439</v>
      </c>
      <c r="C43" t="str">
        <f>VLOOKUP(A43,'esco-occupations'!A:B,2,FALSE)</f>
        <v>Nettoyeur, nettoyeuse (aides et nettoyeurs dans les bureaux, les hôtels et autres établissements)</v>
      </c>
      <c r="D43" t="str">
        <f>VLOOKUP(B43,'french-occupations'!A:B,2,FALSE)</f>
        <v>Nettoyage de locaux</v>
      </c>
    </row>
    <row r="44" spans="1:4" x14ac:dyDescent="0.3">
      <c r="A44" t="s">
        <v>37</v>
      </c>
      <c r="B44" t="s">
        <v>442</v>
      </c>
      <c r="C44" t="str">
        <f>VLOOKUP(A44,'esco-occupations'!A:B,2,FALSE)</f>
        <v>Nettoyeur, nettoyeuse (aides et nettoyeurs dans les bureaux, les hôtels et autres établissements)</v>
      </c>
      <c r="D44" t="str">
        <f>VLOOKUP(B44,'french-occupations'!A:B,2,FALSE)</f>
        <v>Nettoyage des espaces urbains</v>
      </c>
    </row>
    <row r="45" spans="1:4" x14ac:dyDescent="0.3">
      <c r="A45" t="s">
        <v>37</v>
      </c>
      <c r="B45" t="s">
        <v>376</v>
      </c>
      <c r="C45" t="str">
        <f>VLOOKUP(A45,'esco-occupations'!A:B,2,FALSE)</f>
        <v>Nettoyeur, nettoyeuse (aides et nettoyeurs dans les bureaux, les hôtels et autres établissements)</v>
      </c>
      <c r="D45" t="str">
        <f>VLOOKUP(B45,'french-occupations'!A:B,2,FALSE)</f>
        <v>Gardiennage de locaux</v>
      </c>
    </row>
    <row r="46" spans="1:4" x14ac:dyDescent="0.3">
      <c r="A46" t="s">
        <v>37</v>
      </c>
      <c r="B46" t="s">
        <v>427</v>
      </c>
      <c r="C46" t="str">
        <f>VLOOKUP(A46,'esco-occupations'!A:B,2,FALSE)</f>
        <v>Nettoyeur, nettoyeuse (aides et nettoyeurs dans les bureaux, les hôtels et autres établissements)</v>
      </c>
      <c r="D46" t="str">
        <f>VLOOKUP(B46,'french-occupations'!A:B,2,FALSE)</f>
        <v>Mise en forme, repassage et finitions en industrie textile</v>
      </c>
    </row>
    <row r="47" spans="1:4" x14ac:dyDescent="0.3">
      <c r="A47" t="s">
        <v>78</v>
      </c>
      <c r="B47" t="s">
        <v>340</v>
      </c>
      <c r="C47" t="str">
        <f>VLOOKUP(A47,'esco-occupations'!A:B,2,FALSE)</f>
        <v>Chef des agents d’entretien</v>
      </c>
      <c r="D47" t="str">
        <f>VLOOKUP(B47,'french-occupations'!A:B,2,FALSE)</f>
        <v>Blanchisserie industrielle</v>
      </c>
    </row>
    <row r="48" spans="1:4" x14ac:dyDescent="0.3">
      <c r="A48" t="s">
        <v>78</v>
      </c>
      <c r="B48" t="s">
        <v>439</v>
      </c>
      <c r="C48" t="str">
        <f>VLOOKUP(A48,'esco-occupations'!A:B,2,FALSE)</f>
        <v>Chef des agents d’entretien</v>
      </c>
      <c r="D48" t="str">
        <f>VLOOKUP(B48,'french-occupations'!A:B,2,FALSE)</f>
        <v>Nettoyage de locaux</v>
      </c>
    </row>
    <row r="49" spans="1:4" x14ac:dyDescent="0.3">
      <c r="A49" t="s">
        <v>78</v>
      </c>
      <c r="B49" t="s">
        <v>442</v>
      </c>
      <c r="C49" t="str">
        <f>VLOOKUP(A49,'esco-occupations'!A:B,2,FALSE)</f>
        <v>Chef des agents d’entretien</v>
      </c>
      <c r="D49" t="str">
        <f>VLOOKUP(B49,'french-occupations'!A:B,2,FALSE)</f>
        <v>Nettoyage des espaces urbains</v>
      </c>
    </row>
    <row r="50" spans="1:4" x14ac:dyDescent="0.3">
      <c r="A50" t="s">
        <v>247</v>
      </c>
      <c r="B50" t="s">
        <v>487</v>
      </c>
      <c r="C50" t="str">
        <f>VLOOKUP(A50,'esco-occupations'!A:B,2,FALSE)</f>
        <v>Rédacteur, rédactrice d’annonces et de publicités</v>
      </c>
      <c r="D50" t="str">
        <f>VLOOKUP(B50,'french-occupations'!A:B,2,FALSE)</f>
        <v>Réalisation de contenus multimédias</v>
      </c>
    </row>
    <row r="51" spans="1:4" x14ac:dyDescent="0.3">
      <c r="A51" t="s">
        <v>247</v>
      </c>
      <c r="B51" t="s">
        <v>382</v>
      </c>
      <c r="C51" t="str">
        <f>VLOOKUP(A51,'esco-occupations'!A:B,2,FALSE)</f>
        <v>Rédacteur, rédactrice d’annonces et de publicités</v>
      </c>
      <c r="D51" t="str">
        <f>VLOOKUP(B51,'french-occupations'!A:B,2,FALSE)</f>
        <v>Journalisme et information média</v>
      </c>
    </row>
    <row r="52" spans="1:4" x14ac:dyDescent="0.3">
      <c r="A52" t="s">
        <v>247</v>
      </c>
      <c r="B52" t="s">
        <v>367</v>
      </c>
      <c r="C52" t="str">
        <f>VLOOKUP(A52,'esco-occupations'!A:B,2,FALSE)</f>
        <v>Rédacteur, rédactrice d’annonces et de publicités</v>
      </c>
      <c r="D52" t="str">
        <f>VLOOKUP(B52,'french-occupations'!A:B,2,FALSE)</f>
        <v>Développement et promotion publicitaire</v>
      </c>
    </row>
    <row r="53" spans="1:4" x14ac:dyDescent="0.3">
      <c r="A53" t="s">
        <v>247</v>
      </c>
      <c r="B53" t="s">
        <v>511</v>
      </c>
      <c r="C53" t="str">
        <f>VLOOKUP(A53,'esco-occupations'!A:B,2,FALSE)</f>
        <v>Rédacteur, rédactrice d’annonces et de publicités</v>
      </c>
      <c r="D53" t="str">
        <f>VLOOKUP(B53,'french-occupations'!A:B,2,FALSE)</f>
        <v>Élaboration de plan média</v>
      </c>
    </row>
    <row r="54" spans="1:4" x14ac:dyDescent="0.3">
      <c r="A54" t="s">
        <v>247</v>
      </c>
      <c r="B54" t="s">
        <v>346</v>
      </c>
      <c r="C54" t="str">
        <f>VLOOKUP(A54,'esco-occupations'!A:B,2,FALSE)</f>
        <v>Rédacteur, rédactrice d’annonces et de publicités</v>
      </c>
      <c r="D54" t="str">
        <f>VLOOKUP(B54,'french-occupations'!A:B,2,FALSE)</f>
        <v>Communication</v>
      </c>
    </row>
    <row r="55" spans="1:4" x14ac:dyDescent="0.3">
      <c r="A55" t="s">
        <v>256</v>
      </c>
      <c r="B55" t="s">
        <v>385</v>
      </c>
      <c r="C55" t="str">
        <f>VLOOKUP(A55,'esco-occupations'!A:B,2,FALSE)</f>
        <v>Coordonnateur, coordonnatrice de transports</v>
      </c>
      <c r="D55" t="str">
        <f>VLOOKUP(B55,'french-occupations'!A:B,2,FALSE)</f>
        <v>Location de véhicules ou de matériel de loisirs</v>
      </c>
    </row>
    <row r="56" spans="1:4" x14ac:dyDescent="0.3">
      <c r="A56" t="s">
        <v>256</v>
      </c>
      <c r="B56" t="s">
        <v>346</v>
      </c>
      <c r="C56" t="str">
        <f>VLOOKUP(A56,'esco-occupations'!A:B,2,FALSE)</f>
        <v>Coordonnateur, coordonnatrice de transports</v>
      </c>
      <c r="D56" t="str">
        <f>VLOOKUP(B56,'french-occupations'!A:B,2,FALSE)</f>
        <v>Communication</v>
      </c>
    </row>
    <row r="57" spans="1:4" x14ac:dyDescent="0.3">
      <c r="A57" t="s">
        <v>256</v>
      </c>
      <c r="B57" t="s">
        <v>364</v>
      </c>
      <c r="C57" t="str">
        <f>VLOOKUP(A57,'esco-occupations'!A:B,2,FALSE)</f>
        <v>Coordonnateur, coordonnatrice de transports</v>
      </c>
      <c r="D57" t="str">
        <f>VLOOKUP(B57,'french-occupations'!A:B,2,FALSE)</f>
        <v>Direction de petite ou moyenne entreprise</v>
      </c>
    </row>
    <row r="58" spans="1:4" x14ac:dyDescent="0.3">
      <c r="A58" t="s">
        <v>256</v>
      </c>
      <c r="B58" t="s">
        <v>307</v>
      </c>
      <c r="C58" t="str">
        <f>VLOOKUP(A58,'esco-occupations'!A:B,2,FALSE)</f>
        <v>Coordonnateur, coordonnatrice de transports</v>
      </c>
      <c r="D58" t="str">
        <f>VLOOKUP(B58,'french-occupations'!A:B,2,FALSE)</f>
        <v>Accompagnement de voyages, d'activités culturelles ou sportives</v>
      </c>
    </row>
    <row r="59" spans="1:4" x14ac:dyDescent="0.3">
      <c r="A59" t="s">
        <v>256</v>
      </c>
      <c r="B59" t="s">
        <v>445</v>
      </c>
      <c r="C59" t="str">
        <f>VLOOKUP(A59,'esco-occupations'!A:B,2,FALSE)</f>
        <v>Coordonnateur, coordonnatrice de transports</v>
      </c>
      <c r="D59" t="str">
        <f>VLOOKUP(B59,'french-occupations'!A:B,2,FALSE)</f>
        <v>Optimisation de produits touristiques</v>
      </c>
    </row>
    <row r="60" spans="1:4" x14ac:dyDescent="0.3">
      <c r="A60" t="s">
        <v>256</v>
      </c>
      <c r="B60" t="s">
        <v>376</v>
      </c>
      <c r="C60" t="str">
        <f>VLOOKUP(A60,'esco-occupations'!A:B,2,FALSE)</f>
        <v>Coordonnateur, coordonnatrice de transports</v>
      </c>
      <c r="D60" t="str">
        <f>VLOOKUP(B60,'french-occupations'!A:B,2,FALSE)</f>
        <v>Gardiennage de locaux</v>
      </c>
    </row>
    <row r="61" spans="1:4" x14ac:dyDescent="0.3">
      <c r="A61" t="s">
        <v>290</v>
      </c>
      <c r="B61" t="s">
        <v>385</v>
      </c>
      <c r="C61" t="str">
        <f>VLOOKUP(A61,'esco-occupations'!A:B,2,FALSE)</f>
        <v>Consultant(e) en transports</v>
      </c>
      <c r="D61" t="str">
        <f>VLOOKUP(B61,'french-occupations'!A:B,2,FALSE)</f>
        <v>Location de véhicules ou de matériel de loisirs</v>
      </c>
    </row>
    <row r="62" spans="1:4" x14ac:dyDescent="0.3">
      <c r="A62" t="s">
        <v>290</v>
      </c>
      <c r="B62" t="s">
        <v>511</v>
      </c>
      <c r="C62" t="str">
        <f>VLOOKUP(A62,'esco-occupations'!A:B,2,FALSE)</f>
        <v>Consultant(e) en transports</v>
      </c>
      <c r="D62" t="str">
        <f>VLOOKUP(B62,'french-occupations'!A:B,2,FALSE)</f>
        <v>Élaboration de plan média</v>
      </c>
    </row>
    <row r="63" spans="1:4" x14ac:dyDescent="0.3">
      <c r="A63" t="s">
        <v>290</v>
      </c>
      <c r="B63" t="s">
        <v>346</v>
      </c>
      <c r="C63" t="str">
        <f>VLOOKUP(A63,'esco-occupations'!A:B,2,FALSE)</f>
        <v>Consultant(e) en transports</v>
      </c>
      <c r="D63" t="str">
        <f>VLOOKUP(B63,'french-occupations'!A:B,2,FALSE)</f>
        <v>Communication</v>
      </c>
    </row>
    <row r="64" spans="1:4" x14ac:dyDescent="0.3">
      <c r="A64" t="s">
        <v>290</v>
      </c>
      <c r="B64" t="s">
        <v>364</v>
      </c>
      <c r="C64" t="str">
        <f>VLOOKUP(A64,'esco-occupations'!A:B,2,FALSE)</f>
        <v>Consultant(e) en transports</v>
      </c>
      <c r="D64" t="str">
        <f>VLOOKUP(B64,'french-occupations'!A:B,2,FALSE)</f>
        <v>Direction de petite ou moyenne entreprise</v>
      </c>
    </row>
    <row r="65" spans="1:4" x14ac:dyDescent="0.3">
      <c r="A65" t="s">
        <v>290</v>
      </c>
      <c r="B65" t="s">
        <v>424</v>
      </c>
      <c r="C65" t="str">
        <f>VLOOKUP(A65,'esco-occupations'!A:B,2,FALSE)</f>
        <v>Consultant(e) en transports</v>
      </c>
      <c r="D65" t="str">
        <f>VLOOKUP(B65,'french-occupations'!A:B,2,FALSE)</f>
        <v>Marketing</v>
      </c>
    </row>
    <row r="66" spans="1:4" x14ac:dyDescent="0.3">
      <c r="A66" t="s">
        <v>290</v>
      </c>
      <c r="B66" t="s">
        <v>445</v>
      </c>
      <c r="C66" t="str">
        <f>VLOOKUP(A66,'esco-occupations'!A:B,2,FALSE)</f>
        <v>Consultant(e) en transports</v>
      </c>
      <c r="D66" t="str">
        <f>VLOOKUP(B66,'french-occupations'!A:B,2,FALSE)</f>
        <v>Optimisation de produits touristiques</v>
      </c>
    </row>
    <row r="67" spans="1:4" x14ac:dyDescent="0.3">
      <c r="A67" t="s">
        <v>180</v>
      </c>
      <c r="B67" t="s">
        <v>310</v>
      </c>
      <c r="C67" t="str">
        <f>VLOOKUP(A67,'esco-occupations'!A:B,2,FALSE)</f>
        <v>Guide de circuits touristiques</v>
      </c>
      <c r="D67" t="str">
        <f>VLOOKUP(B67,'french-occupations'!A:B,2,FALSE)</f>
        <v>Accueil touristique</v>
      </c>
    </row>
    <row r="68" spans="1:4" x14ac:dyDescent="0.3">
      <c r="A68" t="s">
        <v>180</v>
      </c>
      <c r="B68" t="s">
        <v>484</v>
      </c>
      <c r="C68" t="str">
        <f>VLOOKUP(A68,'esco-occupations'!A:B,2,FALSE)</f>
        <v>Guide de circuits touristiques</v>
      </c>
      <c r="D68" t="str">
        <f>VLOOKUP(B68,'french-occupations'!A:B,2,FALSE)</f>
        <v>Promotion du tourisme local</v>
      </c>
    </row>
    <row r="69" spans="1:4" x14ac:dyDescent="0.3">
      <c r="A69" t="s">
        <v>180</v>
      </c>
      <c r="B69" t="s">
        <v>307</v>
      </c>
      <c r="C69" t="str">
        <f>VLOOKUP(A69,'esco-occupations'!A:B,2,FALSE)</f>
        <v>Guide de circuits touristiques</v>
      </c>
      <c r="D69" t="str">
        <f>VLOOKUP(B69,'french-occupations'!A:B,2,FALSE)</f>
        <v>Accompagnement de voyages, d'activités culturelles ou sportives</v>
      </c>
    </row>
    <row r="70" spans="1:4" x14ac:dyDescent="0.3">
      <c r="A70" t="s">
        <v>180</v>
      </c>
      <c r="B70" t="s">
        <v>349</v>
      </c>
      <c r="C70" t="str">
        <f>VLOOKUP(A70,'esco-occupations'!A:B,2,FALSE)</f>
        <v>Guide de circuits touristiques</v>
      </c>
      <c r="D70" t="str">
        <f>VLOOKUP(B70,'french-occupations'!A:B,2,FALSE)</f>
        <v>Conception de produits touristiques</v>
      </c>
    </row>
    <row r="71" spans="1:4" x14ac:dyDescent="0.3">
      <c r="A71" t="s">
        <v>180</v>
      </c>
      <c r="B71" t="s">
        <v>445</v>
      </c>
      <c r="C71" t="str">
        <f>VLOOKUP(A71,'esco-occupations'!A:B,2,FALSE)</f>
        <v>Guide de circuits touristiques</v>
      </c>
      <c r="D71" t="str">
        <f>VLOOKUP(B71,'french-occupations'!A:B,2,FALSE)</f>
        <v>Optimisation de produits touristiques</v>
      </c>
    </row>
    <row r="72" spans="1:4" x14ac:dyDescent="0.3">
      <c r="A72" t="s">
        <v>180</v>
      </c>
      <c r="B72" t="s">
        <v>379</v>
      </c>
      <c r="C72" t="str">
        <f>VLOOKUP(A72,'esco-occupations'!A:B,2,FALSE)</f>
        <v>Guide de circuits touristiques</v>
      </c>
      <c r="D72" t="str">
        <f>VLOOKUP(B72,'french-occupations'!A:B,2,FALSE)</f>
        <v>Gestion de structure de loisirs ou d'hébergement touristique</v>
      </c>
    </row>
    <row r="73" spans="1:4" x14ac:dyDescent="0.3">
      <c r="A73" t="s">
        <v>180</v>
      </c>
      <c r="B73" t="s">
        <v>490</v>
      </c>
      <c r="C73" t="str">
        <f>VLOOKUP(A73,'esco-occupations'!A:B,2,FALSE)</f>
        <v>Guide de circuits touristiques</v>
      </c>
      <c r="D73" t="str">
        <f>VLOOKUP(B73,'french-occupations'!A:B,2,FALSE)</f>
        <v>Réception en hôtellerie</v>
      </c>
    </row>
    <row r="74" spans="1:4" x14ac:dyDescent="0.3">
      <c r="A74" t="s">
        <v>244</v>
      </c>
      <c r="B74" t="s">
        <v>382</v>
      </c>
      <c r="C74" t="str">
        <f>VLOOKUP(A74,'esco-occupations'!A:B,2,FALSE)</f>
        <v>Guide d’entreprise</v>
      </c>
      <c r="D74" t="str">
        <f>VLOOKUP(B74,'french-occupations'!A:B,2,FALSE)</f>
        <v>Journalisme et information média</v>
      </c>
    </row>
    <row r="75" spans="1:4" x14ac:dyDescent="0.3">
      <c r="A75" t="s">
        <v>244</v>
      </c>
      <c r="B75" t="s">
        <v>346</v>
      </c>
      <c r="C75" t="str">
        <f>VLOOKUP(A75,'esco-occupations'!A:B,2,FALSE)</f>
        <v>Guide d’entreprise</v>
      </c>
      <c r="D75" t="str">
        <f>VLOOKUP(B75,'french-occupations'!A:B,2,FALSE)</f>
        <v>Communication</v>
      </c>
    </row>
    <row r="76" spans="1:4" x14ac:dyDescent="0.3">
      <c r="A76" t="s">
        <v>244</v>
      </c>
      <c r="B76" t="s">
        <v>361</v>
      </c>
      <c r="C76" t="str">
        <f>VLOOKUP(A76,'esco-occupations'!A:B,2,FALSE)</f>
        <v>Guide d’entreprise</v>
      </c>
      <c r="D76" t="str">
        <f>VLOOKUP(B76,'french-occupations'!A:B,2,FALSE)</f>
        <v>Direction de grande entreprise ou d'établissement public</v>
      </c>
    </row>
    <row r="77" spans="1:4" x14ac:dyDescent="0.3">
      <c r="A77" t="s">
        <v>244</v>
      </c>
      <c r="B77" t="s">
        <v>364</v>
      </c>
      <c r="C77" t="str">
        <f>VLOOKUP(A77,'esco-occupations'!A:B,2,FALSE)</f>
        <v>Guide d’entreprise</v>
      </c>
      <c r="D77" t="str">
        <f>VLOOKUP(B77,'french-occupations'!A:B,2,FALSE)</f>
        <v>Direction de petite ou moyenne entreprise</v>
      </c>
    </row>
    <row r="78" spans="1:4" x14ac:dyDescent="0.3">
      <c r="A78" t="s">
        <v>244</v>
      </c>
      <c r="B78" t="s">
        <v>307</v>
      </c>
      <c r="C78" t="str">
        <f>VLOOKUP(A78,'esco-occupations'!A:B,2,FALSE)</f>
        <v>Guide d’entreprise</v>
      </c>
      <c r="D78" t="str">
        <f>VLOOKUP(B78,'french-occupations'!A:B,2,FALSE)</f>
        <v>Accompagnement de voyages, d'activités culturelles ou sportives</v>
      </c>
    </row>
    <row r="79" spans="1:4" x14ac:dyDescent="0.3">
      <c r="A79" t="s">
        <v>244</v>
      </c>
      <c r="B79" t="s">
        <v>352</v>
      </c>
      <c r="C79" t="str">
        <f>VLOOKUP(A79,'esco-occupations'!A:B,2,FALSE)</f>
        <v>Guide d’entreprise</v>
      </c>
      <c r="D79" t="str">
        <f>VLOOKUP(B79,'french-occupations'!A:B,2,FALSE)</f>
        <v>Conciergerie en hôtellerie</v>
      </c>
    </row>
    <row r="80" spans="1:4" x14ac:dyDescent="0.3">
      <c r="A80" t="s">
        <v>181</v>
      </c>
      <c r="B80" t="s">
        <v>307</v>
      </c>
      <c r="C80" t="str">
        <f>VLOOKUP(A80,'esco-occupations'!A:B,2,FALSE)</f>
        <v>Guide de randonnées dans la nature sauvage</v>
      </c>
      <c r="D80" t="str">
        <f>VLOOKUP(B80,'french-occupations'!A:B,2,FALSE)</f>
        <v>Accompagnement de voyages, d'activités culturelles ou sportives</v>
      </c>
    </row>
    <row r="81" spans="1:4" x14ac:dyDescent="0.3">
      <c r="A81" t="s">
        <v>181</v>
      </c>
      <c r="B81" t="s">
        <v>328</v>
      </c>
      <c r="C81" t="str">
        <f>VLOOKUP(A81,'esco-occupations'!A:B,2,FALSE)</f>
        <v>Guide de randonnées dans la nature sauvage</v>
      </c>
      <c r="D81" t="str">
        <f>VLOOKUP(B81,'french-occupations'!A:B,2,FALSE)</f>
        <v>Animation d'activités culturelles ou ludiques</v>
      </c>
    </row>
    <row r="82" spans="1:4" x14ac:dyDescent="0.3">
      <c r="A82" t="s">
        <v>181</v>
      </c>
      <c r="B82" t="s">
        <v>451</v>
      </c>
      <c r="C82" t="str">
        <f>VLOOKUP(A82,'esco-occupations'!A:B,2,FALSE)</f>
        <v>Guide de randonnées dans la nature sauvage</v>
      </c>
      <c r="D82" t="str">
        <f>VLOOKUP(B82,'french-occupations'!A:B,2,FALSE)</f>
        <v>Personnel d'attractions ou de structures de loisirs</v>
      </c>
    </row>
    <row r="83" spans="1:4" x14ac:dyDescent="0.3">
      <c r="A83" t="s">
        <v>181</v>
      </c>
      <c r="B83" t="s">
        <v>379</v>
      </c>
      <c r="C83" t="str">
        <f>VLOOKUP(A83,'esco-occupations'!A:B,2,FALSE)</f>
        <v>Guide de randonnées dans la nature sauvage</v>
      </c>
      <c r="D83" t="str">
        <f>VLOOKUP(B83,'french-occupations'!A:B,2,FALSE)</f>
        <v>Gestion de structure de loisirs ou d'hébergement touristique</v>
      </c>
    </row>
    <row r="84" spans="1:4" x14ac:dyDescent="0.3">
      <c r="A84" t="s">
        <v>149</v>
      </c>
      <c r="B84" t="s">
        <v>505</v>
      </c>
      <c r="C84" t="str">
        <f>VLOOKUP(A84,'esco-occupations'!A:B,2,FALSE)</f>
        <v>Chef des réservations, hôtel</v>
      </c>
      <c r="D84" t="str">
        <f>VLOOKUP(B84,'french-occupations'!A:B,2,FALSE)</f>
        <v>Vente de voyages</v>
      </c>
    </row>
    <row r="85" spans="1:4" x14ac:dyDescent="0.3">
      <c r="A85" t="s">
        <v>149</v>
      </c>
      <c r="B85" t="s">
        <v>388</v>
      </c>
      <c r="C85" t="str">
        <f>VLOOKUP(A85,'esco-occupations'!A:B,2,FALSE)</f>
        <v>Chef des réservations, hôtel</v>
      </c>
      <c r="D85" t="str">
        <f>VLOOKUP(B85,'french-occupations'!A:B,2,FALSE)</f>
        <v>Management d'hôtel-restaurant</v>
      </c>
    </row>
    <row r="86" spans="1:4" x14ac:dyDescent="0.3">
      <c r="A86" t="s">
        <v>149</v>
      </c>
      <c r="B86" t="s">
        <v>457</v>
      </c>
      <c r="C86" t="str">
        <f>VLOOKUP(A86,'esco-occupations'!A:B,2,FALSE)</f>
        <v>Chef des réservations, hôtel</v>
      </c>
      <c r="D86" t="str">
        <f>VLOOKUP(B86,'french-occupations'!A:B,2,FALSE)</f>
        <v>Personnel d'étage</v>
      </c>
    </row>
    <row r="87" spans="1:4" x14ac:dyDescent="0.3">
      <c r="A87" t="s">
        <v>149</v>
      </c>
      <c r="B87" t="s">
        <v>469</v>
      </c>
      <c r="C87" t="str">
        <f>VLOOKUP(A87,'esco-occupations'!A:B,2,FALSE)</f>
        <v>Chef des réservations, hôtel</v>
      </c>
      <c r="D87" t="str">
        <f>VLOOKUP(B87,'french-occupations'!A:B,2,FALSE)</f>
        <v>Personnel polyvalent d'hôtellerie</v>
      </c>
    </row>
    <row r="88" spans="1:4" x14ac:dyDescent="0.3">
      <c r="A88" t="s">
        <v>149</v>
      </c>
      <c r="B88" t="s">
        <v>394</v>
      </c>
      <c r="C88" t="str">
        <f>VLOOKUP(A88,'esco-occupations'!A:B,2,FALSE)</f>
        <v>Chef des réservations, hôtel</v>
      </c>
      <c r="D88" t="str">
        <f>VLOOKUP(B88,'french-occupations'!A:B,2,FALSE)</f>
        <v>Management du personnel d'étage</v>
      </c>
    </row>
    <row r="89" spans="1:4" x14ac:dyDescent="0.3">
      <c r="A89" t="s">
        <v>149</v>
      </c>
      <c r="B89" t="s">
        <v>352</v>
      </c>
      <c r="C89" t="str">
        <f>VLOOKUP(A89,'esco-occupations'!A:B,2,FALSE)</f>
        <v>Chef des réservations, hôtel</v>
      </c>
      <c r="D89" t="str">
        <f>VLOOKUP(B89,'french-occupations'!A:B,2,FALSE)</f>
        <v>Conciergerie en hôtellerie</v>
      </c>
    </row>
    <row r="90" spans="1:4" x14ac:dyDescent="0.3">
      <c r="A90" t="s">
        <v>149</v>
      </c>
      <c r="B90" t="s">
        <v>490</v>
      </c>
      <c r="C90" t="str">
        <f>VLOOKUP(A90,'esco-occupations'!A:B,2,FALSE)</f>
        <v>Chef des réservations, hôtel</v>
      </c>
      <c r="D90" t="str">
        <f>VLOOKUP(B90,'french-occupations'!A:B,2,FALSE)</f>
        <v>Réception en hôtellerie</v>
      </c>
    </row>
    <row r="91" spans="1:4" x14ac:dyDescent="0.3">
      <c r="A91" t="s">
        <v>149</v>
      </c>
      <c r="B91" t="s">
        <v>400</v>
      </c>
      <c r="C91" t="str">
        <f>VLOOKUP(A91,'esco-occupations'!A:B,2,FALSE)</f>
        <v>Chef des réservations, hôtel</v>
      </c>
      <c r="D91" t="str">
        <f>VLOOKUP(B91,'french-occupations'!A:B,2,FALSE)</f>
        <v>Management du service en restauration</v>
      </c>
    </row>
    <row r="92" spans="1:4" x14ac:dyDescent="0.3">
      <c r="A92" t="s">
        <v>60</v>
      </c>
      <c r="B92" t="s">
        <v>505</v>
      </c>
      <c r="C92" t="str">
        <f>VLOOKUP(A92,'esco-occupations'!A:B,2,FALSE)</f>
        <v>Employé(e) à la réservation, hôtel</v>
      </c>
      <c r="D92" t="str">
        <f>VLOOKUP(B92,'french-occupations'!A:B,2,FALSE)</f>
        <v>Vente de voyages</v>
      </c>
    </row>
    <row r="93" spans="1:4" x14ac:dyDescent="0.3">
      <c r="A93" t="s">
        <v>60</v>
      </c>
      <c r="B93" t="s">
        <v>388</v>
      </c>
      <c r="C93" t="str">
        <f>VLOOKUP(A93,'esco-occupations'!A:B,2,FALSE)</f>
        <v>Employé(e) à la réservation, hôtel</v>
      </c>
      <c r="D93" t="str">
        <f>VLOOKUP(B93,'french-occupations'!A:B,2,FALSE)</f>
        <v>Management d'hôtel-restaurant</v>
      </c>
    </row>
    <row r="94" spans="1:4" x14ac:dyDescent="0.3">
      <c r="A94" t="s">
        <v>60</v>
      </c>
      <c r="B94" t="s">
        <v>457</v>
      </c>
      <c r="C94" t="str">
        <f>VLOOKUP(A94,'esco-occupations'!A:B,2,FALSE)</f>
        <v>Employé(e) à la réservation, hôtel</v>
      </c>
      <c r="D94" t="str">
        <f>VLOOKUP(B94,'french-occupations'!A:B,2,FALSE)</f>
        <v>Personnel d'étage</v>
      </c>
    </row>
    <row r="95" spans="1:4" x14ac:dyDescent="0.3">
      <c r="A95" t="s">
        <v>60</v>
      </c>
      <c r="B95" t="s">
        <v>469</v>
      </c>
      <c r="C95" t="str">
        <f>VLOOKUP(A95,'esco-occupations'!A:B,2,FALSE)</f>
        <v>Employé(e) à la réservation, hôtel</v>
      </c>
      <c r="D95" t="str">
        <f>VLOOKUP(B95,'french-occupations'!A:B,2,FALSE)</f>
        <v>Personnel polyvalent d'hôtellerie</v>
      </c>
    </row>
    <row r="96" spans="1:4" x14ac:dyDescent="0.3">
      <c r="A96" t="s">
        <v>60</v>
      </c>
      <c r="B96" t="s">
        <v>394</v>
      </c>
      <c r="C96" t="str">
        <f>VLOOKUP(A96,'esco-occupations'!A:B,2,FALSE)</f>
        <v>Employé(e) à la réservation, hôtel</v>
      </c>
      <c r="D96" t="str">
        <f>VLOOKUP(B96,'french-occupations'!A:B,2,FALSE)</f>
        <v>Management du personnel d'étage</v>
      </c>
    </row>
    <row r="97" spans="1:4" x14ac:dyDescent="0.3">
      <c r="A97" t="s">
        <v>60</v>
      </c>
      <c r="B97" t="s">
        <v>352</v>
      </c>
      <c r="C97" t="str">
        <f>VLOOKUP(A97,'esco-occupations'!A:B,2,FALSE)</f>
        <v>Employé(e) à la réservation, hôtel</v>
      </c>
      <c r="D97" t="str">
        <f>VLOOKUP(B97,'french-occupations'!A:B,2,FALSE)</f>
        <v>Conciergerie en hôtellerie</v>
      </c>
    </row>
    <row r="98" spans="1:4" x14ac:dyDescent="0.3">
      <c r="A98" t="s">
        <v>60</v>
      </c>
      <c r="B98" t="s">
        <v>490</v>
      </c>
      <c r="C98" t="str">
        <f>VLOOKUP(A98,'esco-occupations'!A:B,2,FALSE)</f>
        <v>Employé(e) à la réservation, hôtel</v>
      </c>
      <c r="D98" t="str">
        <f>VLOOKUP(B98,'french-occupations'!A:B,2,FALSE)</f>
        <v>Réception en hôtellerie</v>
      </c>
    </row>
    <row r="99" spans="1:4" x14ac:dyDescent="0.3">
      <c r="A99" t="s">
        <v>60</v>
      </c>
      <c r="B99" t="s">
        <v>400</v>
      </c>
      <c r="C99" t="str">
        <f>VLOOKUP(A99,'esco-occupations'!A:B,2,FALSE)</f>
        <v>Employé(e) à la réservation, hôtel</v>
      </c>
      <c r="D99" t="str">
        <f>VLOOKUP(B99,'french-occupations'!A:B,2,FALSE)</f>
        <v>Management du service en restauration</v>
      </c>
    </row>
    <row r="100" spans="1:4" x14ac:dyDescent="0.3">
      <c r="A100" t="s">
        <v>30</v>
      </c>
      <c r="B100" t="s">
        <v>316</v>
      </c>
      <c r="C100" t="str">
        <f>VLOOKUP(A100,'esco-occupations'!A:B,2,FALSE)</f>
        <v>Cuisinier, cuisinière de cuisine industrielle</v>
      </c>
      <c r="D100" t="str">
        <f>VLOOKUP(B100,'french-occupations'!A:B,2,FALSE)</f>
        <v>Achats</v>
      </c>
    </row>
    <row r="101" spans="1:4" x14ac:dyDescent="0.3">
      <c r="A101" t="s">
        <v>30</v>
      </c>
      <c r="B101" t="s">
        <v>391</v>
      </c>
      <c r="C101" t="str">
        <f>VLOOKUP(A101,'esco-occupations'!A:B,2,FALSE)</f>
        <v>Cuisinier, cuisinière de cuisine industrielle</v>
      </c>
      <c r="D101" t="str">
        <f>VLOOKUP(B101,'french-occupations'!A:B,2,FALSE)</f>
        <v>Management d'établissement de restauration collective</v>
      </c>
    </row>
    <row r="102" spans="1:4" x14ac:dyDescent="0.3">
      <c r="A102" t="s">
        <v>30</v>
      </c>
      <c r="B102" t="s">
        <v>397</v>
      </c>
      <c r="C102" t="str">
        <f>VLOOKUP(A102,'esco-occupations'!A:B,2,FALSE)</f>
        <v>Cuisinier, cuisinière de cuisine industrielle</v>
      </c>
      <c r="D102" t="str">
        <f>VLOOKUP(B102,'french-occupations'!A:B,2,FALSE)</f>
        <v>Management du personnel de cuisine</v>
      </c>
    </row>
    <row r="103" spans="1:4" x14ac:dyDescent="0.3">
      <c r="A103" t="s">
        <v>30</v>
      </c>
      <c r="B103" t="s">
        <v>463</v>
      </c>
      <c r="C103" t="str">
        <f>VLOOKUP(A103,'esco-occupations'!A:B,2,FALSE)</f>
        <v>Cuisinier, cuisinière de cuisine industrielle</v>
      </c>
      <c r="D103" t="str">
        <f>VLOOKUP(B103,'french-occupations'!A:B,2,FALSE)</f>
        <v>Personnel de cuisine</v>
      </c>
    </row>
    <row r="104" spans="1:4" x14ac:dyDescent="0.3">
      <c r="A104" t="s">
        <v>30</v>
      </c>
      <c r="B104" t="s">
        <v>478</v>
      </c>
      <c r="C104" t="str">
        <f>VLOOKUP(A104,'esco-occupations'!A:B,2,FALSE)</f>
        <v>Cuisinier, cuisinière de cuisine industrielle</v>
      </c>
      <c r="D104" t="str">
        <f>VLOOKUP(B104,'french-occupations'!A:B,2,FALSE)</f>
        <v>Plonge en restauration</v>
      </c>
    </row>
    <row r="105" spans="1:4" x14ac:dyDescent="0.3">
      <c r="A105" t="s">
        <v>30</v>
      </c>
      <c r="B105" t="s">
        <v>340</v>
      </c>
      <c r="C105" t="str">
        <f>VLOOKUP(A105,'esco-occupations'!A:B,2,FALSE)</f>
        <v>Cuisinier, cuisinière de cuisine industrielle</v>
      </c>
      <c r="D105" t="str">
        <f>VLOOKUP(B105,'french-occupations'!A:B,2,FALSE)</f>
        <v>Blanchisserie industrielle</v>
      </c>
    </row>
    <row r="106" spans="1:4" x14ac:dyDescent="0.3">
      <c r="A106" t="s">
        <v>30</v>
      </c>
      <c r="B106" t="s">
        <v>439</v>
      </c>
      <c r="C106" t="str">
        <f>VLOOKUP(A106,'esco-occupations'!A:B,2,FALSE)</f>
        <v>Cuisinier, cuisinière de cuisine industrielle</v>
      </c>
      <c r="D106" t="str">
        <f>VLOOKUP(B106,'french-occupations'!A:B,2,FALSE)</f>
        <v>Nettoyage de locaux</v>
      </c>
    </row>
    <row r="107" spans="1:4" x14ac:dyDescent="0.3">
      <c r="A107" t="s">
        <v>30</v>
      </c>
      <c r="B107" t="s">
        <v>409</v>
      </c>
      <c r="C107" t="str">
        <f>VLOOKUP(A107,'esco-occupations'!A:B,2,FALSE)</f>
        <v>Cuisinier, cuisinière de cuisine industrielle</v>
      </c>
      <c r="D107" t="str">
        <f>VLOOKUP(B107,'french-occupations'!A:B,2,FALSE)</f>
        <v>Management et ingénierie d'affaires</v>
      </c>
    </row>
    <row r="108" spans="1:4" x14ac:dyDescent="0.3">
      <c r="A108" t="s">
        <v>132</v>
      </c>
      <c r="B108" t="s">
        <v>439</v>
      </c>
      <c r="C108" t="str">
        <f>VLOOKUP(A108,'esco-occupations'!A:B,2,FALSE)</f>
        <v>Ouvrier, ouvrière d’immeubles</v>
      </c>
      <c r="D108" t="str">
        <f>VLOOKUP(B108,'french-occupations'!A:B,2,FALSE)</f>
        <v>Nettoyage de locaux</v>
      </c>
    </row>
    <row r="109" spans="1:4" x14ac:dyDescent="0.3">
      <c r="A109" t="s">
        <v>132</v>
      </c>
      <c r="B109" t="s">
        <v>376</v>
      </c>
      <c r="C109" t="str">
        <f>VLOOKUP(A109,'esco-occupations'!A:B,2,FALSE)</f>
        <v>Ouvrier, ouvrière d’immeubles</v>
      </c>
      <c r="D109" t="str">
        <f>VLOOKUP(B109,'french-occupations'!A:B,2,FALSE)</f>
        <v>Gardiennage de locaux</v>
      </c>
    </row>
    <row r="110" spans="1:4" x14ac:dyDescent="0.3">
      <c r="A110" t="s">
        <v>182</v>
      </c>
      <c r="B110" t="s">
        <v>511</v>
      </c>
      <c r="C110" t="str">
        <f>VLOOKUP(A110,'esco-occupations'!A:B,2,FALSE)</f>
        <v>Chargé(e) d’études de marché</v>
      </c>
      <c r="D110" t="str">
        <f>VLOOKUP(B110,'french-occupations'!A:B,2,FALSE)</f>
        <v>Élaboration de plan média</v>
      </c>
    </row>
    <row r="111" spans="1:4" x14ac:dyDescent="0.3">
      <c r="A111" t="s">
        <v>182</v>
      </c>
      <c r="B111" t="s">
        <v>325</v>
      </c>
      <c r="C111" t="str">
        <f>VLOOKUP(A111,'esco-occupations'!A:B,2,FALSE)</f>
        <v>Chargé(e) d’études de marché</v>
      </c>
      <c r="D111" t="str">
        <f>VLOOKUP(B111,'french-occupations'!A:B,2,FALSE)</f>
        <v>Analyse et ingénierie financière</v>
      </c>
    </row>
    <row r="112" spans="1:4" x14ac:dyDescent="0.3">
      <c r="A112" t="s">
        <v>182</v>
      </c>
      <c r="B112" t="s">
        <v>406</v>
      </c>
      <c r="C112" t="str">
        <f>VLOOKUP(A112,'esco-occupations'!A:B,2,FALSE)</f>
        <v>Chargé(e) d’études de marché</v>
      </c>
      <c r="D112" t="str">
        <f>VLOOKUP(B112,'french-occupations'!A:B,2,FALSE)</f>
        <v>Management et gestion de produit</v>
      </c>
    </row>
    <row r="113" spans="1:4" x14ac:dyDescent="0.3">
      <c r="A113" t="s">
        <v>266</v>
      </c>
      <c r="B113" t="s">
        <v>325</v>
      </c>
      <c r="C113" t="str">
        <f>VLOOKUP(A113,'esco-occupations'!A:B,2,FALSE)</f>
        <v>Planificateur, planificatrice de marchés</v>
      </c>
      <c r="D113" t="str">
        <f>VLOOKUP(B113,'french-occupations'!A:B,2,FALSE)</f>
        <v>Analyse et ingénierie financière</v>
      </c>
    </row>
    <row r="114" spans="1:4" x14ac:dyDescent="0.3">
      <c r="A114" t="s">
        <v>266</v>
      </c>
      <c r="B114" t="s">
        <v>406</v>
      </c>
      <c r="C114" t="str">
        <f>VLOOKUP(A114,'esco-occupations'!A:B,2,FALSE)</f>
        <v>Planificateur, planificatrice de marchés</v>
      </c>
      <c r="D114" t="str">
        <f>VLOOKUP(B114,'french-occupations'!A:B,2,FALSE)</f>
        <v>Management et gestion de produit</v>
      </c>
    </row>
    <row r="115" spans="1:4" x14ac:dyDescent="0.3">
      <c r="A115" t="s">
        <v>183</v>
      </c>
      <c r="B115" t="s">
        <v>403</v>
      </c>
      <c r="C115" t="str">
        <f>VLOOKUP(A115,'esco-occupations'!A:B,2,FALSE)</f>
        <v>Publicitaire (spécialiste des fonctions administratives et commerciales des entreprises)</v>
      </c>
      <c r="D115" t="str">
        <f>VLOOKUP(B115,'french-occupations'!A:B,2,FALSE)</f>
        <v>Management en force de vente</v>
      </c>
    </row>
    <row r="116" spans="1:4" x14ac:dyDescent="0.3">
      <c r="A116" t="s">
        <v>183</v>
      </c>
      <c r="B116" t="s">
        <v>487</v>
      </c>
      <c r="C116" t="str">
        <f>VLOOKUP(A116,'esco-occupations'!A:B,2,FALSE)</f>
        <v>Publicitaire (spécialiste des fonctions administratives et commerciales des entreprises)</v>
      </c>
      <c r="D116" t="str">
        <f>VLOOKUP(B116,'french-occupations'!A:B,2,FALSE)</f>
        <v>Réalisation de contenus multimédias</v>
      </c>
    </row>
    <row r="117" spans="1:4" x14ac:dyDescent="0.3">
      <c r="A117" t="s">
        <v>183</v>
      </c>
      <c r="B117" t="s">
        <v>382</v>
      </c>
      <c r="C117" t="str">
        <f>VLOOKUP(A117,'esco-occupations'!A:B,2,FALSE)</f>
        <v>Publicitaire (spécialiste des fonctions administratives et commerciales des entreprises)</v>
      </c>
      <c r="D117" t="str">
        <f>VLOOKUP(B117,'french-occupations'!A:B,2,FALSE)</f>
        <v>Journalisme et information média</v>
      </c>
    </row>
    <row r="118" spans="1:4" x14ac:dyDescent="0.3">
      <c r="A118" t="s">
        <v>183</v>
      </c>
      <c r="B118" t="s">
        <v>334</v>
      </c>
      <c r="C118" t="str">
        <f>VLOOKUP(A118,'esco-occupations'!A:B,2,FALSE)</f>
        <v>Publicitaire (spécialiste des fonctions administratives et commerciales des entreprises)</v>
      </c>
      <c r="D118" t="str">
        <f>VLOOKUP(B118,'french-occupations'!A:B,2,FALSE)</f>
        <v>Animation de site multimédia</v>
      </c>
    </row>
    <row r="119" spans="1:4" x14ac:dyDescent="0.3">
      <c r="A119" t="s">
        <v>183</v>
      </c>
      <c r="B119" t="s">
        <v>367</v>
      </c>
      <c r="C119" t="str">
        <f>VLOOKUP(A119,'esco-occupations'!A:B,2,FALSE)</f>
        <v>Publicitaire (spécialiste des fonctions administratives et commerciales des entreprises)</v>
      </c>
      <c r="D119" t="str">
        <f>VLOOKUP(B119,'french-occupations'!A:B,2,FALSE)</f>
        <v>Développement et promotion publicitaire</v>
      </c>
    </row>
    <row r="120" spans="1:4" x14ac:dyDescent="0.3">
      <c r="A120" t="s">
        <v>183</v>
      </c>
      <c r="B120" t="s">
        <v>511</v>
      </c>
      <c r="C120" t="str">
        <f>VLOOKUP(A120,'esco-occupations'!A:B,2,FALSE)</f>
        <v>Publicitaire (spécialiste des fonctions administratives et commerciales des entreprises)</v>
      </c>
      <c r="D120" t="str">
        <f>VLOOKUP(B120,'french-occupations'!A:B,2,FALSE)</f>
        <v>Élaboration de plan média</v>
      </c>
    </row>
    <row r="121" spans="1:4" x14ac:dyDescent="0.3">
      <c r="A121" t="s">
        <v>183</v>
      </c>
      <c r="B121" t="s">
        <v>346</v>
      </c>
      <c r="C121" t="str">
        <f>VLOOKUP(A121,'esco-occupations'!A:B,2,FALSE)</f>
        <v>Publicitaire (spécialiste des fonctions administratives et commerciales des entreprises)</v>
      </c>
      <c r="D121" t="str">
        <f>VLOOKUP(B121,'french-occupations'!A:B,2,FALSE)</f>
        <v>Communication</v>
      </c>
    </row>
    <row r="122" spans="1:4" x14ac:dyDescent="0.3">
      <c r="A122" t="s">
        <v>183</v>
      </c>
      <c r="B122" t="s">
        <v>433</v>
      </c>
      <c r="C122" t="str">
        <f>VLOOKUP(A122,'esco-occupations'!A:B,2,FALSE)</f>
        <v>Publicitaire (spécialiste des fonctions administratives et commerciales des entreprises)</v>
      </c>
      <c r="D122" t="str">
        <f>VLOOKUP(B122,'french-occupations'!A:B,2,FALSE)</f>
        <v>Navigation commerciale aérienne</v>
      </c>
    </row>
    <row r="123" spans="1:4" x14ac:dyDescent="0.3">
      <c r="A123" t="s">
        <v>183</v>
      </c>
      <c r="B123" t="s">
        <v>454</v>
      </c>
      <c r="C123" t="str">
        <f>VLOOKUP(A123,'esco-occupations'!A:B,2,FALSE)</f>
        <v>Publicitaire (spécialiste des fonctions administratives et commerciales des entreprises)</v>
      </c>
      <c r="D123" t="str">
        <f>VLOOKUP(B123,'french-occupations'!A:B,2,FALSE)</f>
        <v>Personnel d'escale aéroportuaire</v>
      </c>
    </row>
    <row r="124" spans="1:4" x14ac:dyDescent="0.3">
      <c r="A124" t="s">
        <v>183</v>
      </c>
      <c r="B124" t="s">
        <v>361</v>
      </c>
      <c r="C124" t="str">
        <f>VLOOKUP(A124,'esco-occupations'!A:B,2,FALSE)</f>
        <v>Publicitaire (spécialiste des fonctions administratives et commerciales des entreprises)</v>
      </c>
      <c r="D124" t="str">
        <f>VLOOKUP(B124,'french-occupations'!A:B,2,FALSE)</f>
        <v>Direction de grande entreprise ou d'établissement public</v>
      </c>
    </row>
    <row r="125" spans="1:4" x14ac:dyDescent="0.3">
      <c r="A125" t="s">
        <v>183</v>
      </c>
      <c r="B125" t="s">
        <v>364</v>
      </c>
      <c r="C125" t="str">
        <f>VLOOKUP(A125,'esco-occupations'!A:B,2,FALSE)</f>
        <v>Publicitaire (spécialiste des fonctions administratives et commerciales des entreprises)</v>
      </c>
      <c r="D125" t="str">
        <f>VLOOKUP(B125,'french-occupations'!A:B,2,FALSE)</f>
        <v>Direction de petite ou moyenne entreprise</v>
      </c>
    </row>
    <row r="126" spans="1:4" x14ac:dyDescent="0.3">
      <c r="A126" t="s">
        <v>183</v>
      </c>
      <c r="B126" t="s">
        <v>319</v>
      </c>
      <c r="C126" t="str">
        <f>VLOOKUP(A126,'esco-occupations'!A:B,2,FALSE)</f>
        <v>Publicitaire (spécialiste des fonctions administratives et commerciales des entreprises)</v>
      </c>
      <c r="D126" t="str">
        <f>VLOOKUP(B126,'french-occupations'!A:B,2,FALSE)</f>
        <v>Administration des ventes</v>
      </c>
    </row>
    <row r="127" spans="1:4" x14ac:dyDescent="0.3">
      <c r="A127" t="s">
        <v>183</v>
      </c>
      <c r="B127" t="s">
        <v>412</v>
      </c>
      <c r="C127" t="str">
        <f>VLOOKUP(A127,'esco-occupations'!A:B,2,FALSE)</f>
        <v>Publicitaire (spécialiste des fonctions administratives et commerciales des entreprises)</v>
      </c>
      <c r="D127" t="str">
        <f>VLOOKUP(B127,'french-occupations'!A:B,2,FALSE)</f>
        <v>Management relation clientèle</v>
      </c>
    </row>
    <row r="128" spans="1:4" x14ac:dyDescent="0.3">
      <c r="A128" t="s">
        <v>183</v>
      </c>
      <c r="B128" t="s">
        <v>499</v>
      </c>
      <c r="C128" t="str">
        <f>VLOOKUP(A128,'esco-occupations'!A:B,2,FALSE)</f>
        <v>Publicitaire (spécialiste des fonctions administratives et commerciales des entreprises)</v>
      </c>
      <c r="D128" t="str">
        <f>VLOOKUP(B128,'french-occupations'!A:B,2,FALSE)</f>
        <v>Stratégie commerciale</v>
      </c>
    </row>
    <row r="129" spans="1:4" x14ac:dyDescent="0.3">
      <c r="A129" t="s">
        <v>183</v>
      </c>
      <c r="B129" t="s">
        <v>352</v>
      </c>
      <c r="C129" t="str">
        <f>VLOOKUP(A129,'esco-occupations'!A:B,2,FALSE)</f>
        <v>Publicitaire (spécialiste des fonctions administratives et commerciales des entreprises)</v>
      </c>
      <c r="D129" t="str">
        <f>VLOOKUP(B129,'french-occupations'!A:B,2,FALSE)</f>
        <v>Conciergerie en hôtellerie</v>
      </c>
    </row>
    <row r="130" spans="1:4" x14ac:dyDescent="0.3">
      <c r="A130" t="s">
        <v>183</v>
      </c>
      <c r="B130" t="s">
        <v>340</v>
      </c>
      <c r="C130" t="str">
        <f>VLOOKUP(A130,'esco-occupations'!A:B,2,FALSE)</f>
        <v>Publicitaire (spécialiste des fonctions administratives et commerciales des entreprises)</v>
      </c>
      <c r="D130" t="str">
        <f>VLOOKUP(B130,'french-occupations'!A:B,2,FALSE)</f>
        <v>Blanchisserie industrielle</v>
      </c>
    </row>
    <row r="131" spans="1:4" x14ac:dyDescent="0.3">
      <c r="A131" t="s">
        <v>183</v>
      </c>
      <c r="B131" t="s">
        <v>439</v>
      </c>
      <c r="C131" t="str">
        <f>VLOOKUP(A131,'esco-occupations'!A:B,2,FALSE)</f>
        <v>Publicitaire (spécialiste des fonctions administratives et commerciales des entreprises)</v>
      </c>
      <c r="D131" t="str">
        <f>VLOOKUP(B131,'french-occupations'!A:B,2,FALSE)</f>
        <v>Nettoyage de locaux</v>
      </c>
    </row>
    <row r="132" spans="1:4" x14ac:dyDescent="0.3">
      <c r="A132" t="s">
        <v>61</v>
      </c>
      <c r="B132" t="s">
        <v>487</v>
      </c>
      <c r="C132" t="str">
        <f>VLOOKUP(A132,'esco-occupations'!A:B,2,FALSE)</f>
        <v>Porteur, porteuse de prospectus publicitaires à domicile</v>
      </c>
      <c r="D132" t="str">
        <f>VLOOKUP(B132,'french-occupations'!A:B,2,FALSE)</f>
        <v>Réalisation de contenus multimédias</v>
      </c>
    </row>
    <row r="133" spans="1:4" x14ac:dyDescent="0.3">
      <c r="A133" t="s">
        <v>61</v>
      </c>
      <c r="B133" t="s">
        <v>367</v>
      </c>
      <c r="C133" t="str">
        <f>VLOOKUP(A133,'esco-occupations'!A:B,2,FALSE)</f>
        <v>Porteur, porteuse de prospectus publicitaires à domicile</v>
      </c>
      <c r="D133" t="str">
        <f>VLOOKUP(B133,'french-occupations'!A:B,2,FALSE)</f>
        <v>Développement et promotion publicitaire</v>
      </c>
    </row>
    <row r="134" spans="1:4" x14ac:dyDescent="0.3">
      <c r="A134" t="s">
        <v>61</v>
      </c>
      <c r="B134" t="s">
        <v>511</v>
      </c>
      <c r="C134" t="str">
        <f>VLOOKUP(A134,'esco-occupations'!A:B,2,FALSE)</f>
        <v>Porteur, porteuse de prospectus publicitaires à domicile</v>
      </c>
      <c r="D134" t="str">
        <f>VLOOKUP(B134,'french-occupations'!A:B,2,FALSE)</f>
        <v>Élaboration de plan média</v>
      </c>
    </row>
    <row r="135" spans="1:4" x14ac:dyDescent="0.3">
      <c r="A135" t="s">
        <v>184</v>
      </c>
      <c r="B135" t="s">
        <v>313</v>
      </c>
      <c r="C135" t="str">
        <f>VLOOKUP(A135,'esco-occupations'!A:B,2,FALSE)</f>
        <v>Acheteur, acheteuse</v>
      </c>
      <c r="D135" t="str">
        <f>VLOOKUP(B135,'french-occupations'!A:B,2,FALSE)</f>
        <v>Achat vente d'objets d'art, anciens ou d'occasion</v>
      </c>
    </row>
    <row r="136" spans="1:4" x14ac:dyDescent="0.3">
      <c r="A136" t="s">
        <v>184</v>
      </c>
      <c r="B136" t="s">
        <v>511</v>
      </c>
      <c r="C136" t="str">
        <f>VLOOKUP(A136,'esco-occupations'!A:B,2,FALSE)</f>
        <v>Acheteur, acheteuse</v>
      </c>
      <c r="D136" t="str">
        <f>VLOOKUP(B136,'french-occupations'!A:B,2,FALSE)</f>
        <v>Élaboration de plan média</v>
      </c>
    </row>
    <row r="137" spans="1:4" x14ac:dyDescent="0.3">
      <c r="A137" t="s">
        <v>184</v>
      </c>
      <c r="B137" t="s">
        <v>316</v>
      </c>
      <c r="C137" t="str">
        <f>VLOOKUP(A137,'esco-occupations'!A:B,2,FALSE)</f>
        <v>Acheteur, acheteuse</v>
      </c>
      <c r="D137" t="str">
        <f>VLOOKUP(B137,'french-occupations'!A:B,2,FALSE)</f>
        <v>Achats</v>
      </c>
    </row>
    <row r="138" spans="1:4" x14ac:dyDescent="0.3">
      <c r="A138" t="s">
        <v>14</v>
      </c>
      <c r="B138" t="s">
        <v>340</v>
      </c>
      <c r="C138" t="str">
        <f>VLOOKUP(A138,'esco-occupations'!A:B,2,FALSE)</f>
        <v>Contremaître chargé(e) de l’entretien des immeubles</v>
      </c>
      <c r="D138" t="str">
        <f>VLOOKUP(B138,'french-occupations'!A:B,2,FALSE)</f>
        <v>Blanchisserie industrielle</v>
      </c>
    </row>
    <row r="139" spans="1:4" x14ac:dyDescent="0.3">
      <c r="A139" t="s">
        <v>14</v>
      </c>
      <c r="B139" t="s">
        <v>439</v>
      </c>
      <c r="C139" t="str">
        <f>VLOOKUP(A139,'esco-occupations'!A:B,2,FALSE)</f>
        <v>Contremaître chargé(e) de l’entretien des immeubles</v>
      </c>
      <c r="D139" t="str">
        <f>VLOOKUP(B139,'french-occupations'!A:B,2,FALSE)</f>
        <v>Nettoyage de locaux</v>
      </c>
    </row>
    <row r="140" spans="1:4" x14ac:dyDescent="0.3">
      <c r="A140" t="s">
        <v>14</v>
      </c>
      <c r="B140" t="s">
        <v>442</v>
      </c>
      <c r="C140" t="str">
        <f>VLOOKUP(A140,'esco-occupations'!A:B,2,FALSE)</f>
        <v>Contremaître chargé(e) de l’entretien des immeubles</v>
      </c>
      <c r="D140" t="str">
        <f>VLOOKUP(B140,'french-occupations'!A:B,2,FALSE)</f>
        <v>Nettoyage des espaces urbains</v>
      </c>
    </row>
    <row r="141" spans="1:4" x14ac:dyDescent="0.3">
      <c r="A141" t="s">
        <v>14</v>
      </c>
      <c r="B141" t="s">
        <v>376</v>
      </c>
      <c r="C141" t="str">
        <f>VLOOKUP(A141,'esco-occupations'!A:B,2,FALSE)</f>
        <v>Contremaître chargé(e) de l’entretien des immeubles</v>
      </c>
      <c r="D141" t="str">
        <f>VLOOKUP(B141,'french-occupations'!A:B,2,FALSE)</f>
        <v>Gardiennage de locaux</v>
      </c>
    </row>
    <row r="142" spans="1:4" x14ac:dyDescent="0.3">
      <c r="A142" t="s">
        <v>143</v>
      </c>
      <c r="B142" t="s">
        <v>421</v>
      </c>
      <c r="C142" t="str">
        <f>VLOOKUP(A142,'esco-occupations'!A:B,2,FALSE)</f>
        <v>Technicien(ne) chargé(e) de l’entretien des immeubles</v>
      </c>
      <c r="D142" t="str">
        <f>VLOOKUP(B142,'french-occupations'!A:B,2,FALSE)</f>
        <v>Marchandisage</v>
      </c>
    </row>
    <row r="143" spans="1:4" x14ac:dyDescent="0.3">
      <c r="A143" t="s">
        <v>143</v>
      </c>
      <c r="B143" t="s">
        <v>487</v>
      </c>
      <c r="C143" t="str">
        <f>VLOOKUP(A143,'esco-occupations'!A:B,2,FALSE)</f>
        <v>Technicien(ne) chargé(e) de l’entretien des immeubles</v>
      </c>
      <c r="D143" t="str">
        <f>VLOOKUP(B143,'french-occupations'!A:B,2,FALSE)</f>
        <v>Réalisation de contenus multimédias</v>
      </c>
    </row>
    <row r="144" spans="1:4" x14ac:dyDescent="0.3">
      <c r="A144" t="s">
        <v>143</v>
      </c>
      <c r="B144" t="s">
        <v>433</v>
      </c>
      <c r="C144" t="str">
        <f>VLOOKUP(A144,'esco-occupations'!A:B,2,FALSE)</f>
        <v>Technicien(ne) chargé(e) de l’entretien des immeubles</v>
      </c>
      <c r="D144" t="str">
        <f>VLOOKUP(B144,'french-occupations'!A:B,2,FALSE)</f>
        <v>Navigation commerciale aérienne</v>
      </c>
    </row>
    <row r="145" spans="1:4" x14ac:dyDescent="0.3">
      <c r="A145" t="s">
        <v>143</v>
      </c>
      <c r="B145" t="s">
        <v>310</v>
      </c>
      <c r="C145" t="str">
        <f>VLOOKUP(A145,'esco-occupations'!A:B,2,FALSE)</f>
        <v>Technicien(ne) chargé(e) de l’entretien des immeubles</v>
      </c>
      <c r="D145" t="str">
        <f>VLOOKUP(B145,'french-occupations'!A:B,2,FALSE)</f>
        <v>Accueil touristique</v>
      </c>
    </row>
    <row r="146" spans="1:4" x14ac:dyDescent="0.3">
      <c r="A146" t="s">
        <v>143</v>
      </c>
      <c r="B146" t="s">
        <v>349</v>
      </c>
      <c r="C146" t="str">
        <f>VLOOKUP(A146,'esco-occupations'!A:B,2,FALSE)</f>
        <v>Technicien(ne) chargé(e) de l’entretien des immeubles</v>
      </c>
      <c r="D146" t="str">
        <f>VLOOKUP(B146,'french-occupations'!A:B,2,FALSE)</f>
        <v>Conception de produits touristiques</v>
      </c>
    </row>
    <row r="147" spans="1:4" x14ac:dyDescent="0.3">
      <c r="A147" t="s">
        <v>143</v>
      </c>
      <c r="B147" t="s">
        <v>505</v>
      </c>
      <c r="C147" t="str">
        <f>VLOOKUP(A147,'esco-occupations'!A:B,2,FALSE)</f>
        <v>Technicien(ne) chargé(e) de l’entretien des immeubles</v>
      </c>
      <c r="D147" t="str">
        <f>VLOOKUP(B147,'french-occupations'!A:B,2,FALSE)</f>
        <v>Vente de voyages</v>
      </c>
    </row>
    <row r="148" spans="1:4" x14ac:dyDescent="0.3">
      <c r="A148" t="s">
        <v>143</v>
      </c>
      <c r="B148" t="s">
        <v>340</v>
      </c>
      <c r="C148" t="str">
        <f>VLOOKUP(A148,'esco-occupations'!A:B,2,FALSE)</f>
        <v>Technicien(ne) chargé(e) de l’entretien des immeubles</v>
      </c>
      <c r="D148" t="str">
        <f>VLOOKUP(B148,'french-occupations'!A:B,2,FALSE)</f>
        <v>Blanchisserie industrielle</v>
      </c>
    </row>
    <row r="149" spans="1:4" x14ac:dyDescent="0.3">
      <c r="A149" t="s">
        <v>143</v>
      </c>
      <c r="B149" t="s">
        <v>439</v>
      </c>
      <c r="C149" t="str">
        <f>VLOOKUP(A149,'esco-occupations'!A:B,2,FALSE)</f>
        <v>Technicien(ne) chargé(e) de l’entretien des immeubles</v>
      </c>
      <c r="D149" t="str">
        <f>VLOOKUP(B149,'french-occupations'!A:B,2,FALSE)</f>
        <v>Nettoyage de locaux</v>
      </c>
    </row>
    <row r="150" spans="1:4" x14ac:dyDescent="0.3">
      <c r="A150" t="s">
        <v>143</v>
      </c>
      <c r="B150" t="s">
        <v>442</v>
      </c>
      <c r="C150" t="str">
        <f>VLOOKUP(A150,'esco-occupations'!A:B,2,FALSE)</f>
        <v>Technicien(ne) chargé(e) de l’entretien des immeubles</v>
      </c>
      <c r="D150" t="str">
        <f>VLOOKUP(B150,'french-occupations'!A:B,2,FALSE)</f>
        <v>Nettoyage des espaces urbains</v>
      </c>
    </row>
    <row r="151" spans="1:4" x14ac:dyDescent="0.3">
      <c r="A151" t="s">
        <v>143</v>
      </c>
      <c r="B151" t="s">
        <v>376</v>
      </c>
      <c r="C151" t="str">
        <f>VLOOKUP(A151,'esco-occupations'!A:B,2,FALSE)</f>
        <v>Technicien(ne) chargé(e) de l’entretien des immeubles</v>
      </c>
      <c r="D151" t="str">
        <f>VLOOKUP(B151,'french-occupations'!A:B,2,FALSE)</f>
        <v>Gardiennage de locaux</v>
      </c>
    </row>
    <row r="152" spans="1:4" x14ac:dyDescent="0.3">
      <c r="A152" t="s">
        <v>143</v>
      </c>
      <c r="B152" t="s">
        <v>502</v>
      </c>
      <c r="C152" t="str">
        <f>VLOOKUP(A152,'esco-occupations'!A:B,2,FALSE)</f>
        <v>Technicien(ne) chargé(e) de l’entretien des immeubles</v>
      </c>
      <c r="D152" t="str">
        <f>VLOOKUP(B152,'french-occupations'!A:B,2,FALSE)</f>
        <v>Sécurité et surveillance privées</v>
      </c>
    </row>
    <row r="153" spans="1:4" x14ac:dyDescent="0.3">
      <c r="A153" t="s">
        <v>270</v>
      </c>
      <c r="B153" t="s">
        <v>382</v>
      </c>
      <c r="C153" t="str">
        <f>VLOOKUP(A153,'esco-occupations'!A:B,2,FALSE)</f>
        <v>Administrateur, administratrice d’entreprise</v>
      </c>
      <c r="D153" t="str">
        <f>VLOOKUP(B153,'french-occupations'!A:B,2,FALSE)</f>
        <v>Journalisme et information média</v>
      </c>
    </row>
    <row r="154" spans="1:4" x14ac:dyDescent="0.3">
      <c r="A154" t="s">
        <v>270</v>
      </c>
      <c r="B154" t="s">
        <v>346</v>
      </c>
      <c r="C154" t="str">
        <f>VLOOKUP(A154,'esco-occupations'!A:B,2,FALSE)</f>
        <v>Administrateur, administratrice d’entreprise</v>
      </c>
      <c r="D154" t="str">
        <f>VLOOKUP(B154,'french-occupations'!A:B,2,FALSE)</f>
        <v>Communication</v>
      </c>
    </row>
    <row r="155" spans="1:4" x14ac:dyDescent="0.3">
      <c r="A155" t="s">
        <v>270</v>
      </c>
      <c r="B155" t="s">
        <v>361</v>
      </c>
      <c r="C155" t="str">
        <f>VLOOKUP(A155,'esco-occupations'!A:B,2,FALSE)</f>
        <v>Administrateur, administratrice d’entreprise</v>
      </c>
      <c r="D155" t="str">
        <f>VLOOKUP(B155,'french-occupations'!A:B,2,FALSE)</f>
        <v>Direction de grande entreprise ou d'établissement public</v>
      </c>
    </row>
    <row r="156" spans="1:4" x14ac:dyDescent="0.3">
      <c r="A156" t="s">
        <v>270</v>
      </c>
      <c r="B156" t="s">
        <v>364</v>
      </c>
      <c r="C156" t="str">
        <f>VLOOKUP(A156,'esco-occupations'!A:B,2,FALSE)</f>
        <v>Administrateur, administratrice d’entreprise</v>
      </c>
      <c r="D156" t="str">
        <f>VLOOKUP(B156,'french-occupations'!A:B,2,FALSE)</f>
        <v>Direction de petite ou moyenne entreprise</v>
      </c>
    </row>
    <row r="157" spans="1:4" x14ac:dyDescent="0.3">
      <c r="A157" t="s">
        <v>270</v>
      </c>
      <c r="B157" t="s">
        <v>319</v>
      </c>
      <c r="C157" t="str">
        <f>VLOOKUP(A157,'esco-occupations'!A:B,2,FALSE)</f>
        <v>Administrateur, administratrice d’entreprise</v>
      </c>
      <c r="D157" t="str">
        <f>VLOOKUP(B157,'french-occupations'!A:B,2,FALSE)</f>
        <v>Administration des ventes</v>
      </c>
    </row>
    <row r="158" spans="1:4" x14ac:dyDescent="0.3">
      <c r="A158" t="s">
        <v>270</v>
      </c>
      <c r="B158" t="s">
        <v>412</v>
      </c>
      <c r="C158" t="str">
        <f>VLOOKUP(A158,'esco-occupations'!A:B,2,FALSE)</f>
        <v>Administrateur, administratrice d’entreprise</v>
      </c>
      <c r="D158" t="str">
        <f>VLOOKUP(B158,'french-occupations'!A:B,2,FALSE)</f>
        <v>Management relation clientèle</v>
      </c>
    </row>
    <row r="159" spans="1:4" x14ac:dyDescent="0.3">
      <c r="A159" t="s">
        <v>270</v>
      </c>
      <c r="B159" t="s">
        <v>352</v>
      </c>
      <c r="C159" t="str">
        <f>VLOOKUP(A159,'esco-occupations'!A:B,2,FALSE)</f>
        <v>Administrateur, administratrice d’entreprise</v>
      </c>
      <c r="D159" t="str">
        <f>VLOOKUP(B159,'french-occupations'!A:B,2,FALSE)</f>
        <v>Conciergerie en hôtellerie</v>
      </c>
    </row>
    <row r="160" spans="1:4" x14ac:dyDescent="0.3">
      <c r="A160" t="s">
        <v>185</v>
      </c>
      <c r="B160" t="s">
        <v>448</v>
      </c>
      <c r="C160" t="str">
        <f>VLOOKUP(A160,'esco-occupations'!A:B,2,FALSE)</f>
        <v>Organisateur, organisatrice de voyages</v>
      </c>
      <c r="D160" t="str">
        <f>VLOOKUP(B160,'french-occupations'!A:B,2,FALSE)</f>
        <v>Organisation d'évènementiel</v>
      </c>
    </row>
    <row r="161" spans="1:4" x14ac:dyDescent="0.3">
      <c r="A161" t="s">
        <v>185</v>
      </c>
      <c r="B161" t="s">
        <v>364</v>
      </c>
      <c r="C161" t="str">
        <f>VLOOKUP(A161,'esco-occupations'!A:B,2,FALSE)</f>
        <v>Organisateur, organisatrice de voyages</v>
      </c>
      <c r="D161" t="str">
        <f>VLOOKUP(B161,'french-occupations'!A:B,2,FALSE)</f>
        <v>Direction de petite ou moyenne entreprise</v>
      </c>
    </row>
    <row r="162" spans="1:4" x14ac:dyDescent="0.3">
      <c r="A162" t="s">
        <v>185</v>
      </c>
      <c r="B162" t="s">
        <v>307</v>
      </c>
      <c r="C162" t="str">
        <f>VLOOKUP(A162,'esco-occupations'!A:B,2,FALSE)</f>
        <v>Organisateur, organisatrice de voyages</v>
      </c>
      <c r="D162" t="str">
        <f>VLOOKUP(B162,'french-occupations'!A:B,2,FALSE)</f>
        <v>Accompagnement de voyages, d'activités culturelles ou sportives</v>
      </c>
    </row>
    <row r="163" spans="1:4" x14ac:dyDescent="0.3">
      <c r="A163" t="s">
        <v>185</v>
      </c>
      <c r="B163" t="s">
        <v>349</v>
      </c>
      <c r="C163" t="str">
        <f>VLOOKUP(A163,'esco-occupations'!A:B,2,FALSE)</f>
        <v>Organisateur, organisatrice de voyages</v>
      </c>
      <c r="D163" t="str">
        <f>VLOOKUP(B163,'french-occupations'!A:B,2,FALSE)</f>
        <v>Conception de produits touristiques</v>
      </c>
    </row>
    <row r="164" spans="1:4" x14ac:dyDescent="0.3">
      <c r="A164" t="s">
        <v>185</v>
      </c>
      <c r="B164" t="s">
        <v>505</v>
      </c>
      <c r="C164" t="str">
        <f>VLOOKUP(A164,'esco-occupations'!A:B,2,FALSE)</f>
        <v>Organisateur, organisatrice de voyages</v>
      </c>
      <c r="D164" t="str">
        <f>VLOOKUP(B164,'french-occupations'!A:B,2,FALSE)</f>
        <v>Vente de voyages</v>
      </c>
    </row>
    <row r="165" spans="1:4" x14ac:dyDescent="0.3">
      <c r="A165" t="s">
        <v>186</v>
      </c>
      <c r="B165" t="s">
        <v>487</v>
      </c>
      <c r="C165" t="str">
        <f>VLOOKUP(A165,'esco-occupations'!A:B,2,FALSE)</f>
        <v>Chef de projet, publicité</v>
      </c>
      <c r="D165" t="str">
        <f>VLOOKUP(B165,'french-occupations'!A:B,2,FALSE)</f>
        <v>Réalisation de contenus multimédias</v>
      </c>
    </row>
    <row r="166" spans="1:4" x14ac:dyDescent="0.3">
      <c r="A166" t="s">
        <v>186</v>
      </c>
      <c r="B166" t="s">
        <v>367</v>
      </c>
      <c r="C166" t="str">
        <f>VLOOKUP(A166,'esco-occupations'!A:B,2,FALSE)</f>
        <v>Chef de projet, publicité</v>
      </c>
      <c r="D166" t="str">
        <f>VLOOKUP(B166,'french-occupations'!A:B,2,FALSE)</f>
        <v>Développement et promotion publicitaire</v>
      </c>
    </row>
    <row r="167" spans="1:4" x14ac:dyDescent="0.3">
      <c r="A167" t="s">
        <v>186</v>
      </c>
      <c r="B167" t="s">
        <v>448</v>
      </c>
      <c r="C167" t="str">
        <f>VLOOKUP(A167,'esco-occupations'!A:B,2,FALSE)</f>
        <v>Chef de projet, publicité</v>
      </c>
      <c r="D167" t="str">
        <f>VLOOKUP(B167,'french-occupations'!A:B,2,FALSE)</f>
        <v>Organisation d'évènementiel</v>
      </c>
    </row>
    <row r="168" spans="1:4" x14ac:dyDescent="0.3">
      <c r="A168" t="s">
        <v>186</v>
      </c>
      <c r="B168" t="s">
        <v>325</v>
      </c>
      <c r="C168" t="str">
        <f>VLOOKUP(A168,'esco-occupations'!A:B,2,FALSE)</f>
        <v>Chef de projet, publicité</v>
      </c>
      <c r="D168" t="str">
        <f>VLOOKUP(B168,'french-occupations'!A:B,2,FALSE)</f>
        <v>Analyse et ingénierie financière</v>
      </c>
    </row>
    <row r="169" spans="1:4" x14ac:dyDescent="0.3">
      <c r="A169" t="s">
        <v>186</v>
      </c>
      <c r="B169" t="s">
        <v>424</v>
      </c>
      <c r="C169" t="str">
        <f>VLOOKUP(A169,'esco-occupations'!A:B,2,FALSE)</f>
        <v>Chef de projet, publicité</v>
      </c>
      <c r="D169" t="str">
        <f>VLOOKUP(B169,'french-occupations'!A:B,2,FALSE)</f>
        <v>Marketing</v>
      </c>
    </row>
    <row r="170" spans="1:4" x14ac:dyDescent="0.3">
      <c r="A170" t="s">
        <v>186</v>
      </c>
      <c r="B170" t="s">
        <v>484</v>
      </c>
      <c r="C170" t="str">
        <f>VLOOKUP(A170,'esco-occupations'!A:B,2,FALSE)</f>
        <v>Chef de projet, publicité</v>
      </c>
      <c r="D170" t="str">
        <f>VLOOKUP(B170,'french-occupations'!A:B,2,FALSE)</f>
        <v>Promotion du tourisme local</v>
      </c>
    </row>
    <row r="171" spans="1:4" x14ac:dyDescent="0.3">
      <c r="A171" t="s">
        <v>186</v>
      </c>
      <c r="B171" t="s">
        <v>409</v>
      </c>
      <c r="C171" t="str">
        <f>VLOOKUP(A171,'esco-occupations'!A:B,2,FALSE)</f>
        <v>Chef de projet, publicité</v>
      </c>
      <c r="D171" t="str">
        <f>VLOOKUP(B171,'french-occupations'!A:B,2,FALSE)</f>
        <v>Management et ingénierie d'affaires</v>
      </c>
    </row>
    <row r="172" spans="1:4" x14ac:dyDescent="0.3">
      <c r="A172" t="s">
        <v>258</v>
      </c>
      <c r="B172" t="s">
        <v>382</v>
      </c>
      <c r="C172" t="str">
        <f>VLOOKUP(A172,'esco-occupations'!A:B,2,FALSE)</f>
        <v>Chargé(e) de la communication de marchés</v>
      </c>
      <c r="D172" t="str">
        <f>VLOOKUP(B172,'french-occupations'!A:B,2,FALSE)</f>
        <v>Journalisme et information média</v>
      </c>
    </row>
    <row r="173" spans="1:4" x14ac:dyDescent="0.3">
      <c r="A173" t="s">
        <v>258</v>
      </c>
      <c r="B173" t="s">
        <v>346</v>
      </c>
      <c r="C173" t="str">
        <f>VLOOKUP(A173,'esco-occupations'!A:B,2,FALSE)</f>
        <v>Chargé(e) de la communication de marchés</v>
      </c>
      <c r="D173" t="str">
        <f>VLOOKUP(B173,'french-occupations'!A:B,2,FALSE)</f>
        <v>Communication</v>
      </c>
    </row>
    <row r="174" spans="1:4" x14ac:dyDescent="0.3">
      <c r="A174" t="s">
        <v>258</v>
      </c>
      <c r="B174" t="s">
        <v>325</v>
      </c>
      <c r="C174" t="str">
        <f>VLOOKUP(A174,'esco-occupations'!A:B,2,FALSE)</f>
        <v>Chargé(e) de la communication de marchés</v>
      </c>
      <c r="D174" t="str">
        <f>VLOOKUP(B174,'french-occupations'!A:B,2,FALSE)</f>
        <v>Analyse et ingénierie financière</v>
      </c>
    </row>
    <row r="175" spans="1:4" x14ac:dyDescent="0.3">
      <c r="A175" t="s">
        <v>258</v>
      </c>
      <c r="B175" t="s">
        <v>406</v>
      </c>
      <c r="C175" t="str">
        <f>VLOOKUP(A175,'esco-occupations'!A:B,2,FALSE)</f>
        <v>Chargé(e) de la communication de marchés</v>
      </c>
      <c r="D175" t="str">
        <f>VLOOKUP(B175,'french-occupations'!A:B,2,FALSE)</f>
        <v>Management et gestion de produit</v>
      </c>
    </row>
    <row r="176" spans="1:4" x14ac:dyDescent="0.3">
      <c r="A176" t="s">
        <v>258</v>
      </c>
      <c r="B176" t="s">
        <v>328</v>
      </c>
      <c r="C176" t="str">
        <f>VLOOKUP(A176,'esco-occupations'!A:B,2,FALSE)</f>
        <v>Chargé(e) de la communication de marchés</v>
      </c>
      <c r="D176" t="str">
        <f>VLOOKUP(B176,'french-occupations'!A:B,2,FALSE)</f>
        <v>Animation d'activités culturelles ou ludiques</v>
      </c>
    </row>
    <row r="177" spans="1:4" x14ac:dyDescent="0.3">
      <c r="A177" t="s">
        <v>72</v>
      </c>
      <c r="B177" t="s">
        <v>340</v>
      </c>
      <c r="C177" t="str">
        <f>VLOOKUP(A177,'esco-occupations'!A:B,2,FALSE)</f>
        <v>Réparateur, réparatrice chargé(e) de l’entretien des immeubles</v>
      </c>
      <c r="D177" t="str">
        <f>VLOOKUP(B177,'french-occupations'!A:B,2,FALSE)</f>
        <v>Blanchisserie industrielle</v>
      </c>
    </row>
    <row r="178" spans="1:4" x14ac:dyDescent="0.3">
      <c r="A178" t="s">
        <v>72</v>
      </c>
      <c r="B178" t="s">
        <v>439</v>
      </c>
      <c r="C178" t="str">
        <f>VLOOKUP(A178,'esco-occupations'!A:B,2,FALSE)</f>
        <v>Réparateur, réparatrice chargé(e) de l’entretien des immeubles</v>
      </c>
      <c r="D178" t="str">
        <f>VLOOKUP(B178,'french-occupations'!A:B,2,FALSE)</f>
        <v>Nettoyage de locaux</v>
      </c>
    </row>
    <row r="179" spans="1:4" x14ac:dyDescent="0.3">
      <c r="A179" t="s">
        <v>72</v>
      </c>
      <c r="B179" t="s">
        <v>442</v>
      </c>
      <c r="C179" t="str">
        <f>VLOOKUP(A179,'esco-occupations'!A:B,2,FALSE)</f>
        <v>Réparateur, réparatrice chargé(e) de l’entretien des immeubles</v>
      </c>
      <c r="D179" t="str">
        <f>VLOOKUP(B179,'french-occupations'!A:B,2,FALSE)</f>
        <v>Nettoyage des espaces urbains</v>
      </c>
    </row>
    <row r="180" spans="1:4" x14ac:dyDescent="0.3">
      <c r="A180" t="s">
        <v>72</v>
      </c>
      <c r="B180" t="s">
        <v>376</v>
      </c>
      <c r="C180" t="str">
        <f>VLOOKUP(A180,'esco-occupations'!A:B,2,FALSE)</f>
        <v>Réparateur, réparatrice chargé(e) de l’entretien des immeubles</v>
      </c>
      <c r="D180" t="str">
        <f>VLOOKUP(B180,'french-occupations'!A:B,2,FALSE)</f>
        <v>Gardiennage de locaux</v>
      </c>
    </row>
    <row r="181" spans="1:4" x14ac:dyDescent="0.3">
      <c r="A181" t="s">
        <v>243</v>
      </c>
      <c r="B181" t="s">
        <v>325</v>
      </c>
      <c r="C181" t="str">
        <f>VLOOKUP(A181,'esco-occupations'!A:B,2,FALSE)</f>
        <v>Ingénieur(e) marketing</v>
      </c>
      <c r="D181" t="str">
        <f>VLOOKUP(B181,'french-occupations'!A:B,2,FALSE)</f>
        <v>Analyse et ingénierie financière</v>
      </c>
    </row>
    <row r="182" spans="1:4" x14ac:dyDescent="0.3">
      <c r="A182" t="s">
        <v>243</v>
      </c>
      <c r="B182" t="s">
        <v>406</v>
      </c>
      <c r="C182" t="str">
        <f>VLOOKUP(A182,'esco-occupations'!A:B,2,FALSE)</f>
        <v>Ingénieur(e) marketing</v>
      </c>
      <c r="D182" t="str">
        <f>VLOOKUP(B182,'french-occupations'!A:B,2,FALSE)</f>
        <v>Management et gestion de produit</v>
      </c>
    </row>
    <row r="183" spans="1:4" x14ac:dyDescent="0.3">
      <c r="A183" t="s">
        <v>243</v>
      </c>
      <c r="B183" t="s">
        <v>424</v>
      </c>
      <c r="C183" t="str">
        <f>VLOOKUP(A183,'esco-occupations'!A:B,2,FALSE)</f>
        <v>Ingénieur(e) marketing</v>
      </c>
      <c r="D183" t="str">
        <f>VLOOKUP(B183,'french-occupations'!A:B,2,FALSE)</f>
        <v>Marketing</v>
      </c>
    </row>
    <row r="184" spans="1:4" x14ac:dyDescent="0.3">
      <c r="A184" t="s">
        <v>243</v>
      </c>
      <c r="B184" t="s">
        <v>481</v>
      </c>
      <c r="C184" t="str">
        <f>VLOOKUP(A184,'esco-occupations'!A:B,2,FALSE)</f>
        <v>Ingénieur(e) marketing</v>
      </c>
      <c r="D184" t="str">
        <f>VLOOKUP(B184,'french-occupations'!A:B,2,FALSE)</f>
        <v>Promotion des ventes</v>
      </c>
    </row>
    <row r="185" spans="1:4" x14ac:dyDescent="0.3">
      <c r="A185" t="s">
        <v>243</v>
      </c>
      <c r="B185" t="s">
        <v>409</v>
      </c>
      <c r="C185" t="str">
        <f>VLOOKUP(A185,'esco-occupations'!A:B,2,FALSE)</f>
        <v>Ingénieur(e) marketing</v>
      </c>
      <c r="D185" t="str">
        <f>VLOOKUP(B185,'french-occupations'!A:B,2,FALSE)</f>
        <v>Management et ingénierie d'affaires</v>
      </c>
    </row>
    <row r="186" spans="1:4" x14ac:dyDescent="0.3">
      <c r="A186" t="s">
        <v>269</v>
      </c>
      <c r="B186" t="s">
        <v>346</v>
      </c>
      <c r="C186" t="str">
        <f>VLOOKUP(A186,'esco-occupations'!A:B,2,FALSE)</f>
        <v>Coordonnateur, coordonnatrice de marchés</v>
      </c>
      <c r="D186" t="str">
        <f>VLOOKUP(B186,'french-occupations'!A:B,2,FALSE)</f>
        <v>Communication</v>
      </c>
    </row>
    <row r="187" spans="1:4" x14ac:dyDescent="0.3">
      <c r="A187" t="s">
        <v>269</v>
      </c>
      <c r="B187" t="s">
        <v>325</v>
      </c>
      <c r="C187" t="str">
        <f>VLOOKUP(A187,'esco-occupations'!A:B,2,FALSE)</f>
        <v>Coordonnateur, coordonnatrice de marchés</v>
      </c>
      <c r="D187" t="str">
        <f>VLOOKUP(B187,'french-occupations'!A:B,2,FALSE)</f>
        <v>Analyse et ingénierie financière</v>
      </c>
    </row>
    <row r="188" spans="1:4" x14ac:dyDescent="0.3">
      <c r="A188" t="s">
        <v>269</v>
      </c>
      <c r="B188" t="s">
        <v>406</v>
      </c>
      <c r="C188" t="str">
        <f>VLOOKUP(A188,'esco-occupations'!A:B,2,FALSE)</f>
        <v>Coordonnateur, coordonnatrice de marchés</v>
      </c>
      <c r="D188" t="str">
        <f>VLOOKUP(B188,'french-occupations'!A:B,2,FALSE)</f>
        <v>Management et gestion de produit</v>
      </c>
    </row>
    <row r="189" spans="1:4" x14ac:dyDescent="0.3">
      <c r="A189" t="s">
        <v>269</v>
      </c>
      <c r="B189" t="s">
        <v>307</v>
      </c>
      <c r="C189" t="str">
        <f>VLOOKUP(A189,'esco-occupations'!A:B,2,FALSE)</f>
        <v>Coordonnateur, coordonnatrice de marchés</v>
      </c>
      <c r="D189" t="str">
        <f>VLOOKUP(B189,'french-occupations'!A:B,2,FALSE)</f>
        <v>Accompagnement de voyages, d'activités culturelles ou sportives</v>
      </c>
    </row>
    <row r="190" spans="1:4" x14ac:dyDescent="0.3">
      <c r="A190" t="s">
        <v>269</v>
      </c>
      <c r="B190" t="s">
        <v>376</v>
      </c>
      <c r="C190" t="str">
        <f>VLOOKUP(A190,'esco-occupations'!A:B,2,FALSE)</f>
        <v>Coordonnateur, coordonnatrice de marchés</v>
      </c>
      <c r="D190" t="str">
        <f>VLOOKUP(B190,'french-occupations'!A:B,2,FALSE)</f>
        <v>Gardiennage de locaux</v>
      </c>
    </row>
    <row r="191" spans="1:4" x14ac:dyDescent="0.3">
      <c r="A191" t="s">
        <v>271</v>
      </c>
      <c r="B191" t="s">
        <v>334</v>
      </c>
      <c r="C191" t="str">
        <f>VLOOKUP(A191,'esco-occupations'!A:B,2,FALSE)</f>
        <v>Chargé(e) de relations publiques</v>
      </c>
      <c r="D191" t="str">
        <f>VLOOKUP(B191,'french-occupations'!A:B,2,FALSE)</f>
        <v>Animation de site multimédia</v>
      </c>
    </row>
    <row r="192" spans="1:4" x14ac:dyDescent="0.3">
      <c r="A192" t="s">
        <v>271</v>
      </c>
      <c r="B192" t="s">
        <v>346</v>
      </c>
      <c r="C192" t="str">
        <f>VLOOKUP(A192,'esco-occupations'!A:B,2,FALSE)</f>
        <v>Chargé(e) de relations publiques</v>
      </c>
      <c r="D192" t="str">
        <f>VLOOKUP(B192,'french-occupations'!A:B,2,FALSE)</f>
        <v>Communication</v>
      </c>
    </row>
    <row r="193" spans="1:4" x14ac:dyDescent="0.3">
      <c r="A193" t="s">
        <v>271</v>
      </c>
      <c r="B193" t="s">
        <v>361</v>
      </c>
      <c r="C193" t="str">
        <f>VLOOKUP(A193,'esco-occupations'!A:B,2,FALSE)</f>
        <v>Chargé(e) de relations publiques</v>
      </c>
      <c r="D193" t="str">
        <f>VLOOKUP(B193,'french-occupations'!A:B,2,FALSE)</f>
        <v>Direction de grande entreprise ou d'établissement public</v>
      </c>
    </row>
    <row r="194" spans="1:4" x14ac:dyDescent="0.3">
      <c r="A194" t="s">
        <v>271</v>
      </c>
      <c r="B194" t="s">
        <v>412</v>
      </c>
      <c r="C194" t="str">
        <f>VLOOKUP(A194,'esco-occupations'!A:B,2,FALSE)</f>
        <v>Chargé(e) de relations publiques</v>
      </c>
      <c r="D194" t="str">
        <f>VLOOKUP(B194,'french-occupations'!A:B,2,FALSE)</f>
        <v>Management relation clientèle</v>
      </c>
    </row>
    <row r="195" spans="1:4" x14ac:dyDescent="0.3">
      <c r="A195" t="s">
        <v>302</v>
      </c>
      <c r="B195" t="s">
        <v>355</v>
      </c>
      <c r="C195" t="str">
        <f>VLOOKUP(A195,'esco-occupations'!A:B,2,FALSE)</f>
        <v>Conseil en relations publiques</v>
      </c>
      <c r="D195" t="str">
        <f>VLOOKUP(B195,'french-occupations'!A:B,2,FALSE)</f>
        <v>Conseil en information médicale</v>
      </c>
    </row>
    <row r="196" spans="1:4" x14ac:dyDescent="0.3">
      <c r="A196" t="s">
        <v>302</v>
      </c>
      <c r="B196" t="s">
        <v>334</v>
      </c>
      <c r="C196" t="str">
        <f>VLOOKUP(A196,'esco-occupations'!A:B,2,FALSE)</f>
        <v>Conseil en relations publiques</v>
      </c>
      <c r="D196" t="str">
        <f>VLOOKUP(B196,'french-occupations'!A:B,2,FALSE)</f>
        <v>Animation de site multimédia</v>
      </c>
    </row>
    <row r="197" spans="1:4" x14ac:dyDescent="0.3">
      <c r="A197" t="s">
        <v>302</v>
      </c>
      <c r="B197" t="s">
        <v>346</v>
      </c>
      <c r="C197" t="str">
        <f>VLOOKUP(A197,'esco-occupations'!A:B,2,FALSE)</f>
        <v>Conseil en relations publiques</v>
      </c>
      <c r="D197" t="str">
        <f>VLOOKUP(B197,'french-occupations'!A:B,2,FALSE)</f>
        <v>Communication</v>
      </c>
    </row>
    <row r="198" spans="1:4" x14ac:dyDescent="0.3">
      <c r="A198" t="s">
        <v>302</v>
      </c>
      <c r="B198" t="s">
        <v>361</v>
      </c>
      <c r="C198" t="str">
        <f>VLOOKUP(A198,'esco-occupations'!A:B,2,FALSE)</f>
        <v>Conseil en relations publiques</v>
      </c>
      <c r="D198" t="str">
        <f>VLOOKUP(B198,'french-occupations'!A:B,2,FALSE)</f>
        <v>Direction de grande entreprise ou d'établissement public</v>
      </c>
    </row>
    <row r="199" spans="1:4" x14ac:dyDescent="0.3">
      <c r="A199" t="s">
        <v>302</v>
      </c>
      <c r="B199" t="s">
        <v>412</v>
      </c>
      <c r="C199" t="str">
        <f>VLOOKUP(A199,'esco-occupations'!A:B,2,FALSE)</f>
        <v>Conseil en relations publiques</v>
      </c>
      <c r="D199" t="str">
        <f>VLOOKUP(B199,'french-occupations'!A:B,2,FALSE)</f>
        <v>Management relation clientèle</v>
      </c>
    </row>
    <row r="200" spans="1:4" x14ac:dyDescent="0.3">
      <c r="A200" t="s">
        <v>187</v>
      </c>
      <c r="B200" t="s">
        <v>508</v>
      </c>
      <c r="C200" t="str">
        <f>VLOOKUP(A200,'esco-occupations'!A:B,2,FALSE)</f>
        <v>Chef de produit, marketing</v>
      </c>
      <c r="D200" t="str">
        <f>VLOOKUP(B200,'french-occupations'!A:B,2,FALSE)</f>
        <v>Vente en alimentation</v>
      </c>
    </row>
    <row r="201" spans="1:4" x14ac:dyDescent="0.3">
      <c r="A201" t="s">
        <v>187</v>
      </c>
      <c r="B201" t="s">
        <v>415</v>
      </c>
      <c r="C201" t="str">
        <f>VLOOKUP(A201,'esco-occupations'!A:B,2,FALSE)</f>
        <v>Chef de produit, marketing</v>
      </c>
      <c r="D201" t="str">
        <f>VLOOKUP(B201,'french-occupations'!A:B,2,FALSE)</f>
        <v>Management/gestion de rayon produits alimentaires</v>
      </c>
    </row>
    <row r="202" spans="1:4" x14ac:dyDescent="0.3">
      <c r="A202" t="s">
        <v>187</v>
      </c>
      <c r="B202" t="s">
        <v>418</v>
      </c>
      <c r="C202" t="str">
        <f>VLOOKUP(A202,'esco-occupations'!A:B,2,FALSE)</f>
        <v>Chef de produit, marketing</v>
      </c>
      <c r="D202" t="str">
        <f>VLOOKUP(B202,'french-occupations'!A:B,2,FALSE)</f>
        <v>Management/gestion de rayon produits non alimentaires</v>
      </c>
    </row>
    <row r="203" spans="1:4" x14ac:dyDescent="0.3">
      <c r="A203" t="s">
        <v>187</v>
      </c>
      <c r="B203" t="s">
        <v>430</v>
      </c>
      <c r="C203" t="str">
        <f>VLOOKUP(A203,'esco-occupations'!A:B,2,FALSE)</f>
        <v>Chef de produit, marketing</v>
      </c>
      <c r="D203" t="str">
        <f>VLOOKUP(B203,'french-occupations'!A:B,2,FALSE)</f>
        <v>Mise en rayon libre-service</v>
      </c>
    </row>
    <row r="204" spans="1:4" x14ac:dyDescent="0.3">
      <c r="A204" t="s">
        <v>187</v>
      </c>
      <c r="B204" t="s">
        <v>316</v>
      </c>
      <c r="C204" t="str">
        <f>VLOOKUP(A204,'esco-occupations'!A:B,2,FALSE)</f>
        <v>Chef de produit, marketing</v>
      </c>
      <c r="D204" t="str">
        <f>VLOOKUP(B204,'french-occupations'!A:B,2,FALSE)</f>
        <v>Achats</v>
      </c>
    </row>
    <row r="205" spans="1:4" x14ac:dyDescent="0.3">
      <c r="A205" t="s">
        <v>187</v>
      </c>
      <c r="B205" t="s">
        <v>325</v>
      </c>
      <c r="C205" t="str">
        <f>VLOOKUP(A205,'esco-occupations'!A:B,2,FALSE)</f>
        <v>Chef de produit, marketing</v>
      </c>
      <c r="D205" t="str">
        <f>VLOOKUP(B205,'french-occupations'!A:B,2,FALSE)</f>
        <v>Analyse et ingénierie financière</v>
      </c>
    </row>
    <row r="206" spans="1:4" x14ac:dyDescent="0.3">
      <c r="A206" t="s">
        <v>187</v>
      </c>
      <c r="B206" t="s">
        <v>406</v>
      </c>
      <c r="C206" t="str">
        <f>VLOOKUP(A206,'esco-occupations'!A:B,2,FALSE)</f>
        <v>Chef de produit, marketing</v>
      </c>
      <c r="D206" t="str">
        <f>VLOOKUP(B206,'french-occupations'!A:B,2,FALSE)</f>
        <v>Management et gestion de produit</v>
      </c>
    </row>
    <row r="207" spans="1:4" x14ac:dyDescent="0.3">
      <c r="A207" t="s">
        <v>187</v>
      </c>
      <c r="B207" t="s">
        <v>424</v>
      </c>
      <c r="C207" t="str">
        <f>VLOOKUP(A207,'esco-occupations'!A:B,2,FALSE)</f>
        <v>Chef de produit, marketing</v>
      </c>
      <c r="D207" t="str">
        <f>VLOOKUP(B207,'french-occupations'!A:B,2,FALSE)</f>
        <v>Marketing</v>
      </c>
    </row>
    <row r="208" spans="1:4" x14ac:dyDescent="0.3">
      <c r="A208" t="s">
        <v>187</v>
      </c>
      <c r="B208" t="s">
        <v>349</v>
      </c>
      <c r="C208" t="str">
        <f>VLOOKUP(A208,'esco-occupations'!A:B,2,FALSE)</f>
        <v>Chef de produit, marketing</v>
      </c>
      <c r="D208" t="str">
        <f>VLOOKUP(B208,'french-occupations'!A:B,2,FALSE)</f>
        <v>Conception de produits touristiques</v>
      </c>
    </row>
    <row r="209" spans="1:4" x14ac:dyDescent="0.3">
      <c r="A209" t="s">
        <v>187</v>
      </c>
      <c r="B209" t="s">
        <v>445</v>
      </c>
      <c r="C209" t="str">
        <f>VLOOKUP(A209,'esco-occupations'!A:B,2,FALSE)</f>
        <v>Chef de produit, marketing</v>
      </c>
      <c r="D209" t="str">
        <f>VLOOKUP(B209,'french-occupations'!A:B,2,FALSE)</f>
        <v>Optimisation de produits touristiques</v>
      </c>
    </row>
    <row r="210" spans="1:4" x14ac:dyDescent="0.3">
      <c r="A210" t="s">
        <v>122</v>
      </c>
      <c r="B210" t="s">
        <v>433</v>
      </c>
      <c r="C210" t="str">
        <f>VLOOKUP(A210,'esco-occupations'!A:B,2,FALSE)</f>
        <v>Agent d’entretien instructeur, agente d'entretien instructrice</v>
      </c>
      <c r="D210" t="str">
        <f>VLOOKUP(B210,'french-occupations'!A:B,2,FALSE)</f>
        <v>Navigation commerciale aérienne</v>
      </c>
    </row>
    <row r="211" spans="1:4" x14ac:dyDescent="0.3">
      <c r="A211" t="s">
        <v>122</v>
      </c>
      <c r="B211" t="s">
        <v>340</v>
      </c>
      <c r="C211" t="str">
        <f>VLOOKUP(A211,'esco-occupations'!A:B,2,FALSE)</f>
        <v>Agent d’entretien instructeur, agente d'entretien instructrice</v>
      </c>
      <c r="D211" t="str">
        <f>VLOOKUP(B211,'french-occupations'!A:B,2,FALSE)</f>
        <v>Blanchisserie industrielle</v>
      </c>
    </row>
    <row r="212" spans="1:4" x14ac:dyDescent="0.3">
      <c r="A212" t="s">
        <v>122</v>
      </c>
      <c r="B212" t="s">
        <v>439</v>
      </c>
      <c r="C212" t="str">
        <f>VLOOKUP(A212,'esco-occupations'!A:B,2,FALSE)</f>
        <v>Agent d’entretien instructeur, agente d'entretien instructrice</v>
      </c>
      <c r="D212" t="str">
        <f>VLOOKUP(B212,'french-occupations'!A:B,2,FALSE)</f>
        <v>Nettoyage de locaux</v>
      </c>
    </row>
    <row r="213" spans="1:4" x14ac:dyDescent="0.3">
      <c r="A213" t="s">
        <v>122</v>
      </c>
      <c r="B213" t="s">
        <v>442</v>
      </c>
      <c r="C213" t="str">
        <f>VLOOKUP(A213,'esco-occupations'!A:B,2,FALSE)</f>
        <v>Agent d’entretien instructeur, agente d'entretien instructrice</v>
      </c>
      <c r="D213" t="str">
        <f>VLOOKUP(B213,'french-occupations'!A:B,2,FALSE)</f>
        <v>Nettoyage des espaces urbains</v>
      </c>
    </row>
    <row r="214" spans="1:4" x14ac:dyDescent="0.3">
      <c r="A214" t="s">
        <v>116</v>
      </c>
      <c r="B214" t="s">
        <v>316</v>
      </c>
      <c r="C214" t="str">
        <f>VLOOKUP(A214,'esco-occupations'!A:B,2,FALSE)</f>
        <v>Agent(e) d’entretien de l’industrie</v>
      </c>
      <c r="D214" t="str">
        <f>VLOOKUP(B214,'french-occupations'!A:B,2,FALSE)</f>
        <v>Achats</v>
      </c>
    </row>
    <row r="215" spans="1:4" x14ac:dyDescent="0.3">
      <c r="A215" t="s">
        <v>116</v>
      </c>
      <c r="B215" t="s">
        <v>340</v>
      </c>
      <c r="C215" t="str">
        <f>VLOOKUP(A215,'esco-occupations'!A:B,2,FALSE)</f>
        <v>Agent(e) d’entretien de l’industrie</v>
      </c>
      <c r="D215" t="str">
        <f>VLOOKUP(B215,'french-occupations'!A:B,2,FALSE)</f>
        <v>Blanchisserie industrielle</v>
      </c>
    </row>
    <row r="216" spans="1:4" x14ac:dyDescent="0.3">
      <c r="A216" t="s">
        <v>116</v>
      </c>
      <c r="B216" t="s">
        <v>439</v>
      </c>
      <c r="C216" t="str">
        <f>VLOOKUP(A216,'esco-occupations'!A:B,2,FALSE)</f>
        <v>Agent(e) d’entretien de l’industrie</v>
      </c>
      <c r="D216" t="str">
        <f>VLOOKUP(B216,'french-occupations'!A:B,2,FALSE)</f>
        <v>Nettoyage de locaux</v>
      </c>
    </row>
    <row r="217" spans="1:4" x14ac:dyDescent="0.3">
      <c r="A217" t="s">
        <v>116</v>
      </c>
      <c r="B217" t="s">
        <v>442</v>
      </c>
      <c r="C217" t="str">
        <f>VLOOKUP(A217,'esco-occupations'!A:B,2,FALSE)</f>
        <v>Agent(e) d’entretien de l’industrie</v>
      </c>
      <c r="D217" t="str">
        <f>VLOOKUP(B217,'french-occupations'!A:B,2,FALSE)</f>
        <v>Nettoyage des espaces urbains</v>
      </c>
    </row>
    <row r="218" spans="1:4" x14ac:dyDescent="0.3">
      <c r="A218" t="s">
        <v>116</v>
      </c>
      <c r="B218" t="s">
        <v>409</v>
      </c>
      <c r="C218" t="str">
        <f>VLOOKUP(A218,'esco-occupations'!A:B,2,FALSE)</f>
        <v>Agent(e) d’entretien de l’industrie</v>
      </c>
      <c r="D218" t="str">
        <f>VLOOKUP(B218,'french-occupations'!A:B,2,FALSE)</f>
        <v>Management et ingénierie d'affaires</v>
      </c>
    </row>
    <row r="219" spans="1:4" x14ac:dyDescent="0.3">
      <c r="A219" t="s">
        <v>116</v>
      </c>
      <c r="B219" t="s">
        <v>427</v>
      </c>
      <c r="C219" t="str">
        <f>VLOOKUP(A219,'esco-occupations'!A:B,2,FALSE)</f>
        <v>Agent(e) d’entretien de l’industrie</v>
      </c>
      <c r="D219" t="str">
        <f>VLOOKUP(B219,'french-occupations'!A:B,2,FALSE)</f>
        <v>Mise en forme, repassage et finitions en industrie textile</v>
      </c>
    </row>
    <row r="220" spans="1:4" x14ac:dyDescent="0.3">
      <c r="A220" t="s">
        <v>99</v>
      </c>
      <c r="B220" t="s">
        <v>460</v>
      </c>
      <c r="C220" t="str">
        <f>VLOOKUP(A220,'esco-occupations'!A:B,2,FALSE)</f>
        <v>Hôte, hôtesse de cabines</v>
      </c>
      <c r="D220" t="str">
        <f>VLOOKUP(B220,'french-occupations'!A:B,2,FALSE)</f>
        <v>Personnel de caisse</v>
      </c>
    </row>
    <row r="221" spans="1:4" x14ac:dyDescent="0.3">
      <c r="A221" t="s">
        <v>99</v>
      </c>
      <c r="B221" t="s">
        <v>421</v>
      </c>
      <c r="C221" t="str">
        <f>VLOOKUP(A221,'esco-occupations'!A:B,2,FALSE)</f>
        <v>Hôte, hôtesse de cabines</v>
      </c>
      <c r="D221" t="str">
        <f>VLOOKUP(B221,'french-occupations'!A:B,2,FALSE)</f>
        <v>Marchandisage</v>
      </c>
    </row>
    <row r="222" spans="1:4" x14ac:dyDescent="0.3">
      <c r="A222" t="s">
        <v>99</v>
      </c>
      <c r="B222" t="s">
        <v>511</v>
      </c>
      <c r="C222" t="str">
        <f>VLOOKUP(A222,'esco-occupations'!A:B,2,FALSE)</f>
        <v>Hôte, hôtesse de cabines</v>
      </c>
      <c r="D222" t="str">
        <f>VLOOKUP(B222,'french-occupations'!A:B,2,FALSE)</f>
        <v>Élaboration de plan média</v>
      </c>
    </row>
    <row r="223" spans="1:4" x14ac:dyDescent="0.3">
      <c r="A223" t="s">
        <v>99</v>
      </c>
      <c r="B223" t="s">
        <v>346</v>
      </c>
      <c r="C223" t="str">
        <f>VLOOKUP(A223,'esco-occupations'!A:B,2,FALSE)</f>
        <v>Hôte, hôtesse de cabines</v>
      </c>
      <c r="D223" t="str">
        <f>VLOOKUP(B223,'french-occupations'!A:B,2,FALSE)</f>
        <v>Communication</v>
      </c>
    </row>
    <row r="224" spans="1:4" x14ac:dyDescent="0.3">
      <c r="A224" t="s">
        <v>99</v>
      </c>
      <c r="B224" t="s">
        <v>433</v>
      </c>
      <c r="C224" t="str">
        <f>VLOOKUP(A224,'esco-occupations'!A:B,2,FALSE)</f>
        <v>Hôte, hôtesse de cabines</v>
      </c>
      <c r="D224" t="str">
        <f>VLOOKUP(B224,'french-occupations'!A:B,2,FALSE)</f>
        <v>Navigation commerciale aérienne</v>
      </c>
    </row>
    <row r="225" spans="1:4" x14ac:dyDescent="0.3">
      <c r="A225" t="s">
        <v>99</v>
      </c>
      <c r="B225" t="s">
        <v>454</v>
      </c>
      <c r="C225" t="str">
        <f>VLOOKUP(A225,'esco-occupations'!A:B,2,FALSE)</f>
        <v>Hôte, hôtesse de cabines</v>
      </c>
      <c r="D225" t="str">
        <f>VLOOKUP(B225,'french-occupations'!A:B,2,FALSE)</f>
        <v>Personnel d'escale aéroportuaire</v>
      </c>
    </row>
    <row r="226" spans="1:4" x14ac:dyDescent="0.3">
      <c r="A226" t="s">
        <v>99</v>
      </c>
      <c r="B226" t="s">
        <v>364</v>
      </c>
      <c r="C226" t="str">
        <f>VLOOKUP(A226,'esco-occupations'!A:B,2,FALSE)</f>
        <v>Hôte, hôtesse de cabines</v>
      </c>
      <c r="D226" t="str">
        <f>VLOOKUP(B226,'french-occupations'!A:B,2,FALSE)</f>
        <v>Direction de petite ou moyenne entreprise</v>
      </c>
    </row>
    <row r="227" spans="1:4" x14ac:dyDescent="0.3">
      <c r="A227" t="s">
        <v>99</v>
      </c>
      <c r="B227" t="s">
        <v>412</v>
      </c>
      <c r="C227" t="str">
        <f>VLOOKUP(A227,'esco-occupations'!A:B,2,FALSE)</f>
        <v>Hôte, hôtesse de cabines</v>
      </c>
      <c r="D227" t="str">
        <f>VLOOKUP(B227,'french-occupations'!A:B,2,FALSE)</f>
        <v>Management relation clientèle</v>
      </c>
    </row>
    <row r="228" spans="1:4" x14ac:dyDescent="0.3">
      <c r="A228" t="s">
        <v>99</v>
      </c>
      <c r="B228" t="s">
        <v>349</v>
      </c>
      <c r="C228" t="str">
        <f>VLOOKUP(A228,'esco-occupations'!A:B,2,FALSE)</f>
        <v>Hôte, hôtesse de cabines</v>
      </c>
      <c r="D228" t="str">
        <f>VLOOKUP(B228,'french-occupations'!A:B,2,FALSE)</f>
        <v>Conception de produits touristiques</v>
      </c>
    </row>
    <row r="229" spans="1:4" x14ac:dyDescent="0.3">
      <c r="A229" t="s">
        <v>99</v>
      </c>
      <c r="B229" t="s">
        <v>400</v>
      </c>
      <c r="C229" t="str">
        <f>VLOOKUP(A229,'esco-occupations'!A:B,2,FALSE)</f>
        <v>Hôte, hôtesse de cabines</v>
      </c>
      <c r="D229" t="str">
        <f>VLOOKUP(B229,'french-occupations'!A:B,2,FALSE)</f>
        <v>Management du service en restauration</v>
      </c>
    </row>
    <row r="230" spans="1:4" x14ac:dyDescent="0.3">
      <c r="A230" t="s">
        <v>99</v>
      </c>
      <c r="B230" t="s">
        <v>493</v>
      </c>
      <c r="C230" t="str">
        <f>VLOOKUP(A230,'esco-occupations'!A:B,2,FALSE)</f>
        <v>Hôte, hôtesse de cabines</v>
      </c>
      <c r="D230" t="str">
        <f>VLOOKUP(B230,'french-occupations'!A:B,2,FALSE)</f>
        <v>Service en restauration</v>
      </c>
    </row>
    <row r="231" spans="1:4" x14ac:dyDescent="0.3">
      <c r="A231" t="s">
        <v>99</v>
      </c>
      <c r="B231" t="s">
        <v>502</v>
      </c>
      <c r="C231" t="str">
        <f>VLOOKUP(A231,'esco-occupations'!A:B,2,FALSE)</f>
        <v>Hôte, hôtesse de cabines</v>
      </c>
      <c r="D231" t="str">
        <f>VLOOKUP(B231,'french-occupations'!A:B,2,FALSE)</f>
        <v>Sécurité et surveillance privées</v>
      </c>
    </row>
    <row r="232" spans="1:4" x14ac:dyDescent="0.3">
      <c r="A232" t="s">
        <v>99</v>
      </c>
      <c r="B232" t="s">
        <v>472</v>
      </c>
      <c r="C232" t="str">
        <f>VLOOKUP(A232,'esco-occupations'!A:B,2,FALSE)</f>
        <v>Hôte, hôtesse de cabines</v>
      </c>
      <c r="D232" t="str">
        <f>VLOOKUP(B232,'french-occupations'!A:B,2,FALSE)</f>
        <v>Personnel polyvalent des services hospitaliers</v>
      </c>
    </row>
    <row r="233" spans="1:4" x14ac:dyDescent="0.3">
      <c r="A233" t="s">
        <v>163</v>
      </c>
      <c r="B233" t="s">
        <v>340</v>
      </c>
      <c r="C233" t="str">
        <f>VLOOKUP(A233,'esco-occupations'!A:B,2,FALSE)</f>
        <v>Agent(e) d’entretien à bord de navires</v>
      </c>
      <c r="D233" t="str">
        <f>VLOOKUP(B233,'french-occupations'!A:B,2,FALSE)</f>
        <v>Blanchisserie industrielle</v>
      </c>
    </row>
    <row r="234" spans="1:4" x14ac:dyDescent="0.3">
      <c r="A234" t="s">
        <v>163</v>
      </c>
      <c r="B234" t="s">
        <v>439</v>
      </c>
      <c r="C234" t="str">
        <f>VLOOKUP(A234,'esco-occupations'!A:B,2,FALSE)</f>
        <v>Agent(e) d’entretien à bord de navires</v>
      </c>
      <c r="D234" t="str">
        <f>VLOOKUP(B234,'french-occupations'!A:B,2,FALSE)</f>
        <v>Nettoyage de locaux</v>
      </c>
    </row>
    <row r="235" spans="1:4" x14ac:dyDescent="0.3">
      <c r="A235" t="s">
        <v>163</v>
      </c>
      <c r="B235" t="s">
        <v>442</v>
      </c>
      <c r="C235" t="str">
        <f>VLOOKUP(A235,'esco-occupations'!A:B,2,FALSE)</f>
        <v>Agent(e) d’entretien à bord de navires</v>
      </c>
      <c r="D235" t="str">
        <f>VLOOKUP(B235,'french-occupations'!A:B,2,FALSE)</f>
        <v>Nettoyage des espaces urbains</v>
      </c>
    </row>
    <row r="236" spans="1:4" x14ac:dyDescent="0.3">
      <c r="A236" t="s">
        <v>20</v>
      </c>
      <c r="B236" t="s">
        <v>340</v>
      </c>
      <c r="C236" t="str">
        <f>VLOOKUP(A236,'esco-occupations'!A:B,2,FALSE)</f>
        <v>Agent(e) d’entretien d’immeubles</v>
      </c>
      <c r="D236" t="str">
        <f>VLOOKUP(B236,'french-occupations'!A:B,2,FALSE)</f>
        <v>Blanchisserie industrielle</v>
      </c>
    </row>
    <row r="237" spans="1:4" x14ac:dyDescent="0.3">
      <c r="A237" t="s">
        <v>20</v>
      </c>
      <c r="B237" t="s">
        <v>439</v>
      </c>
      <c r="C237" t="str">
        <f>VLOOKUP(A237,'esco-occupations'!A:B,2,FALSE)</f>
        <v>Agent(e) d’entretien d’immeubles</v>
      </c>
      <c r="D237" t="str">
        <f>VLOOKUP(B237,'french-occupations'!A:B,2,FALSE)</f>
        <v>Nettoyage de locaux</v>
      </c>
    </row>
    <row r="238" spans="1:4" x14ac:dyDescent="0.3">
      <c r="A238" t="s">
        <v>20</v>
      </c>
      <c r="B238" t="s">
        <v>442</v>
      </c>
      <c r="C238" t="str">
        <f>VLOOKUP(A238,'esco-occupations'!A:B,2,FALSE)</f>
        <v>Agent(e) d’entretien d’immeubles</v>
      </c>
      <c r="D238" t="str">
        <f>VLOOKUP(B238,'french-occupations'!A:B,2,FALSE)</f>
        <v>Nettoyage des espaces urbains</v>
      </c>
    </row>
    <row r="239" spans="1:4" x14ac:dyDescent="0.3">
      <c r="A239" t="s">
        <v>20</v>
      </c>
      <c r="B239" t="s">
        <v>376</v>
      </c>
      <c r="C239" t="str">
        <f>VLOOKUP(A239,'esco-occupations'!A:B,2,FALSE)</f>
        <v>Agent(e) d’entretien d’immeubles</v>
      </c>
      <c r="D239" t="str">
        <f>VLOOKUP(B239,'french-occupations'!A:B,2,FALSE)</f>
        <v>Gardiennage de locaux</v>
      </c>
    </row>
    <row r="240" spans="1:4" x14ac:dyDescent="0.3">
      <c r="A240" t="s">
        <v>246</v>
      </c>
      <c r="B240" t="s">
        <v>385</v>
      </c>
      <c r="C240" t="str">
        <f>VLOOKUP(A240,'esco-occupations'!A:B,2,FALSE)</f>
        <v>Planificateur, planificatrice de transports</v>
      </c>
      <c r="D240" t="str">
        <f>VLOOKUP(B240,'french-occupations'!A:B,2,FALSE)</f>
        <v>Location de véhicules ou de matériel de loisirs</v>
      </c>
    </row>
    <row r="241" spans="1:4" x14ac:dyDescent="0.3">
      <c r="A241" t="s">
        <v>246</v>
      </c>
      <c r="B241" t="s">
        <v>364</v>
      </c>
      <c r="C241" t="str">
        <f>VLOOKUP(A241,'esco-occupations'!A:B,2,FALSE)</f>
        <v>Planificateur, planificatrice de transports</v>
      </c>
      <c r="D241" t="str">
        <f>VLOOKUP(B241,'french-occupations'!A:B,2,FALSE)</f>
        <v>Direction de petite ou moyenne entreprise</v>
      </c>
    </row>
    <row r="242" spans="1:4" x14ac:dyDescent="0.3">
      <c r="A242" t="s">
        <v>246</v>
      </c>
      <c r="B242" t="s">
        <v>445</v>
      </c>
      <c r="C242" t="str">
        <f>VLOOKUP(A242,'esco-occupations'!A:B,2,FALSE)</f>
        <v>Planificateur, planificatrice de transports</v>
      </c>
      <c r="D242" t="str">
        <f>VLOOKUP(B242,'french-occupations'!A:B,2,FALSE)</f>
        <v>Optimisation de produits touristiques</v>
      </c>
    </row>
    <row r="243" spans="1:4" x14ac:dyDescent="0.3">
      <c r="A243" t="s">
        <v>188</v>
      </c>
      <c r="B243" t="s">
        <v>418</v>
      </c>
      <c r="C243" t="str">
        <f>VLOOKUP(A243,'esco-occupations'!A:B,2,FALSE)</f>
        <v>Chef de la publicité (vendeurs de porte en porte et vendeurs au téléphone, vendeurs et démonstrateurs en magasin)</v>
      </c>
      <c r="D243" t="str">
        <f>VLOOKUP(B243,'french-occupations'!A:B,2,FALSE)</f>
        <v>Management/gestion de rayon produits non alimentaires</v>
      </c>
    </row>
    <row r="244" spans="1:4" x14ac:dyDescent="0.3">
      <c r="A244" t="s">
        <v>188</v>
      </c>
      <c r="B244" t="s">
        <v>430</v>
      </c>
      <c r="C244" t="str">
        <f>VLOOKUP(A244,'esco-occupations'!A:B,2,FALSE)</f>
        <v>Chef de la publicité (vendeurs de porte en porte et vendeurs au téléphone, vendeurs et démonstrateurs en magasin)</v>
      </c>
      <c r="D244" t="str">
        <f>VLOOKUP(B244,'french-occupations'!A:B,2,FALSE)</f>
        <v>Mise en rayon libre-service</v>
      </c>
    </row>
    <row r="245" spans="1:4" x14ac:dyDescent="0.3">
      <c r="A245" t="s">
        <v>188</v>
      </c>
      <c r="B245" t="s">
        <v>487</v>
      </c>
      <c r="C245" t="str">
        <f>VLOOKUP(A245,'esco-occupations'!A:B,2,FALSE)</f>
        <v>Chef de la publicité (vendeurs de porte en porte et vendeurs au téléphone, vendeurs et démonstrateurs en magasin)</v>
      </c>
      <c r="D245" t="str">
        <f>VLOOKUP(B245,'french-occupations'!A:B,2,FALSE)</f>
        <v>Réalisation de contenus multimédias</v>
      </c>
    </row>
    <row r="246" spans="1:4" x14ac:dyDescent="0.3">
      <c r="A246" t="s">
        <v>188</v>
      </c>
      <c r="B246" t="s">
        <v>367</v>
      </c>
      <c r="C246" t="str">
        <f>VLOOKUP(A246,'esco-occupations'!A:B,2,FALSE)</f>
        <v>Chef de la publicité (vendeurs de porte en porte et vendeurs au téléphone, vendeurs et démonstrateurs en magasin)</v>
      </c>
      <c r="D246" t="str">
        <f>VLOOKUP(B246,'french-occupations'!A:B,2,FALSE)</f>
        <v>Développement et promotion publicitaire</v>
      </c>
    </row>
    <row r="247" spans="1:4" x14ac:dyDescent="0.3">
      <c r="A247" t="s">
        <v>188</v>
      </c>
      <c r="B247" t="s">
        <v>502</v>
      </c>
      <c r="C247" t="str">
        <f>VLOOKUP(A247,'esco-occupations'!A:B,2,FALSE)</f>
        <v>Chef de la publicité (vendeurs de porte en porte et vendeurs au téléphone, vendeurs et démonstrateurs en magasin)</v>
      </c>
      <c r="D247" t="str">
        <f>VLOOKUP(B247,'french-occupations'!A:B,2,FALSE)</f>
        <v>Sécurité et surveillance privées</v>
      </c>
    </row>
    <row r="248" spans="1:4" x14ac:dyDescent="0.3">
      <c r="A248" t="s">
        <v>167</v>
      </c>
      <c r="B248" t="s">
        <v>460</v>
      </c>
      <c r="C248" t="str">
        <f>VLOOKUP(A248,'esco-occupations'!A:B,2,FALSE)</f>
        <v>Personnel du service de l’intendance, marine</v>
      </c>
      <c r="D248" t="str">
        <f>VLOOKUP(B248,'french-occupations'!A:B,2,FALSE)</f>
        <v>Personnel de caisse</v>
      </c>
    </row>
    <row r="249" spans="1:4" x14ac:dyDescent="0.3">
      <c r="A249" t="s">
        <v>167</v>
      </c>
      <c r="B249" t="s">
        <v>421</v>
      </c>
      <c r="C249" t="str">
        <f>VLOOKUP(A249,'esco-occupations'!A:B,2,FALSE)</f>
        <v>Personnel du service de l’intendance, marine</v>
      </c>
      <c r="D249" t="str">
        <f>VLOOKUP(B249,'french-occupations'!A:B,2,FALSE)</f>
        <v>Marchandisage</v>
      </c>
    </row>
    <row r="250" spans="1:4" x14ac:dyDescent="0.3">
      <c r="A250" t="s">
        <v>167</v>
      </c>
      <c r="B250" t="s">
        <v>511</v>
      </c>
      <c r="C250" t="str">
        <f>VLOOKUP(A250,'esco-occupations'!A:B,2,FALSE)</f>
        <v>Personnel du service de l’intendance, marine</v>
      </c>
      <c r="D250" t="str">
        <f>VLOOKUP(B250,'french-occupations'!A:B,2,FALSE)</f>
        <v>Élaboration de plan média</v>
      </c>
    </row>
    <row r="251" spans="1:4" x14ac:dyDescent="0.3">
      <c r="A251" t="s">
        <v>167</v>
      </c>
      <c r="B251" t="s">
        <v>346</v>
      </c>
      <c r="C251" t="str">
        <f>VLOOKUP(A251,'esco-occupations'!A:B,2,FALSE)</f>
        <v>Personnel du service de l’intendance, marine</v>
      </c>
      <c r="D251" t="str">
        <f>VLOOKUP(B251,'french-occupations'!A:B,2,FALSE)</f>
        <v>Communication</v>
      </c>
    </row>
    <row r="252" spans="1:4" x14ac:dyDescent="0.3">
      <c r="A252" t="s">
        <v>167</v>
      </c>
      <c r="B252" t="s">
        <v>454</v>
      </c>
      <c r="C252" t="str">
        <f>VLOOKUP(A252,'esco-occupations'!A:B,2,FALSE)</f>
        <v>Personnel du service de l’intendance, marine</v>
      </c>
      <c r="D252" t="str">
        <f>VLOOKUP(B252,'french-occupations'!A:B,2,FALSE)</f>
        <v>Personnel d'escale aéroportuaire</v>
      </c>
    </row>
    <row r="253" spans="1:4" x14ac:dyDescent="0.3">
      <c r="A253" t="s">
        <v>167</v>
      </c>
      <c r="B253" t="s">
        <v>364</v>
      </c>
      <c r="C253" t="str">
        <f>VLOOKUP(A253,'esco-occupations'!A:B,2,FALSE)</f>
        <v>Personnel du service de l’intendance, marine</v>
      </c>
      <c r="D253" t="str">
        <f>VLOOKUP(B253,'french-occupations'!A:B,2,FALSE)</f>
        <v>Direction de petite ou moyenne entreprise</v>
      </c>
    </row>
    <row r="254" spans="1:4" x14ac:dyDescent="0.3">
      <c r="A254" t="s">
        <v>167</v>
      </c>
      <c r="B254" t="s">
        <v>412</v>
      </c>
      <c r="C254" t="str">
        <f>VLOOKUP(A254,'esco-occupations'!A:B,2,FALSE)</f>
        <v>Personnel du service de l’intendance, marine</v>
      </c>
      <c r="D254" t="str">
        <f>VLOOKUP(B254,'french-occupations'!A:B,2,FALSE)</f>
        <v>Management relation clientèle</v>
      </c>
    </row>
    <row r="255" spans="1:4" x14ac:dyDescent="0.3">
      <c r="A255" t="s">
        <v>167</v>
      </c>
      <c r="B255" t="s">
        <v>349</v>
      </c>
      <c r="C255" t="str">
        <f>VLOOKUP(A255,'esco-occupations'!A:B,2,FALSE)</f>
        <v>Personnel du service de l’intendance, marine</v>
      </c>
      <c r="D255" t="str">
        <f>VLOOKUP(B255,'french-occupations'!A:B,2,FALSE)</f>
        <v>Conception de produits touristiques</v>
      </c>
    </row>
    <row r="256" spans="1:4" x14ac:dyDescent="0.3">
      <c r="A256" t="s">
        <v>167</v>
      </c>
      <c r="B256" t="s">
        <v>391</v>
      </c>
      <c r="C256" t="str">
        <f>VLOOKUP(A256,'esco-occupations'!A:B,2,FALSE)</f>
        <v>Personnel du service de l’intendance, marine</v>
      </c>
      <c r="D256" t="str">
        <f>VLOOKUP(B256,'french-occupations'!A:B,2,FALSE)</f>
        <v>Management d'établissement de restauration collective</v>
      </c>
    </row>
    <row r="257" spans="1:4" x14ac:dyDescent="0.3">
      <c r="A257" t="s">
        <v>167</v>
      </c>
      <c r="B257" t="s">
        <v>400</v>
      </c>
      <c r="C257" t="str">
        <f>VLOOKUP(A257,'esco-occupations'!A:B,2,FALSE)</f>
        <v>Personnel du service de l’intendance, marine</v>
      </c>
      <c r="D257" t="str">
        <f>VLOOKUP(B257,'french-occupations'!A:B,2,FALSE)</f>
        <v>Management du service en restauration</v>
      </c>
    </row>
    <row r="258" spans="1:4" x14ac:dyDescent="0.3">
      <c r="A258" t="s">
        <v>167</v>
      </c>
      <c r="B258" t="s">
        <v>493</v>
      </c>
      <c r="C258" t="str">
        <f>VLOOKUP(A258,'esco-occupations'!A:B,2,FALSE)</f>
        <v>Personnel du service de l’intendance, marine</v>
      </c>
      <c r="D258" t="str">
        <f>VLOOKUP(B258,'french-occupations'!A:B,2,FALSE)</f>
        <v>Service en restauration</v>
      </c>
    </row>
    <row r="259" spans="1:4" x14ac:dyDescent="0.3">
      <c r="A259" t="s">
        <v>167</v>
      </c>
      <c r="B259" t="s">
        <v>502</v>
      </c>
      <c r="C259" t="str">
        <f>VLOOKUP(A259,'esco-occupations'!A:B,2,FALSE)</f>
        <v>Personnel du service de l’intendance, marine</v>
      </c>
      <c r="D259" t="str">
        <f>VLOOKUP(B259,'french-occupations'!A:B,2,FALSE)</f>
        <v>Sécurité et surveillance privées</v>
      </c>
    </row>
    <row r="260" spans="1:4" x14ac:dyDescent="0.3">
      <c r="A260" t="s">
        <v>167</v>
      </c>
      <c r="B260" t="s">
        <v>472</v>
      </c>
      <c r="C260" t="str">
        <f>VLOOKUP(A260,'esco-occupations'!A:B,2,FALSE)</f>
        <v>Personnel du service de l’intendance, marine</v>
      </c>
      <c r="D260" t="str">
        <f>VLOOKUP(B260,'french-occupations'!A:B,2,FALSE)</f>
        <v>Personnel polyvalent des services hospitaliers</v>
      </c>
    </row>
    <row r="261" spans="1:4" x14ac:dyDescent="0.3">
      <c r="A261" t="s">
        <v>281</v>
      </c>
      <c r="B261" t="s">
        <v>487</v>
      </c>
      <c r="C261" t="str">
        <f>VLOOKUP(A261,'esco-occupations'!A:B,2,FALSE)</f>
        <v>Consultant(e) en publicité</v>
      </c>
      <c r="D261" t="str">
        <f>VLOOKUP(B261,'french-occupations'!A:B,2,FALSE)</f>
        <v>Réalisation de contenus multimédias</v>
      </c>
    </row>
    <row r="262" spans="1:4" x14ac:dyDescent="0.3">
      <c r="A262" t="s">
        <v>281</v>
      </c>
      <c r="B262" t="s">
        <v>367</v>
      </c>
      <c r="C262" t="str">
        <f>VLOOKUP(A262,'esco-occupations'!A:B,2,FALSE)</f>
        <v>Consultant(e) en publicité</v>
      </c>
      <c r="D262" t="str">
        <f>VLOOKUP(B262,'french-occupations'!A:B,2,FALSE)</f>
        <v>Développement et promotion publicitaire</v>
      </c>
    </row>
    <row r="263" spans="1:4" x14ac:dyDescent="0.3">
      <c r="A263" t="s">
        <v>281</v>
      </c>
      <c r="B263" t="s">
        <v>511</v>
      </c>
      <c r="C263" t="str">
        <f>VLOOKUP(A263,'esco-occupations'!A:B,2,FALSE)</f>
        <v>Consultant(e) en publicité</v>
      </c>
      <c r="D263" t="str">
        <f>VLOOKUP(B263,'french-occupations'!A:B,2,FALSE)</f>
        <v>Élaboration de plan média</v>
      </c>
    </row>
    <row r="264" spans="1:4" x14ac:dyDescent="0.3">
      <c r="A264" t="s">
        <v>281</v>
      </c>
      <c r="B264" t="s">
        <v>346</v>
      </c>
      <c r="C264" t="str">
        <f>VLOOKUP(A264,'esco-occupations'!A:B,2,FALSE)</f>
        <v>Consultant(e) en publicité</v>
      </c>
      <c r="D264" t="str">
        <f>VLOOKUP(B264,'french-occupations'!A:B,2,FALSE)</f>
        <v>Communication</v>
      </c>
    </row>
    <row r="265" spans="1:4" x14ac:dyDescent="0.3">
      <c r="A265" t="s">
        <v>281</v>
      </c>
      <c r="B265" t="s">
        <v>424</v>
      </c>
      <c r="C265" t="str">
        <f>VLOOKUP(A265,'esco-occupations'!A:B,2,FALSE)</f>
        <v>Consultant(e) en publicité</v>
      </c>
      <c r="D265" t="str">
        <f>VLOOKUP(B265,'french-occupations'!A:B,2,FALSE)</f>
        <v>Marketing</v>
      </c>
    </row>
    <row r="266" spans="1:4" x14ac:dyDescent="0.3">
      <c r="A266" t="s">
        <v>161</v>
      </c>
      <c r="B266" t="s">
        <v>343</v>
      </c>
      <c r="C266" t="str">
        <f>VLOOKUP(A266,'esco-occupations'!A:B,2,FALSE)</f>
        <v>Responsable de café</v>
      </c>
      <c r="D266" t="str">
        <f>VLOOKUP(B266,'french-occupations'!A:B,2,FALSE)</f>
        <v>Café, bar brasserie</v>
      </c>
    </row>
    <row r="267" spans="1:4" x14ac:dyDescent="0.3">
      <c r="A267" t="s">
        <v>189</v>
      </c>
      <c r="B267" t="s">
        <v>418</v>
      </c>
      <c r="C267" t="str">
        <f>VLOOKUP(A267,'esco-occupations'!A:B,2,FALSE)</f>
        <v>Vendeur, vendeuse d’espaces publicitaires (vendeurs de porte en porte et vendeurs au téléphone, vendeurs et démonstrateurs en magasin)</v>
      </c>
      <c r="D267" t="str">
        <f>VLOOKUP(B267,'french-occupations'!A:B,2,FALSE)</f>
        <v>Management/gestion de rayon produits non alimentaires</v>
      </c>
    </row>
    <row r="268" spans="1:4" x14ac:dyDescent="0.3">
      <c r="A268" t="s">
        <v>189</v>
      </c>
      <c r="B268" t="s">
        <v>430</v>
      </c>
      <c r="C268" t="str">
        <f>VLOOKUP(A268,'esco-occupations'!A:B,2,FALSE)</f>
        <v>Vendeur, vendeuse d’espaces publicitaires (vendeurs de porte en porte et vendeurs au téléphone, vendeurs et démonstrateurs en magasin)</v>
      </c>
      <c r="D268" t="str">
        <f>VLOOKUP(B268,'french-occupations'!A:B,2,FALSE)</f>
        <v>Mise en rayon libre-service</v>
      </c>
    </row>
    <row r="269" spans="1:4" x14ac:dyDescent="0.3">
      <c r="A269" t="s">
        <v>189</v>
      </c>
      <c r="B269" t="s">
        <v>487</v>
      </c>
      <c r="C269" t="str">
        <f>VLOOKUP(A269,'esco-occupations'!A:B,2,FALSE)</f>
        <v>Vendeur, vendeuse d’espaces publicitaires (vendeurs de porte en porte et vendeurs au téléphone, vendeurs et démonstrateurs en magasin)</v>
      </c>
      <c r="D269" t="str">
        <f>VLOOKUP(B269,'french-occupations'!A:B,2,FALSE)</f>
        <v>Réalisation de contenus multimédias</v>
      </c>
    </row>
    <row r="270" spans="1:4" x14ac:dyDescent="0.3">
      <c r="A270" t="s">
        <v>189</v>
      </c>
      <c r="B270" t="s">
        <v>367</v>
      </c>
      <c r="C270" t="str">
        <f>VLOOKUP(A270,'esco-occupations'!A:B,2,FALSE)</f>
        <v>Vendeur, vendeuse d’espaces publicitaires (vendeurs de porte en porte et vendeurs au téléphone, vendeurs et démonstrateurs en magasin)</v>
      </c>
      <c r="D270" t="str">
        <f>VLOOKUP(B270,'french-occupations'!A:B,2,FALSE)</f>
        <v>Développement et promotion publicitaire</v>
      </c>
    </row>
    <row r="271" spans="1:4" x14ac:dyDescent="0.3">
      <c r="A271" t="s">
        <v>189</v>
      </c>
      <c r="B271" t="s">
        <v>511</v>
      </c>
      <c r="C271" t="str">
        <f>VLOOKUP(A271,'esco-occupations'!A:B,2,FALSE)</f>
        <v>Vendeur, vendeuse d’espaces publicitaires (vendeurs de porte en porte et vendeurs au téléphone, vendeurs et démonstrateurs en magasin)</v>
      </c>
      <c r="D271" t="str">
        <f>VLOOKUP(B271,'french-occupations'!A:B,2,FALSE)</f>
        <v>Élaboration de plan média</v>
      </c>
    </row>
    <row r="272" spans="1:4" x14ac:dyDescent="0.3">
      <c r="A272" t="s">
        <v>189</v>
      </c>
      <c r="B272" t="s">
        <v>484</v>
      </c>
      <c r="C272" t="str">
        <f>VLOOKUP(A272,'esco-occupations'!A:B,2,FALSE)</f>
        <v>Vendeur, vendeuse d’espaces publicitaires (vendeurs de porte en porte et vendeurs au téléphone, vendeurs et démonstrateurs en magasin)</v>
      </c>
      <c r="D272" t="str">
        <f>VLOOKUP(B272,'french-occupations'!A:B,2,FALSE)</f>
        <v>Promotion du tourisme local</v>
      </c>
    </row>
    <row r="273" spans="1:4" x14ac:dyDescent="0.3">
      <c r="A273" t="s">
        <v>189</v>
      </c>
      <c r="B273" t="s">
        <v>328</v>
      </c>
      <c r="C273" t="str">
        <f>VLOOKUP(A273,'esco-occupations'!A:B,2,FALSE)</f>
        <v>Vendeur, vendeuse d’espaces publicitaires (vendeurs de porte en porte et vendeurs au téléphone, vendeurs et démonstrateurs en magasin)</v>
      </c>
      <c r="D273" t="str">
        <f>VLOOKUP(B273,'french-occupations'!A:B,2,FALSE)</f>
        <v>Animation d'activités culturelles ou ludiques</v>
      </c>
    </row>
    <row r="274" spans="1:4" x14ac:dyDescent="0.3">
      <c r="A274" t="s">
        <v>189</v>
      </c>
      <c r="B274" t="s">
        <v>379</v>
      </c>
      <c r="C274" t="str">
        <f>VLOOKUP(A274,'esco-occupations'!A:B,2,FALSE)</f>
        <v>Vendeur, vendeuse d’espaces publicitaires (vendeurs de porte en porte et vendeurs au téléphone, vendeurs et démonstrateurs en magasin)</v>
      </c>
      <c r="D274" t="str">
        <f>VLOOKUP(B274,'french-occupations'!A:B,2,FALSE)</f>
        <v>Gestion de structure de loisirs ou d'hébergement touristique</v>
      </c>
    </row>
    <row r="275" spans="1:4" x14ac:dyDescent="0.3">
      <c r="A275" t="s">
        <v>189</v>
      </c>
      <c r="B275" t="s">
        <v>442</v>
      </c>
      <c r="C275" t="str">
        <f>VLOOKUP(A275,'esco-occupations'!A:B,2,FALSE)</f>
        <v>Vendeur, vendeuse d’espaces publicitaires (vendeurs de porte en porte et vendeurs au téléphone, vendeurs et démonstrateurs en magasin)</v>
      </c>
      <c r="D275" t="str">
        <f>VLOOKUP(B275,'french-occupations'!A:B,2,FALSE)</f>
        <v>Nettoyage des espaces urbains</v>
      </c>
    </row>
    <row r="276" spans="1:4" x14ac:dyDescent="0.3">
      <c r="A276" t="s">
        <v>189</v>
      </c>
      <c r="B276" t="s">
        <v>502</v>
      </c>
      <c r="C276" t="str">
        <f>VLOOKUP(A276,'esco-occupations'!A:B,2,FALSE)</f>
        <v>Vendeur, vendeuse d’espaces publicitaires (vendeurs de porte en porte et vendeurs au téléphone, vendeurs et démonstrateurs en magasin)</v>
      </c>
      <c r="D276" t="str">
        <f>VLOOKUP(B276,'french-occupations'!A:B,2,FALSE)</f>
        <v>Sécurité et surveillance privées</v>
      </c>
    </row>
    <row r="277" spans="1:4" x14ac:dyDescent="0.3">
      <c r="A277" t="s">
        <v>252</v>
      </c>
      <c r="B277" t="s">
        <v>511</v>
      </c>
      <c r="C277" t="str">
        <f>VLOOKUP(A277,'esco-occupations'!A:B,2,FALSE)</f>
        <v>Consultant(e) en patentes</v>
      </c>
      <c r="D277" t="str">
        <f>VLOOKUP(B277,'french-occupations'!A:B,2,FALSE)</f>
        <v>Élaboration de plan média</v>
      </c>
    </row>
    <row r="278" spans="1:4" x14ac:dyDescent="0.3">
      <c r="A278" t="s">
        <v>252</v>
      </c>
      <c r="B278" t="s">
        <v>346</v>
      </c>
      <c r="C278" t="str">
        <f>VLOOKUP(A278,'esco-occupations'!A:B,2,FALSE)</f>
        <v>Consultant(e) en patentes</v>
      </c>
      <c r="D278" t="str">
        <f>VLOOKUP(B278,'french-occupations'!A:B,2,FALSE)</f>
        <v>Communication</v>
      </c>
    </row>
    <row r="279" spans="1:4" x14ac:dyDescent="0.3">
      <c r="A279" t="s">
        <v>252</v>
      </c>
      <c r="B279" t="s">
        <v>424</v>
      </c>
      <c r="C279" t="str">
        <f>VLOOKUP(A279,'esco-occupations'!A:B,2,FALSE)</f>
        <v>Consultant(e) en patentes</v>
      </c>
      <c r="D279" t="str">
        <f>VLOOKUP(B279,'french-occupations'!A:B,2,FALSE)</f>
        <v>Marketing</v>
      </c>
    </row>
    <row r="280" spans="1:4" x14ac:dyDescent="0.3">
      <c r="A280" t="s">
        <v>277</v>
      </c>
      <c r="B280" t="s">
        <v>382</v>
      </c>
      <c r="C280" t="str">
        <f>VLOOKUP(A280,'esco-occupations'!A:B,2,FALSE)</f>
        <v>Agent(e) de sportifs</v>
      </c>
      <c r="D280" t="str">
        <f>VLOOKUP(B280,'french-occupations'!A:B,2,FALSE)</f>
        <v>Journalisme et information média</v>
      </c>
    </row>
    <row r="281" spans="1:4" x14ac:dyDescent="0.3">
      <c r="A281" t="s">
        <v>277</v>
      </c>
      <c r="B281" t="s">
        <v>307</v>
      </c>
      <c r="C281" t="str">
        <f>VLOOKUP(A281,'esco-occupations'!A:B,2,FALSE)</f>
        <v>Agent(e) de sportifs</v>
      </c>
      <c r="D281" t="str">
        <f>VLOOKUP(B281,'french-occupations'!A:B,2,FALSE)</f>
        <v>Accompagnement de voyages, d'activités culturelles ou sportives</v>
      </c>
    </row>
    <row r="282" spans="1:4" x14ac:dyDescent="0.3">
      <c r="A282" t="s">
        <v>277</v>
      </c>
      <c r="B282" t="s">
        <v>379</v>
      </c>
      <c r="C282" t="str">
        <f>VLOOKUP(A282,'esco-occupations'!A:B,2,FALSE)</f>
        <v>Agent(e) de sportifs</v>
      </c>
      <c r="D282" t="str">
        <f>VLOOKUP(B282,'french-occupations'!A:B,2,FALSE)</f>
        <v>Gestion de structure de loisirs ou d'hébergement touristique</v>
      </c>
    </row>
    <row r="283" spans="1:4" x14ac:dyDescent="0.3">
      <c r="A283" t="s">
        <v>120</v>
      </c>
      <c r="B283" t="s">
        <v>460</v>
      </c>
      <c r="C283" t="str">
        <f>VLOOKUP(A283,'esco-occupations'!A:B,2,FALSE)</f>
        <v>Gardien homme de service, gardienne femme de service des écoles</v>
      </c>
      <c r="D283" t="str">
        <f>VLOOKUP(B283,'french-occupations'!A:B,2,FALSE)</f>
        <v>Personnel de caisse</v>
      </c>
    </row>
    <row r="284" spans="1:4" x14ac:dyDescent="0.3">
      <c r="A284" t="s">
        <v>120</v>
      </c>
      <c r="B284" t="s">
        <v>421</v>
      </c>
      <c r="C284" t="str">
        <f>VLOOKUP(A284,'esco-occupations'!A:B,2,FALSE)</f>
        <v>Gardien homme de service, gardienne femme de service des écoles</v>
      </c>
      <c r="D284" t="str">
        <f>VLOOKUP(B284,'french-occupations'!A:B,2,FALSE)</f>
        <v>Marchandisage</v>
      </c>
    </row>
    <row r="285" spans="1:4" x14ac:dyDescent="0.3">
      <c r="A285" t="s">
        <v>120</v>
      </c>
      <c r="B285" t="s">
        <v>511</v>
      </c>
      <c r="C285" t="str">
        <f>VLOOKUP(A285,'esco-occupations'!A:B,2,FALSE)</f>
        <v>Gardien homme de service, gardienne femme de service des écoles</v>
      </c>
      <c r="D285" t="str">
        <f>VLOOKUP(B285,'french-occupations'!A:B,2,FALSE)</f>
        <v>Élaboration de plan média</v>
      </c>
    </row>
    <row r="286" spans="1:4" x14ac:dyDescent="0.3">
      <c r="A286" t="s">
        <v>120</v>
      </c>
      <c r="B286" t="s">
        <v>346</v>
      </c>
      <c r="C286" t="str">
        <f>VLOOKUP(A286,'esco-occupations'!A:B,2,FALSE)</f>
        <v>Gardien homme de service, gardienne femme de service des écoles</v>
      </c>
      <c r="D286" t="str">
        <f>VLOOKUP(B286,'french-occupations'!A:B,2,FALSE)</f>
        <v>Communication</v>
      </c>
    </row>
    <row r="287" spans="1:4" x14ac:dyDescent="0.3">
      <c r="A287" t="s">
        <v>120</v>
      </c>
      <c r="B287" t="s">
        <v>454</v>
      </c>
      <c r="C287" t="str">
        <f>VLOOKUP(A287,'esco-occupations'!A:B,2,FALSE)</f>
        <v>Gardien homme de service, gardienne femme de service des écoles</v>
      </c>
      <c r="D287" t="str">
        <f>VLOOKUP(B287,'french-occupations'!A:B,2,FALSE)</f>
        <v>Personnel d'escale aéroportuaire</v>
      </c>
    </row>
    <row r="288" spans="1:4" x14ac:dyDescent="0.3">
      <c r="A288" t="s">
        <v>120</v>
      </c>
      <c r="B288" t="s">
        <v>364</v>
      </c>
      <c r="C288" t="str">
        <f>VLOOKUP(A288,'esco-occupations'!A:B,2,FALSE)</f>
        <v>Gardien homme de service, gardienne femme de service des écoles</v>
      </c>
      <c r="D288" t="str">
        <f>VLOOKUP(B288,'french-occupations'!A:B,2,FALSE)</f>
        <v>Direction de petite ou moyenne entreprise</v>
      </c>
    </row>
    <row r="289" spans="1:4" x14ac:dyDescent="0.3">
      <c r="A289" t="s">
        <v>120</v>
      </c>
      <c r="B289" t="s">
        <v>412</v>
      </c>
      <c r="C289" t="str">
        <f>VLOOKUP(A289,'esco-occupations'!A:B,2,FALSE)</f>
        <v>Gardien homme de service, gardienne femme de service des écoles</v>
      </c>
      <c r="D289" t="str">
        <f>VLOOKUP(B289,'french-occupations'!A:B,2,FALSE)</f>
        <v>Management relation clientèle</v>
      </c>
    </row>
    <row r="290" spans="1:4" x14ac:dyDescent="0.3">
      <c r="A290" t="s">
        <v>120</v>
      </c>
      <c r="B290" t="s">
        <v>349</v>
      </c>
      <c r="C290" t="str">
        <f>VLOOKUP(A290,'esco-occupations'!A:B,2,FALSE)</f>
        <v>Gardien homme de service, gardienne femme de service des écoles</v>
      </c>
      <c r="D290" t="str">
        <f>VLOOKUP(B290,'french-occupations'!A:B,2,FALSE)</f>
        <v>Conception de produits touristiques</v>
      </c>
    </row>
    <row r="291" spans="1:4" x14ac:dyDescent="0.3">
      <c r="A291" t="s">
        <v>120</v>
      </c>
      <c r="B291" t="s">
        <v>400</v>
      </c>
      <c r="C291" t="str">
        <f>VLOOKUP(A291,'esco-occupations'!A:B,2,FALSE)</f>
        <v>Gardien homme de service, gardienne femme de service des écoles</v>
      </c>
      <c r="D291" t="str">
        <f>VLOOKUP(B291,'french-occupations'!A:B,2,FALSE)</f>
        <v>Management du service en restauration</v>
      </c>
    </row>
    <row r="292" spans="1:4" x14ac:dyDescent="0.3">
      <c r="A292" t="s">
        <v>120</v>
      </c>
      <c r="B292" t="s">
        <v>493</v>
      </c>
      <c r="C292" t="str">
        <f>VLOOKUP(A292,'esco-occupations'!A:B,2,FALSE)</f>
        <v>Gardien homme de service, gardienne femme de service des écoles</v>
      </c>
      <c r="D292" t="str">
        <f>VLOOKUP(B292,'french-occupations'!A:B,2,FALSE)</f>
        <v>Service en restauration</v>
      </c>
    </row>
    <row r="293" spans="1:4" x14ac:dyDescent="0.3">
      <c r="A293" t="s">
        <v>120</v>
      </c>
      <c r="B293" t="s">
        <v>442</v>
      </c>
      <c r="C293" t="str">
        <f>VLOOKUP(A293,'esco-occupations'!A:B,2,FALSE)</f>
        <v>Gardien homme de service, gardienne femme de service des écoles</v>
      </c>
      <c r="D293" t="str">
        <f>VLOOKUP(B293,'french-occupations'!A:B,2,FALSE)</f>
        <v>Nettoyage des espaces urbains</v>
      </c>
    </row>
    <row r="294" spans="1:4" x14ac:dyDescent="0.3">
      <c r="A294" t="s">
        <v>120</v>
      </c>
      <c r="B294" t="s">
        <v>376</v>
      </c>
      <c r="C294" t="str">
        <f>VLOOKUP(A294,'esco-occupations'!A:B,2,FALSE)</f>
        <v>Gardien homme de service, gardienne femme de service des écoles</v>
      </c>
      <c r="D294" t="str">
        <f>VLOOKUP(B294,'french-occupations'!A:B,2,FALSE)</f>
        <v>Gardiennage de locaux</v>
      </c>
    </row>
    <row r="295" spans="1:4" x14ac:dyDescent="0.3">
      <c r="A295" t="s">
        <v>120</v>
      </c>
      <c r="B295" t="s">
        <v>502</v>
      </c>
      <c r="C295" t="str">
        <f>VLOOKUP(A295,'esco-occupations'!A:B,2,FALSE)</f>
        <v>Gardien homme de service, gardienne femme de service des écoles</v>
      </c>
      <c r="D295" t="str">
        <f>VLOOKUP(B295,'french-occupations'!A:B,2,FALSE)</f>
        <v>Sécurité et surveillance privées</v>
      </c>
    </row>
    <row r="296" spans="1:4" x14ac:dyDescent="0.3">
      <c r="A296" t="s">
        <v>120</v>
      </c>
      <c r="B296" t="s">
        <v>472</v>
      </c>
      <c r="C296" t="str">
        <f>VLOOKUP(A296,'esco-occupations'!A:B,2,FALSE)</f>
        <v>Gardien homme de service, gardienne femme de service des écoles</v>
      </c>
      <c r="D296" t="str">
        <f>VLOOKUP(B296,'french-occupations'!A:B,2,FALSE)</f>
        <v>Personnel polyvalent des services hospitaliers</v>
      </c>
    </row>
    <row r="297" spans="1:4" x14ac:dyDescent="0.3">
      <c r="A297" t="s">
        <v>80</v>
      </c>
      <c r="B297" t="s">
        <v>364</v>
      </c>
      <c r="C297" t="str">
        <f>VLOOKUP(A297,'esco-occupations'!A:B,2,FALSE)</f>
        <v>Hygiéniste du travail</v>
      </c>
      <c r="D297" t="str">
        <f>VLOOKUP(B297,'french-occupations'!A:B,2,FALSE)</f>
        <v>Direction de petite ou moyenne entreprise</v>
      </c>
    </row>
    <row r="298" spans="1:4" x14ac:dyDescent="0.3">
      <c r="A298" t="s">
        <v>7</v>
      </c>
      <c r="B298" t="s">
        <v>391</v>
      </c>
      <c r="C298" t="str">
        <f>VLOOKUP(A298,'esco-occupations'!A:B,2,FALSE)</f>
        <v>Cuisinier, cuisinière à bord de navires</v>
      </c>
      <c r="D298" t="str">
        <f>VLOOKUP(B298,'french-occupations'!A:B,2,FALSE)</f>
        <v>Management d'établissement de restauration collective</v>
      </c>
    </row>
    <row r="299" spans="1:4" x14ac:dyDescent="0.3">
      <c r="A299" t="s">
        <v>7</v>
      </c>
      <c r="B299" t="s">
        <v>397</v>
      </c>
      <c r="C299" t="str">
        <f>VLOOKUP(A299,'esco-occupations'!A:B,2,FALSE)</f>
        <v>Cuisinier, cuisinière à bord de navires</v>
      </c>
      <c r="D299" t="str">
        <f>VLOOKUP(B299,'french-occupations'!A:B,2,FALSE)</f>
        <v>Management du personnel de cuisine</v>
      </c>
    </row>
    <row r="300" spans="1:4" x14ac:dyDescent="0.3">
      <c r="A300" t="s">
        <v>7</v>
      </c>
      <c r="B300" t="s">
        <v>463</v>
      </c>
      <c r="C300" t="str">
        <f>VLOOKUP(A300,'esco-occupations'!A:B,2,FALSE)</f>
        <v>Cuisinier, cuisinière à bord de navires</v>
      </c>
      <c r="D300" t="str">
        <f>VLOOKUP(B300,'french-occupations'!A:B,2,FALSE)</f>
        <v>Personnel de cuisine</v>
      </c>
    </row>
    <row r="301" spans="1:4" x14ac:dyDescent="0.3">
      <c r="A301" t="s">
        <v>7</v>
      </c>
      <c r="B301" t="s">
        <v>478</v>
      </c>
      <c r="C301" t="str">
        <f>VLOOKUP(A301,'esco-occupations'!A:B,2,FALSE)</f>
        <v>Cuisinier, cuisinière à bord de navires</v>
      </c>
      <c r="D301" t="str">
        <f>VLOOKUP(B301,'french-occupations'!A:B,2,FALSE)</f>
        <v>Plonge en restauration</v>
      </c>
    </row>
    <row r="302" spans="1:4" x14ac:dyDescent="0.3">
      <c r="A302" t="s">
        <v>100</v>
      </c>
      <c r="B302" t="s">
        <v>508</v>
      </c>
      <c r="C302" t="str">
        <f>VLOOKUP(A302,'esco-occupations'!A:B,2,FALSE)</f>
        <v>Ingénieur(e) diplômé(e), ventes</v>
      </c>
      <c r="D302" t="str">
        <f>VLOOKUP(B302,'french-occupations'!A:B,2,FALSE)</f>
        <v>Vente en alimentation</v>
      </c>
    </row>
    <row r="303" spans="1:4" x14ac:dyDescent="0.3">
      <c r="A303" t="s">
        <v>100</v>
      </c>
      <c r="B303" t="s">
        <v>313</v>
      </c>
      <c r="C303" t="str">
        <f>VLOOKUP(A303,'esco-occupations'!A:B,2,FALSE)</f>
        <v>Ingénieur(e) diplômé(e), ventes</v>
      </c>
      <c r="D303" t="str">
        <f>VLOOKUP(B303,'french-occupations'!A:B,2,FALSE)</f>
        <v>Achat vente d'objets d'art, anciens ou d'occasion</v>
      </c>
    </row>
    <row r="304" spans="1:4" x14ac:dyDescent="0.3">
      <c r="A304" t="s">
        <v>100</v>
      </c>
      <c r="B304" t="s">
        <v>403</v>
      </c>
      <c r="C304" t="str">
        <f>VLOOKUP(A304,'esco-occupations'!A:B,2,FALSE)</f>
        <v>Ingénieur(e) diplômé(e), ventes</v>
      </c>
      <c r="D304" t="str">
        <f>VLOOKUP(B304,'french-occupations'!A:B,2,FALSE)</f>
        <v>Management en force de vente</v>
      </c>
    </row>
    <row r="305" spans="1:4" x14ac:dyDescent="0.3">
      <c r="A305" t="s">
        <v>100</v>
      </c>
      <c r="B305" t="s">
        <v>325</v>
      </c>
      <c r="C305" t="str">
        <f>VLOOKUP(A305,'esco-occupations'!A:B,2,FALSE)</f>
        <v>Ingénieur(e) diplômé(e), ventes</v>
      </c>
      <c r="D305" t="str">
        <f>VLOOKUP(B305,'french-occupations'!A:B,2,FALSE)</f>
        <v>Analyse et ingénierie financière</v>
      </c>
    </row>
    <row r="306" spans="1:4" x14ac:dyDescent="0.3">
      <c r="A306" t="s">
        <v>100</v>
      </c>
      <c r="B306" t="s">
        <v>319</v>
      </c>
      <c r="C306" t="str">
        <f>VLOOKUP(A306,'esco-occupations'!A:B,2,FALSE)</f>
        <v>Ingénieur(e) diplômé(e), ventes</v>
      </c>
      <c r="D306" t="str">
        <f>VLOOKUP(B306,'french-occupations'!A:B,2,FALSE)</f>
        <v>Administration des ventes</v>
      </c>
    </row>
    <row r="307" spans="1:4" x14ac:dyDescent="0.3">
      <c r="A307" t="s">
        <v>100</v>
      </c>
      <c r="B307" t="s">
        <v>406</v>
      </c>
      <c r="C307" t="str">
        <f>VLOOKUP(A307,'esco-occupations'!A:B,2,FALSE)</f>
        <v>Ingénieur(e) diplômé(e), ventes</v>
      </c>
      <c r="D307" t="str">
        <f>VLOOKUP(B307,'french-occupations'!A:B,2,FALSE)</f>
        <v>Management et gestion de produit</v>
      </c>
    </row>
    <row r="308" spans="1:4" x14ac:dyDescent="0.3">
      <c r="A308" t="s">
        <v>100</v>
      </c>
      <c r="B308" t="s">
        <v>481</v>
      </c>
      <c r="C308" t="str">
        <f>VLOOKUP(A308,'esco-occupations'!A:B,2,FALSE)</f>
        <v>Ingénieur(e) diplômé(e), ventes</v>
      </c>
      <c r="D308" t="str">
        <f>VLOOKUP(B308,'french-occupations'!A:B,2,FALSE)</f>
        <v>Promotion des ventes</v>
      </c>
    </row>
    <row r="309" spans="1:4" x14ac:dyDescent="0.3">
      <c r="A309" t="s">
        <v>100</v>
      </c>
      <c r="B309" t="s">
        <v>505</v>
      </c>
      <c r="C309" t="str">
        <f>VLOOKUP(A309,'esco-occupations'!A:B,2,FALSE)</f>
        <v>Ingénieur(e) diplômé(e), ventes</v>
      </c>
      <c r="D309" t="str">
        <f>VLOOKUP(B309,'french-occupations'!A:B,2,FALSE)</f>
        <v>Vente de voyages</v>
      </c>
    </row>
    <row r="310" spans="1:4" x14ac:dyDescent="0.3">
      <c r="A310" t="s">
        <v>100</v>
      </c>
      <c r="B310" t="s">
        <v>409</v>
      </c>
      <c r="C310" t="str">
        <f>VLOOKUP(A310,'esco-occupations'!A:B,2,FALSE)</f>
        <v>Ingénieur(e) diplômé(e), ventes</v>
      </c>
      <c r="D310" t="str">
        <f>VLOOKUP(B310,'french-occupations'!A:B,2,FALSE)</f>
        <v>Management et ingénierie d'affaires</v>
      </c>
    </row>
    <row r="311" spans="1:4" x14ac:dyDescent="0.3">
      <c r="A311" t="s">
        <v>289</v>
      </c>
      <c r="B311" t="s">
        <v>382</v>
      </c>
      <c r="C311" t="str">
        <f>VLOOKUP(A311,'esco-occupations'!A:B,2,FALSE)</f>
        <v>Agent(e) en musique</v>
      </c>
      <c r="D311" t="str">
        <f>VLOOKUP(B311,'french-occupations'!A:B,2,FALSE)</f>
        <v>Journalisme et information média</v>
      </c>
    </row>
    <row r="312" spans="1:4" x14ac:dyDescent="0.3">
      <c r="A312" t="s">
        <v>274</v>
      </c>
      <c r="B312" t="s">
        <v>511</v>
      </c>
      <c r="C312" t="str">
        <f>VLOOKUP(A312,'esco-occupations'!A:B,2,FALSE)</f>
        <v>Assistant(e) du trafic aérien</v>
      </c>
      <c r="D312" t="str">
        <f>VLOOKUP(B312,'french-occupations'!A:B,2,FALSE)</f>
        <v>Élaboration de plan média</v>
      </c>
    </row>
    <row r="313" spans="1:4" x14ac:dyDescent="0.3">
      <c r="A313" t="s">
        <v>274</v>
      </c>
      <c r="B313" t="s">
        <v>433</v>
      </c>
      <c r="C313" t="str">
        <f>VLOOKUP(A313,'esco-occupations'!A:B,2,FALSE)</f>
        <v>Assistant(e) du trafic aérien</v>
      </c>
      <c r="D313" t="str">
        <f>VLOOKUP(B313,'french-occupations'!A:B,2,FALSE)</f>
        <v>Navigation commerciale aérienne</v>
      </c>
    </row>
    <row r="314" spans="1:4" x14ac:dyDescent="0.3">
      <c r="A314" t="s">
        <v>274</v>
      </c>
      <c r="B314" t="s">
        <v>358</v>
      </c>
      <c r="C314" t="str">
        <f>VLOOKUP(A314,'esco-occupations'!A:B,2,FALSE)</f>
        <v>Assistant(e) du trafic aérien</v>
      </c>
      <c r="D314" t="str">
        <f>VLOOKUP(B314,'french-occupations'!A:B,2,FALSE)</f>
        <v>Direction d'escale et exploitation aéroportuaire</v>
      </c>
    </row>
    <row r="315" spans="1:4" x14ac:dyDescent="0.3">
      <c r="A315" t="s">
        <v>135</v>
      </c>
      <c r="B315" t="s">
        <v>382</v>
      </c>
      <c r="C315" t="str">
        <f>VLOOKUP(A315,'esco-occupations'!A:B,2,FALSE)</f>
        <v>Régisseur, régisseuse de théâtre</v>
      </c>
      <c r="D315" t="str">
        <f>VLOOKUP(B315,'french-occupations'!A:B,2,FALSE)</f>
        <v>Journalisme et information média</v>
      </c>
    </row>
    <row r="316" spans="1:4" x14ac:dyDescent="0.3">
      <c r="A316" t="s">
        <v>135</v>
      </c>
      <c r="B316" t="s">
        <v>448</v>
      </c>
      <c r="C316" t="str">
        <f>VLOOKUP(A316,'esco-occupations'!A:B,2,FALSE)</f>
        <v>Régisseur, régisseuse de théâtre</v>
      </c>
      <c r="D316" t="str">
        <f>VLOOKUP(B316,'french-occupations'!A:B,2,FALSE)</f>
        <v>Organisation d'évènementiel</v>
      </c>
    </row>
    <row r="317" spans="1:4" x14ac:dyDescent="0.3">
      <c r="A317" t="s">
        <v>135</v>
      </c>
      <c r="B317" t="s">
        <v>376</v>
      </c>
      <c r="C317" t="str">
        <f>VLOOKUP(A317,'esco-occupations'!A:B,2,FALSE)</f>
        <v>Régisseur, régisseuse de théâtre</v>
      </c>
      <c r="D317" t="str">
        <f>VLOOKUP(B317,'french-occupations'!A:B,2,FALSE)</f>
        <v>Gardiennage de locaux</v>
      </c>
    </row>
    <row r="318" spans="1:4" x14ac:dyDescent="0.3">
      <c r="A318" t="s">
        <v>34</v>
      </c>
      <c r="B318" t="s">
        <v>382</v>
      </c>
      <c r="C318" t="str">
        <f>VLOOKUP(A318,'esco-occupations'!A:B,2,FALSE)</f>
        <v>Ouvrier, ouvrière d’installation sportive</v>
      </c>
      <c r="D318" t="str">
        <f>VLOOKUP(B318,'french-occupations'!A:B,2,FALSE)</f>
        <v>Journalisme et information média</v>
      </c>
    </row>
    <row r="319" spans="1:4" x14ac:dyDescent="0.3">
      <c r="A319" t="s">
        <v>34</v>
      </c>
      <c r="B319" t="s">
        <v>307</v>
      </c>
      <c r="C319" t="str">
        <f>VLOOKUP(A319,'esco-occupations'!A:B,2,FALSE)</f>
        <v>Ouvrier, ouvrière d’installation sportive</v>
      </c>
      <c r="D319" t="str">
        <f>VLOOKUP(B319,'french-occupations'!A:B,2,FALSE)</f>
        <v>Accompagnement de voyages, d'activités culturelles ou sportives</v>
      </c>
    </row>
    <row r="320" spans="1:4" x14ac:dyDescent="0.3">
      <c r="A320" t="s">
        <v>46</v>
      </c>
      <c r="B320" t="s">
        <v>442</v>
      </c>
      <c r="C320" t="str">
        <f>VLOOKUP(A320,'esco-occupations'!A:B,2,FALSE)</f>
        <v>Gardien(ne) de bains</v>
      </c>
      <c r="D320" t="str">
        <f>VLOOKUP(B320,'french-occupations'!A:B,2,FALSE)</f>
        <v>Nettoyage des espaces urbains</v>
      </c>
    </row>
    <row r="321" spans="1:4" x14ac:dyDescent="0.3">
      <c r="A321" t="s">
        <v>46</v>
      </c>
      <c r="B321" t="s">
        <v>376</v>
      </c>
      <c r="C321" t="str">
        <f>VLOOKUP(A321,'esco-occupations'!A:B,2,FALSE)</f>
        <v>Gardien(ne) de bains</v>
      </c>
      <c r="D321" t="str">
        <f>VLOOKUP(B321,'french-occupations'!A:B,2,FALSE)</f>
        <v>Gardiennage de locaux</v>
      </c>
    </row>
    <row r="322" spans="1:4" x14ac:dyDescent="0.3">
      <c r="A322" t="s">
        <v>46</v>
      </c>
      <c r="B322" t="s">
        <v>502</v>
      </c>
      <c r="C322" t="str">
        <f>VLOOKUP(A322,'esco-occupations'!A:B,2,FALSE)</f>
        <v>Gardien(ne) de bains</v>
      </c>
      <c r="D322" t="str">
        <f>VLOOKUP(B322,'french-occupations'!A:B,2,FALSE)</f>
        <v>Sécurité et surveillance privées</v>
      </c>
    </row>
    <row r="323" spans="1:4" x14ac:dyDescent="0.3">
      <c r="A323" t="s">
        <v>58</v>
      </c>
      <c r="B323" t="s">
        <v>442</v>
      </c>
      <c r="C323" t="str">
        <f>VLOOKUP(A323,'esco-occupations'!A:B,2,FALSE)</f>
        <v>Gardien(ne) de gymnase</v>
      </c>
      <c r="D323" t="str">
        <f>VLOOKUP(B323,'french-occupations'!A:B,2,FALSE)</f>
        <v>Nettoyage des espaces urbains</v>
      </c>
    </row>
    <row r="324" spans="1:4" x14ac:dyDescent="0.3">
      <c r="A324" t="s">
        <v>58</v>
      </c>
      <c r="B324" t="s">
        <v>376</v>
      </c>
      <c r="C324" t="str">
        <f>VLOOKUP(A324,'esco-occupations'!A:B,2,FALSE)</f>
        <v>Gardien(ne) de gymnase</v>
      </c>
      <c r="D324" t="str">
        <f>VLOOKUP(B324,'french-occupations'!A:B,2,FALSE)</f>
        <v>Gardiennage de locaux</v>
      </c>
    </row>
    <row r="325" spans="1:4" x14ac:dyDescent="0.3">
      <c r="A325" t="s">
        <v>58</v>
      </c>
      <c r="B325" t="s">
        <v>502</v>
      </c>
      <c r="C325" t="str">
        <f>VLOOKUP(A325,'esco-occupations'!A:B,2,FALSE)</f>
        <v>Gardien(ne) de gymnase</v>
      </c>
      <c r="D325" t="str">
        <f>VLOOKUP(B325,'french-occupations'!A:B,2,FALSE)</f>
        <v>Sécurité et surveillance privées</v>
      </c>
    </row>
    <row r="326" spans="1:4" x14ac:dyDescent="0.3">
      <c r="A326" t="s">
        <v>12</v>
      </c>
      <c r="B326" t="s">
        <v>391</v>
      </c>
      <c r="C326" t="str">
        <f>VLOOKUP(A326,'esco-occupations'!A:B,2,FALSE)</f>
        <v>Aide de cuisine</v>
      </c>
      <c r="D326" t="str">
        <f>VLOOKUP(B326,'french-occupations'!A:B,2,FALSE)</f>
        <v>Management d'établissement de restauration collective</v>
      </c>
    </row>
    <row r="327" spans="1:4" x14ac:dyDescent="0.3">
      <c r="A327" t="s">
        <v>12</v>
      </c>
      <c r="B327" t="s">
        <v>397</v>
      </c>
      <c r="C327" t="str">
        <f>VLOOKUP(A327,'esco-occupations'!A:B,2,FALSE)</f>
        <v>Aide de cuisine</v>
      </c>
      <c r="D327" t="str">
        <f>VLOOKUP(B327,'french-occupations'!A:B,2,FALSE)</f>
        <v>Management du personnel de cuisine</v>
      </c>
    </row>
    <row r="328" spans="1:4" x14ac:dyDescent="0.3">
      <c r="A328" t="s">
        <v>12</v>
      </c>
      <c r="B328" t="s">
        <v>463</v>
      </c>
      <c r="C328" t="str">
        <f>VLOOKUP(A328,'esco-occupations'!A:B,2,FALSE)</f>
        <v>Aide de cuisine</v>
      </c>
      <c r="D328" t="str">
        <f>VLOOKUP(B328,'french-occupations'!A:B,2,FALSE)</f>
        <v>Personnel de cuisine</v>
      </c>
    </row>
    <row r="329" spans="1:4" x14ac:dyDescent="0.3">
      <c r="A329" t="s">
        <v>12</v>
      </c>
      <c r="B329" t="s">
        <v>478</v>
      </c>
      <c r="C329" t="str">
        <f>VLOOKUP(A329,'esco-occupations'!A:B,2,FALSE)</f>
        <v>Aide de cuisine</v>
      </c>
      <c r="D329" t="str">
        <f>VLOOKUP(B329,'french-occupations'!A:B,2,FALSE)</f>
        <v>Plonge en restauration</v>
      </c>
    </row>
    <row r="330" spans="1:4" x14ac:dyDescent="0.3">
      <c r="A330" t="s">
        <v>114</v>
      </c>
      <c r="B330" t="s">
        <v>460</v>
      </c>
      <c r="C330" t="str">
        <f>VLOOKUP(A330,'esco-occupations'!A:B,2,FALSE)</f>
        <v>Aide au service</v>
      </c>
      <c r="D330" t="str">
        <f>VLOOKUP(B330,'french-occupations'!A:B,2,FALSE)</f>
        <v>Personnel de caisse</v>
      </c>
    </row>
    <row r="331" spans="1:4" x14ac:dyDescent="0.3">
      <c r="A331" t="s">
        <v>114</v>
      </c>
      <c r="B331" t="s">
        <v>421</v>
      </c>
      <c r="C331" t="str">
        <f>VLOOKUP(A331,'esco-occupations'!A:B,2,FALSE)</f>
        <v>Aide au service</v>
      </c>
      <c r="D331" t="str">
        <f>VLOOKUP(B331,'french-occupations'!A:B,2,FALSE)</f>
        <v>Marchandisage</v>
      </c>
    </row>
    <row r="332" spans="1:4" x14ac:dyDescent="0.3">
      <c r="A332" t="s">
        <v>114</v>
      </c>
      <c r="B332" t="s">
        <v>511</v>
      </c>
      <c r="C332" t="str">
        <f>VLOOKUP(A332,'esco-occupations'!A:B,2,FALSE)</f>
        <v>Aide au service</v>
      </c>
      <c r="D332" t="str">
        <f>VLOOKUP(B332,'french-occupations'!A:B,2,FALSE)</f>
        <v>Élaboration de plan média</v>
      </c>
    </row>
    <row r="333" spans="1:4" x14ac:dyDescent="0.3">
      <c r="A333" t="s">
        <v>114</v>
      </c>
      <c r="B333" t="s">
        <v>346</v>
      </c>
      <c r="C333" t="str">
        <f>VLOOKUP(A333,'esco-occupations'!A:B,2,FALSE)</f>
        <v>Aide au service</v>
      </c>
      <c r="D333" t="str">
        <f>VLOOKUP(B333,'french-occupations'!A:B,2,FALSE)</f>
        <v>Communication</v>
      </c>
    </row>
    <row r="334" spans="1:4" x14ac:dyDescent="0.3">
      <c r="A334" t="s">
        <v>114</v>
      </c>
      <c r="B334" t="s">
        <v>454</v>
      </c>
      <c r="C334" t="str">
        <f>VLOOKUP(A334,'esco-occupations'!A:B,2,FALSE)</f>
        <v>Aide au service</v>
      </c>
      <c r="D334" t="str">
        <f>VLOOKUP(B334,'french-occupations'!A:B,2,FALSE)</f>
        <v>Personnel d'escale aéroportuaire</v>
      </c>
    </row>
    <row r="335" spans="1:4" x14ac:dyDescent="0.3">
      <c r="A335" t="s">
        <v>114</v>
      </c>
      <c r="B335" t="s">
        <v>364</v>
      </c>
      <c r="C335" t="str">
        <f>VLOOKUP(A335,'esco-occupations'!A:B,2,FALSE)</f>
        <v>Aide au service</v>
      </c>
      <c r="D335" t="str">
        <f>VLOOKUP(B335,'french-occupations'!A:B,2,FALSE)</f>
        <v>Direction de petite ou moyenne entreprise</v>
      </c>
    </row>
    <row r="336" spans="1:4" x14ac:dyDescent="0.3">
      <c r="A336" t="s">
        <v>114</v>
      </c>
      <c r="B336" t="s">
        <v>412</v>
      </c>
      <c r="C336" t="str">
        <f>VLOOKUP(A336,'esco-occupations'!A:B,2,FALSE)</f>
        <v>Aide au service</v>
      </c>
      <c r="D336" t="str">
        <f>VLOOKUP(B336,'french-occupations'!A:B,2,FALSE)</f>
        <v>Management relation clientèle</v>
      </c>
    </row>
    <row r="337" spans="1:4" x14ac:dyDescent="0.3">
      <c r="A337" t="s">
        <v>114</v>
      </c>
      <c r="B337" t="s">
        <v>349</v>
      </c>
      <c r="C337" t="str">
        <f>VLOOKUP(A337,'esco-occupations'!A:B,2,FALSE)</f>
        <v>Aide au service</v>
      </c>
      <c r="D337" t="str">
        <f>VLOOKUP(B337,'french-occupations'!A:B,2,FALSE)</f>
        <v>Conception de produits touristiques</v>
      </c>
    </row>
    <row r="338" spans="1:4" x14ac:dyDescent="0.3">
      <c r="A338" t="s">
        <v>114</v>
      </c>
      <c r="B338" t="s">
        <v>469</v>
      </c>
      <c r="C338" t="str">
        <f>VLOOKUP(A338,'esco-occupations'!A:B,2,FALSE)</f>
        <v>Aide au service</v>
      </c>
      <c r="D338" t="str">
        <f>VLOOKUP(B338,'french-occupations'!A:B,2,FALSE)</f>
        <v>Personnel polyvalent d'hôtellerie</v>
      </c>
    </row>
    <row r="339" spans="1:4" x14ac:dyDescent="0.3">
      <c r="A339" t="s">
        <v>114</v>
      </c>
      <c r="B339" t="s">
        <v>475</v>
      </c>
      <c r="C339" t="str">
        <f>VLOOKUP(A339,'esco-occupations'!A:B,2,FALSE)</f>
        <v>Aide au service</v>
      </c>
      <c r="D339" t="str">
        <f>VLOOKUP(B339,'french-occupations'!A:B,2,FALSE)</f>
        <v>Personnel polyvalent en restauration</v>
      </c>
    </row>
    <row r="340" spans="1:4" x14ac:dyDescent="0.3">
      <c r="A340" t="s">
        <v>114</v>
      </c>
      <c r="B340" t="s">
        <v>343</v>
      </c>
      <c r="C340" t="str">
        <f>VLOOKUP(A340,'esco-occupations'!A:B,2,FALSE)</f>
        <v>Aide au service</v>
      </c>
      <c r="D340" t="str">
        <f>VLOOKUP(B340,'french-occupations'!A:B,2,FALSE)</f>
        <v>Café, bar brasserie</v>
      </c>
    </row>
    <row r="341" spans="1:4" x14ac:dyDescent="0.3">
      <c r="A341" t="s">
        <v>114</v>
      </c>
      <c r="B341" t="s">
        <v>400</v>
      </c>
      <c r="C341" t="str">
        <f>VLOOKUP(A341,'esco-occupations'!A:B,2,FALSE)</f>
        <v>Aide au service</v>
      </c>
      <c r="D341" t="str">
        <f>VLOOKUP(B341,'french-occupations'!A:B,2,FALSE)</f>
        <v>Management du service en restauration</v>
      </c>
    </row>
    <row r="342" spans="1:4" x14ac:dyDescent="0.3">
      <c r="A342" t="s">
        <v>114</v>
      </c>
      <c r="B342" t="s">
        <v>493</v>
      </c>
      <c r="C342" t="str">
        <f>VLOOKUP(A342,'esco-occupations'!A:B,2,FALSE)</f>
        <v>Aide au service</v>
      </c>
      <c r="D342" t="str">
        <f>VLOOKUP(B342,'french-occupations'!A:B,2,FALSE)</f>
        <v>Service en restauration</v>
      </c>
    </row>
    <row r="343" spans="1:4" x14ac:dyDescent="0.3">
      <c r="A343" t="s">
        <v>114</v>
      </c>
      <c r="B343" t="s">
        <v>502</v>
      </c>
      <c r="C343" t="str">
        <f>VLOOKUP(A343,'esco-occupations'!A:B,2,FALSE)</f>
        <v>Aide au service</v>
      </c>
      <c r="D343" t="str">
        <f>VLOOKUP(B343,'french-occupations'!A:B,2,FALSE)</f>
        <v>Sécurité et surveillance privées</v>
      </c>
    </row>
    <row r="344" spans="1:4" x14ac:dyDescent="0.3">
      <c r="A344" t="s">
        <v>114</v>
      </c>
      <c r="B344" t="s">
        <v>472</v>
      </c>
      <c r="C344" t="str">
        <f>VLOOKUP(A344,'esco-occupations'!A:B,2,FALSE)</f>
        <v>Aide au service</v>
      </c>
      <c r="D344" t="str">
        <f>VLOOKUP(B344,'french-occupations'!A:B,2,FALSE)</f>
        <v>Personnel polyvalent des services hospitaliers</v>
      </c>
    </row>
    <row r="345" spans="1:4" x14ac:dyDescent="0.3">
      <c r="A345" t="s">
        <v>77</v>
      </c>
      <c r="B345" t="s">
        <v>460</v>
      </c>
      <c r="C345" t="str">
        <f>VLOOKUP(A345,'esco-occupations'!A:B,2,FALSE)</f>
        <v>Hôte, hôtesse du service du petit-déjeuner</v>
      </c>
      <c r="D345" t="str">
        <f>VLOOKUP(B345,'french-occupations'!A:B,2,FALSE)</f>
        <v>Personnel de caisse</v>
      </c>
    </row>
    <row r="346" spans="1:4" x14ac:dyDescent="0.3">
      <c r="A346" t="s">
        <v>77</v>
      </c>
      <c r="B346" t="s">
        <v>421</v>
      </c>
      <c r="C346" t="str">
        <f>VLOOKUP(A346,'esco-occupations'!A:B,2,FALSE)</f>
        <v>Hôte, hôtesse du service du petit-déjeuner</v>
      </c>
      <c r="D346" t="str">
        <f>VLOOKUP(B346,'french-occupations'!A:B,2,FALSE)</f>
        <v>Marchandisage</v>
      </c>
    </row>
    <row r="347" spans="1:4" x14ac:dyDescent="0.3">
      <c r="A347" t="s">
        <v>77</v>
      </c>
      <c r="B347" t="s">
        <v>511</v>
      </c>
      <c r="C347" t="str">
        <f>VLOOKUP(A347,'esco-occupations'!A:B,2,FALSE)</f>
        <v>Hôte, hôtesse du service du petit-déjeuner</v>
      </c>
      <c r="D347" t="str">
        <f>VLOOKUP(B347,'french-occupations'!A:B,2,FALSE)</f>
        <v>Élaboration de plan média</v>
      </c>
    </row>
    <row r="348" spans="1:4" x14ac:dyDescent="0.3">
      <c r="A348" t="s">
        <v>77</v>
      </c>
      <c r="B348" t="s">
        <v>346</v>
      </c>
      <c r="C348" t="str">
        <f>VLOOKUP(A348,'esco-occupations'!A:B,2,FALSE)</f>
        <v>Hôte, hôtesse du service du petit-déjeuner</v>
      </c>
      <c r="D348" t="str">
        <f>VLOOKUP(B348,'french-occupations'!A:B,2,FALSE)</f>
        <v>Communication</v>
      </c>
    </row>
    <row r="349" spans="1:4" x14ac:dyDescent="0.3">
      <c r="A349" t="s">
        <v>77</v>
      </c>
      <c r="B349" t="s">
        <v>454</v>
      </c>
      <c r="C349" t="str">
        <f>VLOOKUP(A349,'esco-occupations'!A:B,2,FALSE)</f>
        <v>Hôte, hôtesse du service du petit-déjeuner</v>
      </c>
      <c r="D349" t="str">
        <f>VLOOKUP(B349,'french-occupations'!A:B,2,FALSE)</f>
        <v>Personnel d'escale aéroportuaire</v>
      </c>
    </row>
    <row r="350" spans="1:4" x14ac:dyDescent="0.3">
      <c r="A350" t="s">
        <v>77</v>
      </c>
      <c r="B350" t="s">
        <v>364</v>
      </c>
      <c r="C350" t="str">
        <f>VLOOKUP(A350,'esco-occupations'!A:B,2,FALSE)</f>
        <v>Hôte, hôtesse du service du petit-déjeuner</v>
      </c>
      <c r="D350" t="str">
        <f>VLOOKUP(B350,'french-occupations'!A:B,2,FALSE)</f>
        <v>Direction de petite ou moyenne entreprise</v>
      </c>
    </row>
    <row r="351" spans="1:4" x14ac:dyDescent="0.3">
      <c r="A351" t="s">
        <v>77</v>
      </c>
      <c r="B351" t="s">
        <v>412</v>
      </c>
      <c r="C351" t="str">
        <f>VLOOKUP(A351,'esco-occupations'!A:B,2,FALSE)</f>
        <v>Hôte, hôtesse du service du petit-déjeuner</v>
      </c>
      <c r="D351" t="str">
        <f>VLOOKUP(B351,'french-occupations'!A:B,2,FALSE)</f>
        <v>Management relation clientèle</v>
      </c>
    </row>
    <row r="352" spans="1:4" x14ac:dyDescent="0.3">
      <c r="A352" t="s">
        <v>77</v>
      </c>
      <c r="B352" t="s">
        <v>349</v>
      </c>
      <c r="C352" t="str">
        <f>VLOOKUP(A352,'esco-occupations'!A:B,2,FALSE)</f>
        <v>Hôte, hôtesse du service du petit-déjeuner</v>
      </c>
      <c r="D352" t="str">
        <f>VLOOKUP(B352,'french-occupations'!A:B,2,FALSE)</f>
        <v>Conception de produits touristiques</v>
      </c>
    </row>
    <row r="353" spans="1:4" x14ac:dyDescent="0.3">
      <c r="A353" t="s">
        <v>77</v>
      </c>
      <c r="B353" t="s">
        <v>400</v>
      </c>
      <c r="C353" t="str">
        <f>VLOOKUP(A353,'esco-occupations'!A:B,2,FALSE)</f>
        <v>Hôte, hôtesse du service du petit-déjeuner</v>
      </c>
      <c r="D353" t="str">
        <f>VLOOKUP(B353,'french-occupations'!A:B,2,FALSE)</f>
        <v>Management du service en restauration</v>
      </c>
    </row>
    <row r="354" spans="1:4" x14ac:dyDescent="0.3">
      <c r="A354" t="s">
        <v>77</v>
      </c>
      <c r="B354" t="s">
        <v>493</v>
      </c>
      <c r="C354" t="str">
        <f>VLOOKUP(A354,'esco-occupations'!A:B,2,FALSE)</f>
        <v>Hôte, hôtesse du service du petit-déjeuner</v>
      </c>
      <c r="D354" t="str">
        <f>VLOOKUP(B354,'french-occupations'!A:B,2,FALSE)</f>
        <v>Service en restauration</v>
      </c>
    </row>
    <row r="355" spans="1:4" x14ac:dyDescent="0.3">
      <c r="A355" t="s">
        <v>77</v>
      </c>
      <c r="B355" t="s">
        <v>502</v>
      </c>
      <c r="C355" t="str">
        <f>VLOOKUP(A355,'esco-occupations'!A:B,2,FALSE)</f>
        <v>Hôte, hôtesse du service du petit-déjeuner</v>
      </c>
      <c r="D355" t="str">
        <f>VLOOKUP(B355,'french-occupations'!A:B,2,FALSE)</f>
        <v>Sécurité et surveillance privées</v>
      </c>
    </row>
    <row r="356" spans="1:4" x14ac:dyDescent="0.3">
      <c r="A356" t="s">
        <v>77</v>
      </c>
      <c r="B356" t="s">
        <v>472</v>
      </c>
      <c r="C356" t="str">
        <f>VLOOKUP(A356,'esco-occupations'!A:B,2,FALSE)</f>
        <v>Hôte, hôtesse du service du petit-déjeuner</v>
      </c>
      <c r="D356" t="str">
        <f>VLOOKUP(B356,'french-occupations'!A:B,2,FALSE)</f>
        <v>Personnel polyvalent des services hospitaliers</v>
      </c>
    </row>
    <row r="357" spans="1:4" x14ac:dyDescent="0.3">
      <c r="A357" t="s">
        <v>191</v>
      </c>
      <c r="B357" t="s">
        <v>460</v>
      </c>
      <c r="C357" t="str">
        <f>VLOOKUP(A357,'esco-occupations'!A:B,2,FALSE)</f>
        <v>Aide de caisse, restaurant</v>
      </c>
      <c r="D357" t="str">
        <f>VLOOKUP(B357,'french-occupations'!A:B,2,FALSE)</f>
        <v>Personnel de caisse</v>
      </c>
    </row>
    <row r="358" spans="1:4" x14ac:dyDescent="0.3">
      <c r="A358" t="s">
        <v>191</v>
      </c>
      <c r="B358" t="s">
        <v>370</v>
      </c>
      <c r="C358" t="str">
        <f>VLOOKUP(A358,'esco-occupations'!A:B,2,FALSE)</f>
        <v>Aide de caisse, restaurant</v>
      </c>
      <c r="D358" t="str">
        <f>VLOOKUP(B358,'french-occupations'!A:B,2,FALSE)</f>
        <v>Encadrement du personnel de caisses</v>
      </c>
    </row>
    <row r="359" spans="1:4" x14ac:dyDescent="0.3">
      <c r="A359" t="s">
        <v>191</v>
      </c>
      <c r="B359" t="s">
        <v>337</v>
      </c>
      <c r="C359" t="str">
        <f>VLOOKUP(A359,'esco-occupations'!A:B,2,FALSE)</f>
        <v>Aide de caisse, restaurant</v>
      </c>
      <c r="D359" t="str">
        <f>VLOOKUP(B359,'french-occupations'!A:B,2,FALSE)</f>
        <v>Assistance de direction d'hôtel-restaurant</v>
      </c>
    </row>
    <row r="360" spans="1:4" x14ac:dyDescent="0.3">
      <c r="A360" t="s">
        <v>191</v>
      </c>
      <c r="B360" t="s">
        <v>388</v>
      </c>
      <c r="C360" t="str">
        <f>VLOOKUP(A360,'esco-occupations'!A:B,2,FALSE)</f>
        <v>Aide de caisse, restaurant</v>
      </c>
      <c r="D360" t="str">
        <f>VLOOKUP(B360,'french-occupations'!A:B,2,FALSE)</f>
        <v>Management d'hôtel-restaurant</v>
      </c>
    </row>
    <row r="361" spans="1:4" x14ac:dyDescent="0.3">
      <c r="A361" t="s">
        <v>191</v>
      </c>
      <c r="B361" t="s">
        <v>391</v>
      </c>
      <c r="C361" t="str">
        <f>VLOOKUP(A361,'esco-occupations'!A:B,2,FALSE)</f>
        <v>Aide de caisse, restaurant</v>
      </c>
      <c r="D361" t="str">
        <f>VLOOKUP(B361,'french-occupations'!A:B,2,FALSE)</f>
        <v>Management d'établissement de restauration collective</v>
      </c>
    </row>
    <row r="362" spans="1:4" x14ac:dyDescent="0.3">
      <c r="A362" t="s">
        <v>191</v>
      </c>
      <c r="B362" t="s">
        <v>463</v>
      </c>
      <c r="C362" t="str">
        <f>VLOOKUP(A362,'esco-occupations'!A:B,2,FALSE)</f>
        <v>Aide de caisse, restaurant</v>
      </c>
      <c r="D362" t="str">
        <f>VLOOKUP(B362,'french-occupations'!A:B,2,FALSE)</f>
        <v>Personnel de cuisine</v>
      </c>
    </row>
    <row r="363" spans="1:4" x14ac:dyDescent="0.3">
      <c r="A363" t="s">
        <v>191</v>
      </c>
      <c r="B363" t="s">
        <v>475</v>
      </c>
      <c r="C363" t="str">
        <f>VLOOKUP(A363,'esco-occupations'!A:B,2,FALSE)</f>
        <v>Aide de caisse, restaurant</v>
      </c>
      <c r="D363" t="str">
        <f>VLOOKUP(B363,'french-occupations'!A:B,2,FALSE)</f>
        <v>Personnel polyvalent en restauration</v>
      </c>
    </row>
    <row r="364" spans="1:4" x14ac:dyDescent="0.3">
      <c r="A364" t="s">
        <v>191</v>
      </c>
      <c r="B364" t="s">
        <v>478</v>
      </c>
      <c r="C364" t="str">
        <f>VLOOKUP(A364,'esco-occupations'!A:B,2,FALSE)</f>
        <v>Aide de caisse, restaurant</v>
      </c>
      <c r="D364" t="str">
        <f>VLOOKUP(B364,'french-occupations'!A:B,2,FALSE)</f>
        <v>Plonge en restauration</v>
      </c>
    </row>
    <row r="365" spans="1:4" x14ac:dyDescent="0.3">
      <c r="A365" t="s">
        <v>191</v>
      </c>
      <c r="B365" t="s">
        <v>493</v>
      </c>
      <c r="C365" t="str">
        <f>VLOOKUP(A365,'esco-occupations'!A:B,2,FALSE)</f>
        <v>Aide de caisse, restaurant</v>
      </c>
      <c r="D365" t="str">
        <f>VLOOKUP(B365,'french-occupations'!A:B,2,FALSE)</f>
        <v>Service en restauration</v>
      </c>
    </row>
    <row r="366" spans="1:4" x14ac:dyDescent="0.3">
      <c r="A366" t="s">
        <v>21</v>
      </c>
      <c r="B366" t="s">
        <v>460</v>
      </c>
      <c r="C366" t="str">
        <f>VLOOKUP(A366,'esco-occupations'!A:B,2,FALSE)</f>
        <v>Aide de restauration rapide</v>
      </c>
      <c r="D366" t="str">
        <f>VLOOKUP(B366,'french-occupations'!A:B,2,FALSE)</f>
        <v>Personnel de caisse</v>
      </c>
    </row>
    <row r="367" spans="1:4" x14ac:dyDescent="0.3">
      <c r="A367" t="s">
        <v>21</v>
      </c>
      <c r="B367" t="s">
        <v>337</v>
      </c>
      <c r="C367" t="str">
        <f>VLOOKUP(A367,'esco-occupations'!A:B,2,FALSE)</f>
        <v>Aide de restauration rapide</v>
      </c>
      <c r="D367" t="str">
        <f>VLOOKUP(B367,'french-occupations'!A:B,2,FALSE)</f>
        <v>Assistance de direction d'hôtel-restaurant</v>
      </c>
    </row>
    <row r="368" spans="1:4" x14ac:dyDescent="0.3">
      <c r="A368" t="s">
        <v>21</v>
      </c>
      <c r="B368" t="s">
        <v>388</v>
      </c>
      <c r="C368" t="str">
        <f>VLOOKUP(A368,'esco-occupations'!A:B,2,FALSE)</f>
        <v>Aide de restauration rapide</v>
      </c>
      <c r="D368" t="str">
        <f>VLOOKUP(B368,'french-occupations'!A:B,2,FALSE)</f>
        <v>Management d'hôtel-restaurant</v>
      </c>
    </row>
    <row r="369" spans="1:4" x14ac:dyDescent="0.3">
      <c r="A369" t="s">
        <v>21</v>
      </c>
      <c r="B369" t="s">
        <v>391</v>
      </c>
      <c r="C369" t="str">
        <f>VLOOKUP(A369,'esco-occupations'!A:B,2,FALSE)</f>
        <v>Aide de restauration rapide</v>
      </c>
      <c r="D369" t="str">
        <f>VLOOKUP(B369,'french-occupations'!A:B,2,FALSE)</f>
        <v>Management d'établissement de restauration collective</v>
      </c>
    </row>
    <row r="370" spans="1:4" x14ac:dyDescent="0.3">
      <c r="A370" t="s">
        <v>21</v>
      </c>
      <c r="B370" t="s">
        <v>397</v>
      </c>
      <c r="C370" t="str">
        <f>VLOOKUP(A370,'esco-occupations'!A:B,2,FALSE)</f>
        <v>Aide de restauration rapide</v>
      </c>
      <c r="D370" t="str">
        <f>VLOOKUP(B370,'french-occupations'!A:B,2,FALSE)</f>
        <v>Management du personnel de cuisine</v>
      </c>
    </row>
    <row r="371" spans="1:4" x14ac:dyDescent="0.3">
      <c r="A371" t="s">
        <v>21</v>
      </c>
      <c r="B371" t="s">
        <v>463</v>
      </c>
      <c r="C371" t="str">
        <f>VLOOKUP(A371,'esco-occupations'!A:B,2,FALSE)</f>
        <v>Aide de restauration rapide</v>
      </c>
      <c r="D371" t="str">
        <f>VLOOKUP(B371,'french-occupations'!A:B,2,FALSE)</f>
        <v>Personnel de cuisine</v>
      </c>
    </row>
    <row r="372" spans="1:4" x14ac:dyDescent="0.3">
      <c r="A372" t="s">
        <v>21</v>
      </c>
      <c r="B372" t="s">
        <v>475</v>
      </c>
      <c r="C372" t="str">
        <f>VLOOKUP(A372,'esco-occupations'!A:B,2,FALSE)</f>
        <v>Aide de restauration rapide</v>
      </c>
      <c r="D372" t="str">
        <f>VLOOKUP(B372,'french-occupations'!A:B,2,FALSE)</f>
        <v>Personnel polyvalent en restauration</v>
      </c>
    </row>
    <row r="373" spans="1:4" x14ac:dyDescent="0.3">
      <c r="A373" t="s">
        <v>21</v>
      </c>
      <c r="B373" t="s">
        <v>478</v>
      </c>
      <c r="C373" t="str">
        <f>VLOOKUP(A373,'esco-occupations'!A:B,2,FALSE)</f>
        <v>Aide de restauration rapide</v>
      </c>
      <c r="D373" t="str">
        <f>VLOOKUP(B373,'french-occupations'!A:B,2,FALSE)</f>
        <v>Plonge en restauration</v>
      </c>
    </row>
    <row r="374" spans="1:4" x14ac:dyDescent="0.3">
      <c r="A374" t="s">
        <v>21</v>
      </c>
      <c r="B374" t="s">
        <v>400</v>
      </c>
      <c r="C374" t="str">
        <f>VLOOKUP(A374,'esco-occupations'!A:B,2,FALSE)</f>
        <v>Aide de restauration rapide</v>
      </c>
      <c r="D374" t="str">
        <f>VLOOKUP(B374,'french-occupations'!A:B,2,FALSE)</f>
        <v>Management du service en restauration</v>
      </c>
    </row>
    <row r="375" spans="1:4" x14ac:dyDescent="0.3">
      <c r="A375" t="s">
        <v>21</v>
      </c>
      <c r="B375" t="s">
        <v>493</v>
      </c>
      <c r="C375" t="str">
        <f>VLOOKUP(A375,'esco-occupations'!A:B,2,FALSE)</f>
        <v>Aide de restauration rapide</v>
      </c>
      <c r="D375" t="str">
        <f>VLOOKUP(B375,'french-occupations'!A:B,2,FALSE)</f>
        <v>Service en restauration</v>
      </c>
    </row>
    <row r="376" spans="1:4" x14ac:dyDescent="0.3">
      <c r="A376" t="s">
        <v>108</v>
      </c>
      <c r="B376" t="s">
        <v>391</v>
      </c>
      <c r="C376" t="str">
        <f>VLOOKUP(A376,'esco-occupations'!A:B,2,FALSE)</f>
        <v>Aide cuisinier, cuisinière</v>
      </c>
      <c r="D376" t="str">
        <f>VLOOKUP(B376,'french-occupations'!A:B,2,FALSE)</f>
        <v>Management d'établissement de restauration collective</v>
      </c>
    </row>
    <row r="377" spans="1:4" x14ac:dyDescent="0.3">
      <c r="A377" t="s">
        <v>108</v>
      </c>
      <c r="B377" t="s">
        <v>397</v>
      </c>
      <c r="C377" t="str">
        <f>VLOOKUP(A377,'esco-occupations'!A:B,2,FALSE)</f>
        <v>Aide cuisinier, cuisinière</v>
      </c>
      <c r="D377" t="str">
        <f>VLOOKUP(B377,'french-occupations'!A:B,2,FALSE)</f>
        <v>Management du personnel de cuisine</v>
      </c>
    </row>
    <row r="378" spans="1:4" x14ac:dyDescent="0.3">
      <c r="A378" t="s">
        <v>108</v>
      </c>
      <c r="B378" t="s">
        <v>463</v>
      </c>
      <c r="C378" t="str">
        <f>VLOOKUP(A378,'esco-occupations'!A:B,2,FALSE)</f>
        <v>Aide cuisinier, cuisinière</v>
      </c>
      <c r="D378" t="str">
        <f>VLOOKUP(B378,'french-occupations'!A:B,2,FALSE)</f>
        <v>Personnel de cuisine</v>
      </c>
    </row>
    <row r="379" spans="1:4" x14ac:dyDescent="0.3">
      <c r="A379" t="s">
        <v>108</v>
      </c>
      <c r="B379" t="s">
        <v>478</v>
      </c>
      <c r="C379" t="str">
        <f>VLOOKUP(A379,'esco-occupations'!A:B,2,FALSE)</f>
        <v>Aide cuisinier, cuisinière</v>
      </c>
      <c r="D379" t="str">
        <f>VLOOKUP(B379,'french-occupations'!A:B,2,FALSE)</f>
        <v>Plonge en restauration</v>
      </c>
    </row>
    <row r="380" spans="1:4" x14ac:dyDescent="0.3">
      <c r="A380" t="s">
        <v>106</v>
      </c>
      <c r="B380" t="s">
        <v>340</v>
      </c>
      <c r="C380" t="str">
        <f>VLOOKUP(A380,'esco-occupations'!A:B,2,FALSE)</f>
        <v>Agent(e) d’entretien d’escaliers</v>
      </c>
      <c r="D380" t="str">
        <f>VLOOKUP(B380,'french-occupations'!A:B,2,FALSE)</f>
        <v>Blanchisserie industrielle</v>
      </c>
    </row>
    <row r="381" spans="1:4" x14ac:dyDescent="0.3">
      <c r="A381" t="s">
        <v>106</v>
      </c>
      <c r="B381" t="s">
        <v>439</v>
      </c>
      <c r="C381" t="str">
        <f>VLOOKUP(A381,'esco-occupations'!A:B,2,FALSE)</f>
        <v>Agent(e) d’entretien d’escaliers</v>
      </c>
      <c r="D381" t="str">
        <f>VLOOKUP(B381,'french-occupations'!A:B,2,FALSE)</f>
        <v>Nettoyage de locaux</v>
      </c>
    </row>
    <row r="382" spans="1:4" x14ac:dyDescent="0.3">
      <c r="A382" t="s">
        <v>106</v>
      </c>
      <c r="B382" t="s">
        <v>442</v>
      </c>
      <c r="C382" t="str">
        <f>VLOOKUP(A382,'esco-occupations'!A:B,2,FALSE)</f>
        <v>Agent(e) d’entretien d’escaliers</v>
      </c>
      <c r="D382" t="str">
        <f>VLOOKUP(B382,'french-occupations'!A:B,2,FALSE)</f>
        <v>Nettoyage des espaces urbains</v>
      </c>
    </row>
    <row r="383" spans="1:4" x14ac:dyDescent="0.3">
      <c r="A383" t="s">
        <v>75</v>
      </c>
      <c r="B383" t="s">
        <v>433</v>
      </c>
      <c r="C383" t="str">
        <f>VLOOKUP(A383,'esco-occupations'!A:B,2,FALSE)</f>
        <v>Steward, hôtesse</v>
      </c>
      <c r="D383" t="str">
        <f>VLOOKUP(B383,'french-occupations'!A:B,2,FALSE)</f>
        <v>Navigation commerciale aérienne</v>
      </c>
    </row>
    <row r="384" spans="1:4" x14ac:dyDescent="0.3">
      <c r="A384" t="s">
        <v>75</v>
      </c>
      <c r="B384" t="s">
        <v>475</v>
      </c>
      <c r="C384" t="str">
        <f>VLOOKUP(A384,'esco-occupations'!A:B,2,FALSE)</f>
        <v>Steward, hôtesse</v>
      </c>
      <c r="D384" t="str">
        <f>VLOOKUP(B384,'french-occupations'!A:B,2,FALSE)</f>
        <v>Personnel polyvalent en restauration</v>
      </c>
    </row>
    <row r="385" spans="1:4" x14ac:dyDescent="0.3">
      <c r="A385" t="s">
        <v>29</v>
      </c>
      <c r="B385" t="s">
        <v>391</v>
      </c>
      <c r="C385" t="str">
        <f>VLOOKUP(A385,'esco-occupations'!A:B,2,FALSE)</f>
        <v>Agent(e) de cantine</v>
      </c>
      <c r="D385" t="str">
        <f>VLOOKUP(B385,'french-occupations'!A:B,2,FALSE)</f>
        <v>Management d'établissement de restauration collective</v>
      </c>
    </row>
    <row r="386" spans="1:4" x14ac:dyDescent="0.3">
      <c r="A386" t="s">
        <v>29</v>
      </c>
      <c r="B386" t="s">
        <v>475</v>
      </c>
      <c r="C386" t="str">
        <f>VLOOKUP(A386,'esco-occupations'!A:B,2,FALSE)</f>
        <v>Agent(e) de cantine</v>
      </c>
      <c r="D386" t="str">
        <f>VLOOKUP(B386,'french-occupations'!A:B,2,FALSE)</f>
        <v>Personnel polyvalent en restauration</v>
      </c>
    </row>
    <row r="387" spans="1:4" x14ac:dyDescent="0.3">
      <c r="A387" t="s">
        <v>64</v>
      </c>
      <c r="B387" t="s">
        <v>325</v>
      </c>
      <c r="C387" t="str">
        <f>VLOOKUP(A387,'esco-occupations'!A:B,2,FALSE)</f>
        <v>Analyste financier, financière</v>
      </c>
      <c r="D387" t="str">
        <f>VLOOKUP(B387,'french-occupations'!A:B,2,FALSE)</f>
        <v>Analyse et ingénierie financière</v>
      </c>
    </row>
    <row r="388" spans="1:4" x14ac:dyDescent="0.3">
      <c r="A388" t="s">
        <v>64</v>
      </c>
      <c r="B388" t="s">
        <v>322</v>
      </c>
      <c r="C388" t="str">
        <f>VLOOKUP(A388,'esco-occupations'!A:B,2,FALSE)</f>
        <v>Analyste financier, financière</v>
      </c>
      <c r="D388" t="str">
        <f>VLOOKUP(B388,'french-occupations'!A:B,2,FALSE)</f>
        <v>Analyse de tendance</v>
      </c>
    </row>
    <row r="389" spans="1:4" x14ac:dyDescent="0.3">
      <c r="A389" t="s">
        <v>64</v>
      </c>
      <c r="B389" t="s">
        <v>445</v>
      </c>
      <c r="C389" t="str">
        <f>VLOOKUP(A389,'esco-occupations'!A:B,2,FALSE)</f>
        <v>Analyste financier, financière</v>
      </c>
      <c r="D389" t="str">
        <f>VLOOKUP(B389,'french-occupations'!A:B,2,FALSE)</f>
        <v>Optimisation de produits touristiques</v>
      </c>
    </row>
    <row r="390" spans="1:4" x14ac:dyDescent="0.3">
      <c r="A390" t="s">
        <v>6</v>
      </c>
      <c r="B390" t="s">
        <v>436</v>
      </c>
      <c r="C390" t="str">
        <f>VLOOKUP(A390,'esco-occupations'!A:B,2,FALSE)</f>
        <v>Réceptionniste de nuit</v>
      </c>
      <c r="D390" t="str">
        <f>VLOOKUP(B390,'french-occupations'!A:B,2,FALSE)</f>
        <v>Nettoyage d'articles textiles ou cuirs</v>
      </c>
    </row>
    <row r="391" spans="1:4" x14ac:dyDescent="0.3">
      <c r="A391" t="s">
        <v>6</v>
      </c>
      <c r="B391" t="s">
        <v>490</v>
      </c>
      <c r="C391" t="str">
        <f>VLOOKUP(A391,'esco-occupations'!A:B,2,FALSE)</f>
        <v>Réceptionniste de nuit</v>
      </c>
      <c r="D391" t="str">
        <f>VLOOKUP(B391,'french-occupations'!A:B,2,FALSE)</f>
        <v>Réception en hôtellerie</v>
      </c>
    </row>
    <row r="392" spans="1:4" x14ac:dyDescent="0.3">
      <c r="A392" t="s">
        <v>6</v>
      </c>
      <c r="B392" t="s">
        <v>502</v>
      </c>
      <c r="C392" t="str">
        <f>VLOOKUP(A392,'esco-occupations'!A:B,2,FALSE)</f>
        <v>Réceptionniste de nuit</v>
      </c>
      <c r="D392" t="str">
        <f>VLOOKUP(B392,'french-occupations'!A:B,2,FALSE)</f>
        <v>Sécurité et surveillance privées</v>
      </c>
    </row>
    <row r="393" spans="1:4" x14ac:dyDescent="0.3">
      <c r="A393" t="s">
        <v>192</v>
      </c>
      <c r="B393" t="s">
        <v>388</v>
      </c>
      <c r="C393" t="str">
        <f>VLOOKUP(A393,'esco-occupations'!A:B,2,FALSE)</f>
        <v>Hôtesse d’hôtel</v>
      </c>
      <c r="D393" t="str">
        <f>VLOOKUP(B393,'french-occupations'!A:B,2,FALSE)</f>
        <v>Management d'hôtel-restaurant</v>
      </c>
    </row>
    <row r="394" spans="1:4" x14ac:dyDescent="0.3">
      <c r="A394" t="s">
        <v>192</v>
      </c>
      <c r="B394" t="s">
        <v>457</v>
      </c>
      <c r="C394" t="str">
        <f>VLOOKUP(A394,'esco-occupations'!A:B,2,FALSE)</f>
        <v>Hôtesse d’hôtel</v>
      </c>
      <c r="D394" t="str">
        <f>VLOOKUP(B394,'french-occupations'!A:B,2,FALSE)</f>
        <v>Personnel d'étage</v>
      </c>
    </row>
    <row r="395" spans="1:4" x14ac:dyDescent="0.3">
      <c r="A395" t="s">
        <v>192</v>
      </c>
      <c r="B395" t="s">
        <v>469</v>
      </c>
      <c r="C395" t="str">
        <f>VLOOKUP(A395,'esco-occupations'!A:B,2,FALSE)</f>
        <v>Hôtesse d’hôtel</v>
      </c>
      <c r="D395" t="str">
        <f>VLOOKUP(B395,'french-occupations'!A:B,2,FALSE)</f>
        <v>Personnel polyvalent d'hôtellerie</v>
      </c>
    </row>
    <row r="396" spans="1:4" x14ac:dyDescent="0.3">
      <c r="A396" t="s">
        <v>192</v>
      </c>
      <c r="B396" t="s">
        <v>394</v>
      </c>
      <c r="C396" t="str">
        <f>VLOOKUP(A396,'esco-occupations'!A:B,2,FALSE)</f>
        <v>Hôtesse d’hôtel</v>
      </c>
      <c r="D396" t="str">
        <f>VLOOKUP(B396,'french-occupations'!A:B,2,FALSE)</f>
        <v>Management du personnel d'étage</v>
      </c>
    </row>
    <row r="397" spans="1:4" x14ac:dyDescent="0.3">
      <c r="A397" t="s">
        <v>192</v>
      </c>
      <c r="B397" t="s">
        <v>352</v>
      </c>
      <c r="C397" t="str">
        <f>VLOOKUP(A397,'esco-occupations'!A:B,2,FALSE)</f>
        <v>Hôtesse d’hôtel</v>
      </c>
      <c r="D397" t="str">
        <f>VLOOKUP(B397,'french-occupations'!A:B,2,FALSE)</f>
        <v>Conciergerie en hôtellerie</v>
      </c>
    </row>
    <row r="398" spans="1:4" x14ac:dyDescent="0.3">
      <c r="A398" t="s">
        <v>192</v>
      </c>
      <c r="B398" t="s">
        <v>400</v>
      </c>
      <c r="C398" t="str">
        <f>VLOOKUP(A398,'esco-occupations'!A:B,2,FALSE)</f>
        <v>Hôtesse d’hôtel</v>
      </c>
      <c r="D398" t="str">
        <f>VLOOKUP(B398,'french-occupations'!A:B,2,FALSE)</f>
        <v>Management du service en restauration</v>
      </c>
    </row>
    <row r="399" spans="1:4" x14ac:dyDescent="0.3">
      <c r="A399" t="s">
        <v>193</v>
      </c>
      <c r="B399" t="s">
        <v>385</v>
      </c>
      <c r="C399" t="str">
        <f>VLOOKUP(A399,'esco-occupations'!A:B,2,FALSE)</f>
        <v>Assistant(e), office du tourisme</v>
      </c>
      <c r="D399" t="str">
        <f>VLOOKUP(B399,'french-occupations'!A:B,2,FALSE)</f>
        <v>Location de véhicules ou de matériel de loisirs</v>
      </c>
    </row>
    <row r="400" spans="1:4" x14ac:dyDescent="0.3">
      <c r="A400" t="s">
        <v>193</v>
      </c>
      <c r="B400" t="s">
        <v>310</v>
      </c>
      <c r="C400" t="str">
        <f>VLOOKUP(A400,'esco-occupations'!A:B,2,FALSE)</f>
        <v>Assistant(e), office du tourisme</v>
      </c>
      <c r="D400" t="str">
        <f>VLOOKUP(B400,'french-occupations'!A:B,2,FALSE)</f>
        <v>Accueil touristique</v>
      </c>
    </row>
    <row r="401" spans="1:4" x14ac:dyDescent="0.3">
      <c r="A401" t="s">
        <v>193</v>
      </c>
      <c r="B401" t="s">
        <v>484</v>
      </c>
      <c r="C401" t="str">
        <f>VLOOKUP(A401,'esco-occupations'!A:B,2,FALSE)</f>
        <v>Assistant(e), office du tourisme</v>
      </c>
      <c r="D401" t="str">
        <f>VLOOKUP(B401,'french-occupations'!A:B,2,FALSE)</f>
        <v>Promotion du tourisme local</v>
      </c>
    </row>
    <row r="402" spans="1:4" x14ac:dyDescent="0.3">
      <c r="A402" t="s">
        <v>193</v>
      </c>
      <c r="B402" t="s">
        <v>307</v>
      </c>
      <c r="C402" t="str">
        <f>VLOOKUP(A402,'esco-occupations'!A:B,2,FALSE)</f>
        <v>Assistant(e), office du tourisme</v>
      </c>
      <c r="D402" t="str">
        <f>VLOOKUP(B402,'french-occupations'!A:B,2,FALSE)</f>
        <v>Accompagnement de voyages, d'activités culturelles ou sportives</v>
      </c>
    </row>
    <row r="403" spans="1:4" x14ac:dyDescent="0.3">
      <c r="A403" t="s">
        <v>193</v>
      </c>
      <c r="B403" t="s">
        <v>349</v>
      </c>
      <c r="C403" t="str">
        <f>VLOOKUP(A403,'esco-occupations'!A:B,2,FALSE)</f>
        <v>Assistant(e), office du tourisme</v>
      </c>
      <c r="D403" t="str">
        <f>VLOOKUP(B403,'french-occupations'!A:B,2,FALSE)</f>
        <v>Conception de produits touristiques</v>
      </c>
    </row>
    <row r="404" spans="1:4" x14ac:dyDescent="0.3">
      <c r="A404" t="s">
        <v>193</v>
      </c>
      <c r="B404" t="s">
        <v>445</v>
      </c>
      <c r="C404" t="str">
        <f>VLOOKUP(A404,'esco-occupations'!A:B,2,FALSE)</f>
        <v>Assistant(e), office du tourisme</v>
      </c>
      <c r="D404" t="str">
        <f>VLOOKUP(B404,'french-occupations'!A:B,2,FALSE)</f>
        <v>Optimisation de produits touristiques</v>
      </c>
    </row>
    <row r="405" spans="1:4" x14ac:dyDescent="0.3">
      <c r="A405" t="s">
        <v>193</v>
      </c>
      <c r="B405" t="s">
        <v>379</v>
      </c>
      <c r="C405" t="str">
        <f>VLOOKUP(A405,'esco-occupations'!A:B,2,FALSE)</f>
        <v>Assistant(e), office du tourisme</v>
      </c>
      <c r="D405" t="str">
        <f>VLOOKUP(B405,'french-occupations'!A:B,2,FALSE)</f>
        <v>Gestion de structure de loisirs ou d'hébergement touristique</v>
      </c>
    </row>
    <row r="406" spans="1:4" x14ac:dyDescent="0.3">
      <c r="A406" t="s">
        <v>194</v>
      </c>
      <c r="B406" t="s">
        <v>328</v>
      </c>
      <c r="C406" t="str">
        <f>VLOOKUP(A406,'esco-occupations'!A:B,2,FALSE)</f>
        <v>Hôte, hôtesse de chalets de vacances</v>
      </c>
      <c r="D406" t="str">
        <f>VLOOKUP(B406,'french-occupations'!A:B,2,FALSE)</f>
        <v>Animation d'activités culturelles ou ludiques</v>
      </c>
    </row>
    <row r="407" spans="1:4" x14ac:dyDescent="0.3">
      <c r="A407" t="s">
        <v>194</v>
      </c>
      <c r="B407" t="s">
        <v>331</v>
      </c>
      <c r="C407" t="str">
        <f>VLOOKUP(A407,'esco-occupations'!A:B,2,FALSE)</f>
        <v>Hôte, hôtesse de chalets de vacances</v>
      </c>
      <c r="D407" t="str">
        <f>VLOOKUP(B407,'french-occupations'!A:B,2,FALSE)</f>
        <v>Animation de loisirs auprès d'enfants ou d'adolescents</v>
      </c>
    </row>
    <row r="408" spans="1:4" x14ac:dyDescent="0.3">
      <c r="A408" t="s">
        <v>194</v>
      </c>
      <c r="B408" t="s">
        <v>379</v>
      </c>
      <c r="C408" t="str">
        <f>VLOOKUP(A408,'esco-occupations'!A:B,2,FALSE)</f>
        <v>Hôte, hôtesse de chalets de vacances</v>
      </c>
      <c r="D408" t="str">
        <f>VLOOKUP(B408,'french-occupations'!A:B,2,FALSE)</f>
        <v>Gestion de structure de loisirs ou d'hébergement touristique</v>
      </c>
    </row>
    <row r="409" spans="1:4" x14ac:dyDescent="0.3">
      <c r="A409" t="s">
        <v>194</v>
      </c>
      <c r="B409" t="s">
        <v>490</v>
      </c>
      <c r="C409" t="str">
        <f>VLOOKUP(A409,'esco-occupations'!A:B,2,FALSE)</f>
        <v>Hôte, hôtesse de chalets de vacances</v>
      </c>
      <c r="D409" t="str">
        <f>VLOOKUP(B409,'french-occupations'!A:B,2,FALSE)</f>
        <v>Réception en hôtellerie</v>
      </c>
    </row>
    <row r="410" spans="1:4" x14ac:dyDescent="0.3">
      <c r="A410" t="s">
        <v>15</v>
      </c>
      <c r="B410" t="s">
        <v>382</v>
      </c>
      <c r="C410" t="str">
        <f>VLOOKUP(A410,'esco-occupations'!A:B,2,FALSE)</f>
        <v>Cuisinier, cuisinière spécialisé(e) grillades</v>
      </c>
      <c r="D410" t="str">
        <f>VLOOKUP(B410,'french-occupations'!A:B,2,FALSE)</f>
        <v>Journalisme et information média</v>
      </c>
    </row>
    <row r="411" spans="1:4" x14ac:dyDescent="0.3">
      <c r="A411" t="s">
        <v>15</v>
      </c>
      <c r="B411" t="s">
        <v>391</v>
      </c>
      <c r="C411" t="str">
        <f>VLOOKUP(A411,'esco-occupations'!A:B,2,FALSE)</f>
        <v>Cuisinier, cuisinière spécialisé(e) grillades</v>
      </c>
      <c r="D411" t="str">
        <f>VLOOKUP(B411,'french-occupations'!A:B,2,FALSE)</f>
        <v>Management d'établissement de restauration collective</v>
      </c>
    </row>
    <row r="412" spans="1:4" x14ac:dyDescent="0.3">
      <c r="A412" t="s">
        <v>15</v>
      </c>
      <c r="B412" t="s">
        <v>397</v>
      </c>
      <c r="C412" t="str">
        <f>VLOOKUP(A412,'esco-occupations'!A:B,2,FALSE)</f>
        <v>Cuisinier, cuisinière spécialisé(e) grillades</v>
      </c>
      <c r="D412" t="str">
        <f>VLOOKUP(B412,'french-occupations'!A:B,2,FALSE)</f>
        <v>Management du personnel de cuisine</v>
      </c>
    </row>
    <row r="413" spans="1:4" x14ac:dyDescent="0.3">
      <c r="A413" t="s">
        <v>15</v>
      </c>
      <c r="B413" t="s">
        <v>463</v>
      </c>
      <c r="C413" t="str">
        <f>VLOOKUP(A413,'esco-occupations'!A:B,2,FALSE)</f>
        <v>Cuisinier, cuisinière spécialisé(e) grillades</v>
      </c>
      <c r="D413" t="str">
        <f>VLOOKUP(B413,'french-occupations'!A:B,2,FALSE)</f>
        <v>Personnel de cuisine</v>
      </c>
    </row>
    <row r="414" spans="1:4" x14ac:dyDescent="0.3">
      <c r="A414" t="s">
        <v>15</v>
      </c>
      <c r="B414" t="s">
        <v>478</v>
      </c>
      <c r="C414" t="str">
        <f>VLOOKUP(A414,'esco-occupations'!A:B,2,FALSE)</f>
        <v>Cuisinier, cuisinière spécialisé(e) grillades</v>
      </c>
      <c r="D414" t="str">
        <f>VLOOKUP(B414,'french-occupations'!A:B,2,FALSE)</f>
        <v>Plonge en restauration</v>
      </c>
    </row>
    <row r="415" spans="1:4" x14ac:dyDescent="0.3">
      <c r="A415" t="s">
        <v>15</v>
      </c>
      <c r="B415" t="s">
        <v>340</v>
      </c>
      <c r="C415" t="str">
        <f>VLOOKUP(A415,'esco-occupations'!A:B,2,FALSE)</f>
        <v>Cuisinier, cuisinière spécialisé(e) grillades</v>
      </c>
      <c r="D415" t="str">
        <f>VLOOKUP(B415,'french-occupations'!A:B,2,FALSE)</f>
        <v>Blanchisserie industrielle</v>
      </c>
    </row>
    <row r="416" spans="1:4" x14ac:dyDescent="0.3">
      <c r="A416" t="s">
        <v>15</v>
      </c>
      <c r="B416" t="s">
        <v>439</v>
      </c>
      <c r="C416" t="str">
        <f>VLOOKUP(A416,'esco-occupations'!A:B,2,FALSE)</f>
        <v>Cuisinier, cuisinière spécialisé(e) grillades</v>
      </c>
      <c r="D416" t="str">
        <f>VLOOKUP(B416,'french-occupations'!A:B,2,FALSE)</f>
        <v>Nettoyage de locaux</v>
      </c>
    </row>
    <row r="417" spans="1:4" x14ac:dyDescent="0.3">
      <c r="A417" t="s">
        <v>3</v>
      </c>
      <c r="B417" t="s">
        <v>475</v>
      </c>
      <c r="C417" t="str">
        <f>VLOOKUP(A417,'esco-occupations'!A:B,2,FALSE)</f>
        <v>Responsable des plats froids, navires</v>
      </c>
      <c r="D417" t="str">
        <f>VLOOKUP(B417,'french-occupations'!A:B,2,FALSE)</f>
        <v>Personnel polyvalent en restauration</v>
      </c>
    </row>
    <row r="418" spans="1:4" x14ac:dyDescent="0.3">
      <c r="A418" t="s">
        <v>96</v>
      </c>
      <c r="B418" t="s">
        <v>460</v>
      </c>
      <c r="C418" t="str">
        <f>VLOOKUP(A418,'esco-occupations'!A:B,2,FALSE)</f>
        <v>Aide cuisinier, cuisinière, à bord de navires</v>
      </c>
      <c r="D418" t="str">
        <f>VLOOKUP(B418,'french-occupations'!A:B,2,FALSE)</f>
        <v>Personnel de caisse</v>
      </c>
    </row>
    <row r="419" spans="1:4" x14ac:dyDescent="0.3">
      <c r="A419" t="s">
        <v>96</v>
      </c>
      <c r="B419" t="s">
        <v>421</v>
      </c>
      <c r="C419" t="str">
        <f>VLOOKUP(A419,'esco-occupations'!A:B,2,FALSE)</f>
        <v>Aide cuisinier, cuisinière, à bord de navires</v>
      </c>
      <c r="D419" t="str">
        <f>VLOOKUP(B419,'french-occupations'!A:B,2,FALSE)</f>
        <v>Marchandisage</v>
      </c>
    </row>
    <row r="420" spans="1:4" x14ac:dyDescent="0.3">
      <c r="A420" t="s">
        <v>96</v>
      </c>
      <c r="B420" t="s">
        <v>511</v>
      </c>
      <c r="C420" t="str">
        <f>VLOOKUP(A420,'esco-occupations'!A:B,2,FALSE)</f>
        <v>Aide cuisinier, cuisinière, à bord de navires</v>
      </c>
      <c r="D420" t="str">
        <f>VLOOKUP(B420,'french-occupations'!A:B,2,FALSE)</f>
        <v>Élaboration de plan média</v>
      </c>
    </row>
    <row r="421" spans="1:4" x14ac:dyDescent="0.3">
      <c r="A421" t="s">
        <v>96</v>
      </c>
      <c r="B421" t="s">
        <v>346</v>
      </c>
      <c r="C421" t="str">
        <f>VLOOKUP(A421,'esco-occupations'!A:B,2,FALSE)</f>
        <v>Aide cuisinier, cuisinière, à bord de navires</v>
      </c>
      <c r="D421" t="str">
        <f>VLOOKUP(B421,'french-occupations'!A:B,2,FALSE)</f>
        <v>Communication</v>
      </c>
    </row>
    <row r="422" spans="1:4" x14ac:dyDescent="0.3">
      <c r="A422" t="s">
        <v>96</v>
      </c>
      <c r="B422" t="s">
        <v>454</v>
      </c>
      <c r="C422" t="str">
        <f>VLOOKUP(A422,'esco-occupations'!A:B,2,FALSE)</f>
        <v>Aide cuisinier, cuisinière, à bord de navires</v>
      </c>
      <c r="D422" t="str">
        <f>VLOOKUP(B422,'french-occupations'!A:B,2,FALSE)</f>
        <v>Personnel d'escale aéroportuaire</v>
      </c>
    </row>
    <row r="423" spans="1:4" x14ac:dyDescent="0.3">
      <c r="A423" t="s">
        <v>96</v>
      </c>
      <c r="B423" t="s">
        <v>364</v>
      </c>
      <c r="C423" t="str">
        <f>VLOOKUP(A423,'esco-occupations'!A:B,2,FALSE)</f>
        <v>Aide cuisinier, cuisinière, à bord de navires</v>
      </c>
      <c r="D423" t="str">
        <f>VLOOKUP(B423,'french-occupations'!A:B,2,FALSE)</f>
        <v>Direction de petite ou moyenne entreprise</v>
      </c>
    </row>
    <row r="424" spans="1:4" x14ac:dyDescent="0.3">
      <c r="A424" t="s">
        <v>96</v>
      </c>
      <c r="B424" t="s">
        <v>412</v>
      </c>
      <c r="C424" t="str">
        <f>VLOOKUP(A424,'esco-occupations'!A:B,2,FALSE)</f>
        <v>Aide cuisinier, cuisinière, à bord de navires</v>
      </c>
      <c r="D424" t="str">
        <f>VLOOKUP(B424,'french-occupations'!A:B,2,FALSE)</f>
        <v>Management relation clientèle</v>
      </c>
    </row>
    <row r="425" spans="1:4" x14ac:dyDescent="0.3">
      <c r="A425" t="s">
        <v>96</v>
      </c>
      <c r="B425" t="s">
        <v>349</v>
      </c>
      <c r="C425" t="str">
        <f>VLOOKUP(A425,'esco-occupations'!A:B,2,FALSE)</f>
        <v>Aide cuisinier, cuisinière, à bord de navires</v>
      </c>
      <c r="D425" t="str">
        <f>VLOOKUP(B425,'french-occupations'!A:B,2,FALSE)</f>
        <v>Conception de produits touristiques</v>
      </c>
    </row>
    <row r="426" spans="1:4" x14ac:dyDescent="0.3">
      <c r="A426" t="s">
        <v>96</v>
      </c>
      <c r="B426" t="s">
        <v>391</v>
      </c>
      <c r="C426" t="str">
        <f>VLOOKUP(A426,'esco-occupations'!A:B,2,FALSE)</f>
        <v>Aide cuisinier, cuisinière, à bord de navires</v>
      </c>
      <c r="D426" t="str">
        <f>VLOOKUP(B426,'french-occupations'!A:B,2,FALSE)</f>
        <v>Management d'établissement de restauration collective</v>
      </c>
    </row>
    <row r="427" spans="1:4" x14ac:dyDescent="0.3">
      <c r="A427" t="s">
        <v>96</v>
      </c>
      <c r="B427" t="s">
        <v>397</v>
      </c>
      <c r="C427" t="str">
        <f>VLOOKUP(A427,'esco-occupations'!A:B,2,FALSE)</f>
        <v>Aide cuisinier, cuisinière, à bord de navires</v>
      </c>
      <c r="D427" t="str">
        <f>VLOOKUP(B427,'french-occupations'!A:B,2,FALSE)</f>
        <v>Management du personnel de cuisine</v>
      </c>
    </row>
    <row r="428" spans="1:4" x14ac:dyDescent="0.3">
      <c r="A428" t="s">
        <v>96</v>
      </c>
      <c r="B428" t="s">
        <v>463</v>
      </c>
      <c r="C428" t="str">
        <f>VLOOKUP(A428,'esco-occupations'!A:B,2,FALSE)</f>
        <v>Aide cuisinier, cuisinière, à bord de navires</v>
      </c>
      <c r="D428" t="str">
        <f>VLOOKUP(B428,'french-occupations'!A:B,2,FALSE)</f>
        <v>Personnel de cuisine</v>
      </c>
    </row>
    <row r="429" spans="1:4" x14ac:dyDescent="0.3">
      <c r="A429" t="s">
        <v>96</v>
      </c>
      <c r="B429" t="s">
        <v>478</v>
      </c>
      <c r="C429" t="str">
        <f>VLOOKUP(A429,'esco-occupations'!A:B,2,FALSE)</f>
        <v>Aide cuisinier, cuisinière, à bord de navires</v>
      </c>
      <c r="D429" t="str">
        <f>VLOOKUP(B429,'french-occupations'!A:B,2,FALSE)</f>
        <v>Plonge en restauration</v>
      </c>
    </row>
    <row r="430" spans="1:4" x14ac:dyDescent="0.3">
      <c r="A430" t="s">
        <v>96</v>
      </c>
      <c r="B430" t="s">
        <v>400</v>
      </c>
      <c r="C430" t="str">
        <f>VLOOKUP(A430,'esco-occupations'!A:B,2,FALSE)</f>
        <v>Aide cuisinier, cuisinière, à bord de navires</v>
      </c>
      <c r="D430" t="str">
        <f>VLOOKUP(B430,'french-occupations'!A:B,2,FALSE)</f>
        <v>Management du service en restauration</v>
      </c>
    </row>
    <row r="431" spans="1:4" x14ac:dyDescent="0.3">
      <c r="A431" t="s">
        <v>96</v>
      </c>
      <c r="B431" t="s">
        <v>493</v>
      </c>
      <c r="C431" t="str">
        <f>VLOOKUP(A431,'esco-occupations'!A:B,2,FALSE)</f>
        <v>Aide cuisinier, cuisinière, à bord de navires</v>
      </c>
      <c r="D431" t="str">
        <f>VLOOKUP(B431,'french-occupations'!A:B,2,FALSE)</f>
        <v>Service en restauration</v>
      </c>
    </row>
    <row r="432" spans="1:4" x14ac:dyDescent="0.3">
      <c r="A432" t="s">
        <v>96</v>
      </c>
      <c r="B432" t="s">
        <v>502</v>
      </c>
      <c r="C432" t="str">
        <f>VLOOKUP(A432,'esco-occupations'!A:B,2,FALSE)</f>
        <v>Aide cuisinier, cuisinière, à bord de navires</v>
      </c>
      <c r="D432" t="str">
        <f>VLOOKUP(B432,'french-occupations'!A:B,2,FALSE)</f>
        <v>Sécurité et surveillance privées</v>
      </c>
    </row>
    <row r="433" spans="1:4" x14ac:dyDescent="0.3">
      <c r="A433" t="s">
        <v>96</v>
      </c>
      <c r="B433" t="s">
        <v>472</v>
      </c>
      <c r="C433" t="str">
        <f>VLOOKUP(A433,'esco-occupations'!A:B,2,FALSE)</f>
        <v>Aide cuisinier, cuisinière, à bord de navires</v>
      </c>
      <c r="D433" t="str">
        <f>VLOOKUP(B433,'french-occupations'!A:B,2,FALSE)</f>
        <v>Personnel polyvalent des services hospitaliers</v>
      </c>
    </row>
    <row r="434" spans="1:4" x14ac:dyDescent="0.3">
      <c r="A434" t="s">
        <v>70</v>
      </c>
      <c r="B434" t="s">
        <v>307</v>
      </c>
      <c r="C434" t="str">
        <f>VLOOKUP(A434,'esco-occupations'!A:B,2,FALSE)</f>
        <v>Maître de cuisine</v>
      </c>
      <c r="D434" t="str">
        <f>VLOOKUP(B434,'french-occupations'!A:B,2,FALSE)</f>
        <v>Accompagnement de voyages, d'activités culturelles ou sportives</v>
      </c>
    </row>
    <row r="435" spans="1:4" x14ac:dyDescent="0.3">
      <c r="A435" t="s">
        <v>70</v>
      </c>
      <c r="B435" t="s">
        <v>391</v>
      </c>
      <c r="C435" t="str">
        <f>VLOOKUP(A435,'esco-occupations'!A:B,2,FALSE)</f>
        <v>Maître de cuisine</v>
      </c>
      <c r="D435" t="str">
        <f>VLOOKUP(B435,'french-occupations'!A:B,2,FALSE)</f>
        <v>Management d'établissement de restauration collective</v>
      </c>
    </row>
    <row r="436" spans="1:4" x14ac:dyDescent="0.3">
      <c r="A436" t="s">
        <v>70</v>
      </c>
      <c r="B436" t="s">
        <v>397</v>
      </c>
      <c r="C436" t="str">
        <f>VLOOKUP(A436,'esco-occupations'!A:B,2,FALSE)</f>
        <v>Maître de cuisine</v>
      </c>
      <c r="D436" t="str">
        <f>VLOOKUP(B436,'french-occupations'!A:B,2,FALSE)</f>
        <v>Management du personnel de cuisine</v>
      </c>
    </row>
    <row r="437" spans="1:4" x14ac:dyDescent="0.3">
      <c r="A437" t="s">
        <v>70</v>
      </c>
      <c r="B437" t="s">
        <v>463</v>
      </c>
      <c r="C437" t="str">
        <f>VLOOKUP(A437,'esco-occupations'!A:B,2,FALSE)</f>
        <v>Maître de cuisine</v>
      </c>
      <c r="D437" t="str">
        <f>VLOOKUP(B437,'french-occupations'!A:B,2,FALSE)</f>
        <v>Personnel de cuisine</v>
      </c>
    </row>
    <row r="438" spans="1:4" x14ac:dyDescent="0.3">
      <c r="A438" t="s">
        <v>70</v>
      </c>
      <c r="B438" t="s">
        <v>478</v>
      </c>
      <c r="C438" t="str">
        <f>VLOOKUP(A438,'esco-occupations'!A:B,2,FALSE)</f>
        <v>Maître de cuisine</v>
      </c>
      <c r="D438" t="str">
        <f>VLOOKUP(B438,'french-occupations'!A:B,2,FALSE)</f>
        <v>Plonge en restauration</v>
      </c>
    </row>
    <row r="439" spans="1:4" x14ac:dyDescent="0.3">
      <c r="A439" t="s">
        <v>70</v>
      </c>
      <c r="B439" t="s">
        <v>400</v>
      </c>
      <c r="C439" t="str">
        <f>VLOOKUP(A439,'esco-occupations'!A:B,2,FALSE)</f>
        <v>Maître de cuisine</v>
      </c>
      <c r="D439" t="str">
        <f>VLOOKUP(B439,'french-occupations'!A:B,2,FALSE)</f>
        <v>Management du service en restauration</v>
      </c>
    </row>
    <row r="440" spans="1:4" x14ac:dyDescent="0.3">
      <c r="A440" t="s">
        <v>35</v>
      </c>
      <c r="B440" t="s">
        <v>391</v>
      </c>
      <c r="C440" t="str">
        <f>VLOOKUP(A440,'esco-occupations'!A:B,2,FALSE)</f>
        <v>Chef de cuisine</v>
      </c>
      <c r="D440" t="str">
        <f>VLOOKUP(B440,'french-occupations'!A:B,2,FALSE)</f>
        <v>Management d'établissement de restauration collective</v>
      </c>
    </row>
    <row r="441" spans="1:4" x14ac:dyDescent="0.3">
      <c r="A441" t="s">
        <v>35</v>
      </c>
      <c r="B441" t="s">
        <v>397</v>
      </c>
      <c r="C441" t="str">
        <f>VLOOKUP(A441,'esco-occupations'!A:B,2,FALSE)</f>
        <v>Chef de cuisine</v>
      </c>
      <c r="D441" t="str">
        <f>VLOOKUP(B441,'french-occupations'!A:B,2,FALSE)</f>
        <v>Management du personnel de cuisine</v>
      </c>
    </row>
    <row r="442" spans="1:4" x14ac:dyDescent="0.3">
      <c r="A442" t="s">
        <v>35</v>
      </c>
      <c r="B442" t="s">
        <v>463</v>
      </c>
      <c r="C442" t="str">
        <f>VLOOKUP(A442,'esco-occupations'!A:B,2,FALSE)</f>
        <v>Chef de cuisine</v>
      </c>
      <c r="D442" t="str">
        <f>VLOOKUP(B442,'french-occupations'!A:B,2,FALSE)</f>
        <v>Personnel de cuisine</v>
      </c>
    </row>
    <row r="443" spans="1:4" x14ac:dyDescent="0.3">
      <c r="A443" t="s">
        <v>35</v>
      </c>
      <c r="B443" t="s">
        <v>478</v>
      </c>
      <c r="C443" t="str">
        <f>VLOOKUP(A443,'esco-occupations'!A:B,2,FALSE)</f>
        <v>Chef de cuisine</v>
      </c>
      <c r="D443" t="str">
        <f>VLOOKUP(B443,'french-occupations'!A:B,2,FALSE)</f>
        <v>Plonge en restauration</v>
      </c>
    </row>
    <row r="444" spans="1:4" x14ac:dyDescent="0.3">
      <c r="A444" t="s">
        <v>131</v>
      </c>
      <c r="B444" t="s">
        <v>391</v>
      </c>
      <c r="C444" t="str">
        <f>VLOOKUP(A444,'esco-occupations'!A:B,2,FALSE)</f>
        <v>Cuisinier, cuisinière, cuisine chinoise</v>
      </c>
      <c r="D444" t="str">
        <f>VLOOKUP(B444,'french-occupations'!A:B,2,FALSE)</f>
        <v>Management d'établissement de restauration collective</v>
      </c>
    </row>
    <row r="445" spans="1:4" x14ac:dyDescent="0.3">
      <c r="A445" t="s">
        <v>131</v>
      </c>
      <c r="B445" t="s">
        <v>397</v>
      </c>
      <c r="C445" t="str">
        <f>VLOOKUP(A445,'esco-occupations'!A:B,2,FALSE)</f>
        <v>Cuisinier, cuisinière, cuisine chinoise</v>
      </c>
      <c r="D445" t="str">
        <f>VLOOKUP(B445,'french-occupations'!A:B,2,FALSE)</f>
        <v>Management du personnel de cuisine</v>
      </c>
    </row>
    <row r="446" spans="1:4" x14ac:dyDescent="0.3">
      <c r="A446" t="s">
        <v>131</v>
      </c>
      <c r="B446" t="s">
        <v>463</v>
      </c>
      <c r="C446" t="str">
        <f>VLOOKUP(A446,'esco-occupations'!A:B,2,FALSE)</f>
        <v>Cuisinier, cuisinière, cuisine chinoise</v>
      </c>
      <c r="D446" t="str">
        <f>VLOOKUP(B446,'french-occupations'!A:B,2,FALSE)</f>
        <v>Personnel de cuisine</v>
      </c>
    </row>
    <row r="447" spans="1:4" x14ac:dyDescent="0.3">
      <c r="A447" t="s">
        <v>131</v>
      </c>
      <c r="B447" t="s">
        <v>478</v>
      </c>
      <c r="C447" t="str">
        <f>VLOOKUP(A447,'esco-occupations'!A:B,2,FALSE)</f>
        <v>Cuisinier, cuisinière, cuisine chinoise</v>
      </c>
      <c r="D447" t="str">
        <f>VLOOKUP(B447,'french-occupations'!A:B,2,FALSE)</f>
        <v>Plonge en restauration</v>
      </c>
    </row>
    <row r="448" spans="1:4" x14ac:dyDescent="0.3">
      <c r="A448" t="s">
        <v>40</v>
      </c>
      <c r="B448" t="s">
        <v>424</v>
      </c>
      <c r="C448" t="str">
        <f>VLOOKUP(A448,'esco-occupations'!A:B,2,FALSE)</f>
        <v>Chef du marketing</v>
      </c>
      <c r="D448" t="str">
        <f>VLOOKUP(B448,'french-occupations'!A:B,2,FALSE)</f>
        <v>Marketing</v>
      </c>
    </row>
    <row r="449" spans="1:4" x14ac:dyDescent="0.3">
      <c r="A449" t="s">
        <v>101</v>
      </c>
      <c r="B449" t="s">
        <v>508</v>
      </c>
      <c r="C449" t="str">
        <f>VLOOKUP(A449,'esco-occupations'!A:B,2,FALSE)</f>
        <v>Responsable de produit, ventes</v>
      </c>
      <c r="D449" t="str">
        <f>VLOOKUP(B449,'french-occupations'!A:B,2,FALSE)</f>
        <v>Vente en alimentation</v>
      </c>
    </row>
    <row r="450" spans="1:4" x14ac:dyDescent="0.3">
      <c r="A450" t="s">
        <v>101</v>
      </c>
      <c r="B450" t="s">
        <v>313</v>
      </c>
      <c r="C450" t="str">
        <f>VLOOKUP(A450,'esco-occupations'!A:B,2,FALSE)</f>
        <v>Responsable de produit, ventes</v>
      </c>
      <c r="D450" t="str">
        <f>VLOOKUP(B450,'french-occupations'!A:B,2,FALSE)</f>
        <v>Achat vente d'objets d'art, anciens ou d'occasion</v>
      </c>
    </row>
    <row r="451" spans="1:4" x14ac:dyDescent="0.3">
      <c r="A451" t="s">
        <v>101</v>
      </c>
      <c r="B451" t="s">
        <v>403</v>
      </c>
      <c r="C451" t="str">
        <f>VLOOKUP(A451,'esco-occupations'!A:B,2,FALSE)</f>
        <v>Responsable de produit, ventes</v>
      </c>
      <c r="D451" t="str">
        <f>VLOOKUP(B451,'french-occupations'!A:B,2,FALSE)</f>
        <v>Management en force de vente</v>
      </c>
    </row>
    <row r="452" spans="1:4" x14ac:dyDescent="0.3">
      <c r="A452" t="s">
        <v>101</v>
      </c>
      <c r="B452" t="s">
        <v>415</v>
      </c>
      <c r="C452" t="str">
        <f>VLOOKUP(A452,'esco-occupations'!A:B,2,FALSE)</f>
        <v>Responsable de produit, ventes</v>
      </c>
      <c r="D452" t="str">
        <f>VLOOKUP(B452,'french-occupations'!A:B,2,FALSE)</f>
        <v>Management/gestion de rayon produits alimentaires</v>
      </c>
    </row>
    <row r="453" spans="1:4" x14ac:dyDescent="0.3">
      <c r="A453" t="s">
        <v>101</v>
      </c>
      <c r="B453" t="s">
        <v>418</v>
      </c>
      <c r="C453" t="str">
        <f>VLOOKUP(A453,'esco-occupations'!A:B,2,FALSE)</f>
        <v>Responsable de produit, ventes</v>
      </c>
      <c r="D453" t="str">
        <f>VLOOKUP(B453,'french-occupations'!A:B,2,FALSE)</f>
        <v>Management/gestion de rayon produits non alimentaires</v>
      </c>
    </row>
    <row r="454" spans="1:4" x14ac:dyDescent="0.3">
      <c r="A454" t="s">
        <v>101</v>
      </c>
      <c r="B454" t="s">
        <v>430</v>
      </c>
      <c r="C454" t="str">
        <f>VLOOKUP(A454,'esco-occupations'!A:B,2,FALSE)</f>
        <v>Responsable de produit, ventes</v>
      </c>
      <c r="D454" t="str">
        <f>VLOOKUP(B454,'french-occupations'!A:B,2,FALSE)</f>
        <v>Mise en rayon libre-service</v>
      </c>
    </row>
    <row r="455" spans="1:4" x14ac:dyDescent="0.3">
      <c r="A455" t="s">
        <v>101</v>
      </c>
      <c r="B455" t="s">
        <v>316</v>
      </c>
      <c r="C455" t="str">
        <f>VLOOKUP(A455,'esco-occupations'!A:B,2,FALSE)</f>
        <v>Responsable de produit, ventes</v>
      </c>
      <c r="D455" t="str">
        <f>VLOOKUP(B455,'french-occupations'!A:B,2,FALSE)</f>
        <v>Achats</v>
      </c>
    </row>
    <row r="456" spans="1:4" x14ac:dyDescent="0.3">
      <c r="A456" t="s">
        <v>101</v>
      </c>
      <c r="B456" t="s">
        <v>325</v>
      </c>
      <c r="C456" t="str">
        <f>VLOOKUP(A456,'esco-occupations'!A:B,2,FALSE)</f>
        <v>Responsable de produit, ventes</v>
      </c>
      <c r="D456" t="str">
        <f>VLOOKUP(B456,'french-occupations'!A:B,2,FALSE)</f>
        <v>Analyse et ingénierie financière</v>
      </c>
    </row>
    <row r="457" spans="1:4" x14ac:dyDescent="0.3">
      <c r="A457" t="s">
        <v>101</v>
      </c>
      <c r="B457" t="s">
        <v>319</v>
      </c>
      <c r="C457" t="str">
        <f>VLOOKUP(A457,'esco-occupations'!A:B,2,FALSE)</f>
        <v>Responsable de produit, ventes</v>
      </c>
      <c r="D457" t="str">
        <f>VLOOKUP(B457,'french-occupations'!A:B,2,FALSE)</f>
        <v>Administration des ventes</v>
      </c>
    </row>
    <row r="458" spans="1:4" x14ac:dyDescent="0.3">
      <c r="A458" t="s">
        <v>101</v>
      </c>
      <c r="B458" t="s">
        <v>406</v>
      </c>
      <c r="C458" t="str">
        <f>VLOOKUP(A458,'esco-occupations'!A:B,2,FALSE)</f>
        <v>Responsable de produit, ventes</v>
      </c>
      <c r="D458" t="str">
        <f>VLOOKUP(B458,'french-occupations'!A:B,2,FALSE)</f>
        <v>Management et gestion de produit</v>
      </c>
    </row>
    <row r="459" spans="1:4" x14ac:dyDescent="0.3">
      <c r="A459" t="s">
        <v>101</v>
      </c>
      <c r="B459" t="s">
        <v>424</v>
      </c>
      <c r="C459" t="str">
        <f>VLOOKUP(A459,'esco-occupations'!A:B,2,FALSE)</f>
        <v>Responsable de produit, ventes</v>
      </c>
      <c r="D459" t="str">
        <f>VLOOKUP(B459,'french-occupations'!A:B,2,FALSE)</f>
        <v>Marketing</v>
      </c>
    </row>
    <row r="460" spans="1:4" x14ac:dyDescent="0.3">
      <c r="A460" t="s">
        <v>101</v>
      </c>
      <c r="B460" t="s">
        <v>481</v>
      </c>
      <c r="C460" t="str">
        <f>VLOOKUP(A460,'esco-occupations'!A:B,2,FALSE)</f>
        <v>Responsable de produit, ventes</v>
      </c>
      <c r="D460" t="str">
        <f>VLOOKUP(B460,'french-occupations'!A:B,2,FALSE)</f>
        <v>Promotion des ventes</v>
      </c>
    </row>
    <row r="461" spans="1:4" x14ac:dyDescent="0.3">
      <c r="A461" t="s">
        <v>101</v>
      </c>
      <c r="B461" t="s">
        <v>349</v>
      </c>
      <c r="C461" t="str">
        <f>VLOOKUP(A461,'esco-occupations'!A:B,2,FALSE)</f>
        <v>Responsable de produit, ventes</v>
      </c>
      <c r="D461" t="str">
        <f>VLOOKUP(B461,'french-occupations'!A:B,2,FALSE)</f>
        <v>Conception de produits touristiques</v>
      </c>
    </row>
    <row r="462" spans="1:4" x14ac:dyDescent="0.3">
      <c r="A462" t="s">
        <v>101</v>
      </c>
      <c r="B462" t="s">
        <v>445</v>
      </c>
      <c r="C462" t="str">
        <f>VLOOKUP(A462,'esco-occupations'!A:B,2,FALSE)</f>
        <v>Responsable de produit, ventes</v>
      </c>
      <c r="D462" t="str">
        <f>VLOOKUP(B462,'french-occupations'!A:B,2,FALSE)</f>
        <v>Optimisation de produits touristiques</v>
      </c>
    </row>
    <row r="463" spans="1:4" x14ac:dyDescent="0.3">
      <c r="A463" t="s">
        <v>101</v>
      </c>
      <c r="B463" t="s">
        <v>505</v>
      </c>
      <c r="C463" t="str">
        <f>VLOOKUP(A463,'esco-occupations'!A:B,2,FALSE)</f>
        <v>Responsable de produit, ventes</v>
      </c>
      <c r="D463" t="str">
        <f>VLOOKUP(B463,'french-occupations'!A:B,2,FALSE)</f>
        <v>Vente de voyages</v>
      </c>
    </row>
    <row r="464" spans="1:4" x14ac:dyDescent="0.3">
      <c r="A464" t="s">
        <v>137</v>
      </c>
      <c r="B464" t="s">
        <v>508</v>
      </c>
      <c r="C464" t="str">
        <f>VLOOKUP(A464,'esco-occupations'!A:B,2,FALSE)</f>
        <v>Responsable régional(e), ventes</v>
      </c>
      <c r="D464" t="str">
        <f>VLOOKUP(B464,'french-occupations'!A:B,2,FALSE)</f>
        <v>Vente en alimentation</v>
      </c>
    </row>
    <row r="465" spans="1:4" x14ac:dyDescent="0.3">
      <c r="A465" t="s">
        <v>137</v>
      </c>
      <c r="B465" t="s">
        <v>313</v>
      </c>
      <c r="C465" t="str">
        <f>VLOOKUP(A465,'esco-occupations'!A:B,2,FALSE)</f>
        <v>Responsable régional(e), ventes</v>
      </c>
      <c r="D465" t="str">
        <f>VLOOKUP(B465,'french-occupations'!A:B,2,FALSE)</f>
        <v>Achat vente d'objets d'art, anciens ou d'occasion</v>
      </c>
    </row>
    <row r="466" spans="1:4" x14ac:dyDescent="0.3">
      <c r="A466" t="s">
        <v>137</v>
      </c>
      <c r="B466" t="s">
        <v>403</v>
      </c>
      <c r="C466" t="str">
        <f>VLOOKUP(A466,'esco-occupations'!A:B,2,FALSE)</f>
        <v>Responsable régional(e), ventes</v>
      </c>
      <c r="D466" t="str">
        <f>VLOOKUP(B466,'french-occupations'!A:B,2,FALSE)</f>
        <v>Management en force de vente</v>
      </c>
    </row>
    <row r="467" spans="1:4" x14ac:dyDescent="0.3">
      <c r="A467" t="s">
        <v>137</v>
      </c>
      <c r="B467" t="s">
        <v>319</v>
      </c>
      <c r="C467" t="str">
        <f>VLOOKUP(A467,'esco-occupations'!A:B,2,FALSE)</f>
        <v>Responsable régional(e), ventes</v>
      </c>
      <c r="D467" t="str">
        <f>VLOOKUP(B467,'french-occupations'!A:B,2,FALSE)</f>
        <v>Administration des ventes</v>
      </c>
    </row>
    <row r="468" spans="1:4" x14ac:dyDescent="0.3">
      <c r="A468" t="s">
        <v>137</v>
      </c>
      <c r="B468" t="s">
        <v>481</v>
      </c>
      <c r="C468" t="str">
        <f>VLOOKUP(A468,'esco-occupations'!A:B,2,FALSE)</f>
        <v>Responsable régional(e), ventes</v>
      </c>
      <c r="D468" t="str">
        <f>VLOOKUP(B468,'french-occupations'!A:B,2,FALSE)</f>
        <v>Promotion des ventes</v>
      </c>
    </row>
    <row r="469" spans="1:4" x14ac:dyDescent="0.3">
      <c r="A469" t="s">
        <v>137</v>
      </c>
      <c r="B469" t="s">
        <v>484</v>
      </c>
      <c r="C469" t="str">
        <f>VLOOKUP(A469,'esco-occupations'!A:B,2,FALSE)</f>
        <v>Responsable régional(e), ventes</v>
      </c>
      <c r="D469" t="str">
        <f>VLOOKUP(B469,'french-occupations'!A:B,2,FALSE)</f>
        <v>Promotion du tourisme local</v>
      </c>
    </row>
    <row r="470" spans="1:4" x14ac:dyDescent="0.3">
      <c r="A470" t="s">
        <v>137</v>
      </c>
      <c r="B470" t="s">
        <v>307</v>
      </c>
      <c r="C470" t="str">
        <f>VLOOKUP(A470,'esco-occupations'!A:B,2,FALSE)</f>
        <v>Responsable régional(e), ventes</v>
      </c>
      <c r="D470" t="str">
        <f>VLOOKUP(B470,'french-occupations'!A:B,2,FALSE)</f>
        <v>Accompagnement de voyages, d'activités culturelles ou sportives</v>
      </c>
    </row>
    <row r="471" spans="1:4" x14ac:dyDescent="0.3">
      <c r="A471" t="s">
        <v>137</v>
      </c>
      <c r="B471" t="s">
        <v>505</v>
      </c>
      <c r="C471" t="str">
        <f>VLOOKUP(A471,'esco-occupations'!A:B,2,FALSE)</f>
        <v>Responsable régional(e), ventes</v>
      </c>
      <c r="D471" t="str">
        <f>VLOOKUP(B471,'french-occupations'!A:B,2,FALSE)</f>
        <v>Vente de voyages</v>
      </c>
    </row>
    <row r="472" spans="1:4" x14ac:dyDescent="0.3">
      <c r="A472" t="s">
        <v>160</v>
      </c>
      <c r="B472" t="s">
        <v>385</v>
      </c>
      <c r="C472" t="str">
        <f>VLOOKUP(A472,'esco-occupations'!A:B,2,FALSE)</f>
        <v>Responsable, office du tourisme</v>
      </c>
      <c r="D472" t="str">
        <f>VLOOKUP(B472,'french-occupations'!A:B,2,FALSE)</f>
        <v>Location de véhicules ou de matériel de loisirs</v>
      </c>
    </row>
    <row r="473" spans="1:4" x14ac:dyDescent="0.3">
      <c r="A473" t="s">
        <v>160</v>
      </c>
      <c r="B473" t="s">
        <v>310</v>
      </c>
      <c r="C473" t="str">
        <f>VLOOKUP(A473,'esco-occupations'!A:B,2,FALSE)</f>
        <v>Responsable, office du tourisme</v>
      </c>
      <c r="D473" t="str">
        <f>VLOOKUP(B473,'french-occupations'!A:B,2,FALSE)</f>
        <v>Accueil touristique</v>
      </c>
    </row>
    <row r="474" spans="1:4" x14ac:dyDescent="0.3">
      <c r="A474" t="s">
        <v>160</v>
      </c>
      <c r="B474" t="s">
        <v>484</v>
      </c>
      <c r="C474" t="str">
        <f>VLOOKUP(A474,'esco-occupations'!A:B,2,FALSE)</f>
        <v>Responsable, office du tourisme</v>
      </c>
      <c r="D474" t="str">
        <f>VLOOKUP(B474,'french-occupations'!A:B,2,FALSE)</f>
        <v>Promotion du tourisme local</v>
      </c>
    </row>
    <row r="475" spans="1:4" x14ac:dyDescent="0.3">
      <c r="A475" t="s">
        <v>160</v>
      </c>
      <c r="B475" t="s">
        <v>307</v>
      </c>
      <c r="C475" t="str">
        <f>VLOOKUP(A475,'esco-occupations'!A:B,2,FALSE)</f>
        <v>Responsable, office du tourisme</v>
      </c>
      <c r="D475" t="str">
        <f>VLOOKUP(B475,'french-occupations'!A:B,2,FALSE)</f>
        <v>Accompagnement de voyages, d'activités culturelles ou sportives</v>
      </c>
    </row>
    <row r="476" spans="1:4" x14ac:dyDescent="0.3">
      <c r="A476" t="s">
        <v>160</v>
      </c>
      <c r="B476" t="s">
        <v>349</v>
      </c>
      <c r="C476" t="str">
        <f>VLOOKUP(A476,'esco-occupations'!A:B,2,FALSE)</f>
        <v>Responsable, office du tourisme</v>
      </c>
      <c r="D476" t="str">
        <f>VLOOKUP(B476,'french-occupations'!A:B,2,FALSE)</f>
        <v>Conception de produits touristiques</v>
      </c>
    </row>
    <row r="477" spans="1:4" x14ac:dyDescent="0.3">
      <c r="A477" t="s">
        <v>160</v>
      </c>
      <c r="B477" t="s">
        <v>445</v>
      </c>
      <c r="C477" t="str">
        <f>VLOOKUP(A477,'esco-occupations'!A:B,2,FALSE)</f>
        <v>Responsable, office du tourisme</v>
      </c>
      <c r="D477" t="str">
        <f>VLOOKUP(B477,'french-occupations'!A:B,2,FALSE)</f>
        <v>Optimisation de produits touristiques</v>
      </c>
    </row>
    <row r="478" spans="1:4" x14ac:dyDescent="0.3">
      <c r="A478" t="s">
        <v>160</v>
      </c>
      <c r="B478" t="s">
        <v>379</v>
      </c>
      <c r="C478" t="str">
        <f>VLOOKUP(A478,'esco-occupations'!A:B,2,FALSE)</f>
        <v>Responsable, office du tourisme</v>
      </c>
      <c r="D478" t="str">
        <f>VLOOKUP(B478,'french-occupations'!A:B,2,FALSE)</f>
        <v>Gestion de structure de loisirs ou d'hébergement touristique</v>
      </c>
    </row>
    <row r="479" spans="1:4" x14ac:dyDescent="0.3">
      <c r="A479" t="s">
        <v>282</v>
      </c>
      <c r="B479" t="s">
        <v>334</v>
      </c>
      <c r="C479" t="str">
        <f>VLOOKUP(A479,'esco-occupations'!A:B,2,FALSE)</f>
        <v>Responsable des relations publiques</v>
      </c>
      <c r="D479" t="str">
        <f>VLOOKUP(B479,'french-occupations'!A:B,2,FALSE)</f>
        <v>Animation de site multimédia</v>
      </c>
    </row>
    <row r="480" spans="1:4" x14ac:dyDescent="0.3">
      <c r="A480" t="s">
        <v>282</v>
      </c>
      <c r="B480" t="s">
        <v>346</v>
      </c>
      <c r="C480" t="str">
        <f>VLOOKUP(A480,'esco-occupations'!A:B,2,FALSE)</f>
        <v>Responsable des relations publiques</v>
      </c>
      <c r="D480" t="str">
        <f>VLOOKUP(B480,'french-occupations'!A:B,2,FALSE)</f>
        <v>Communication</v>
      </c>
    </row>
    <row r="481" spans="1:4" x14ac:dyDescent="0.3">
      <c r="A481" t="s">
        <v>282</v>
      </c>
      <c r="B481" t="s">
        <v>361</v>
      </c>
      <c r="C481" t="str">
        <f>VLOOKUP(A481,'esco-occupations'!A:B,2,FALSE)</f>
        <v>Responsable des relations publiques</v>
      </c>
      <c r="D481" t="str">
        <f>VLOOKUP(B481,'french-occupations'!A:B,2,FALSE)</f>
        <v>Direction de grande entreprise ou d'établissement public</v>
      </c>
    </row>
    <row r="482" spans="1:4" x14ac:dyDescent="0.3">
      <c r="A482" t="s">
        <v>282</v>
      </c>
      <c r="B482" t="s">
        <v>412</v>
      </c>
      <c r="C482" t="str">
        <f>VLOOKUP(A482,'esco-occupations'!A:B,2,FALSE)</f>
        <v>Responsable des relations publiques</v>
      </c>
      <c r="D482" t="str">
        <f>VLOOKUP(B482,'french-occupations'!A:B,2,FALSE)</f>
        <v>Management relation clientèle</v>
      </c>
    </row>
    <row r="483" spans="1:4" x14ac:dyDescent="0.3">
      <c r="A483" t="s">
        <v>195</v>
      </c>
      <c r="B483" t="s">
        <v>403</v>
      </c>
      <c r="C483" t="str">
        <f>VLOOKUP(A483,'esco-occupations'!A:B,2,FALSE)</f>
        <v>Directeur, directrice de la publicité (cadres de direction des services de la publicité et des relations publiques)</v>
      </c>
      <c r="D483" t="str">
        <f>VLOOKUP(B483,'french-occupations'!A:B,2,FALSE)</f>
        <v>Management en force de vente</v>
      </c>
    </row>
    <row r="484" spans="1:4" x14ac:dyDescent="0.3">
      <c r="A484" t="s">
        <v>195</v>
      </c>
      <c r="B484" t="s">
        <v>460</v>
      </c>
      <c r="C484" t="str">
        <f>VLOOKUP(A484,'esco-occupations'!A:B,2,FALSE)</f>
        <v>Directeur, directrice de la publicité (cadres de direction des services de la publicité et des relations publiques)</v>
      </c>
      <c r="D484" t="str">
        <f>VLOOKUP(B484,'french-occupations'!A:B,2,FALSE)</f>
        <v>Personnel de caisse</v>
      </c>
    </row>
    <row r="485" spans="1:4" x14ac:dyDescent="0.3">
      <c r="A485" t="s">
        <v>195</v>
      </c>
      <c r="B485" t="s">
        <v>421</v>
      </c>
      <c r="C485" t="str">
        <f>VLOOKUP(A485,'esco-occupations'!A:B,2,FALSE)</f>
        <v>Directeur, directrice de la publicité (cadres de direction des services de la publicité et des relations publiques)</v>
      </c>
      <c r="D485" t="str">
        <f>VLOOKUP(B485,'french-occupations'!A:B,2,FALSE)</f>
        <v>Marchandisage</v>
      </c>
    </row>
    <row r="486" spans="1:4" x14ac:dyDescent="0.3">
      <c r="A486" t="s">
        <v>195</v>
      </c>
      <c r="B486" t="s">
        <v>487</v>
      </c>
      <c r="C486" t="str">
        <f>VLOOKUP(A486,'esco-occupations'!A:B,2,FALSE)</f>
        <v>Directeur, directrice de la publicité (cadres de direction des services de la publicité et des relations publiques)</v>
      </c>
      <c r="D486" t="str">
        <f>VLOOKUP(B486,'french-occupations'!A:B,2,FALSE)</f>
        <v>Réalisation de contenus multimédias</v>
      </c>
    </row>
    <row r="487" spans="1:4" x14ac:dyDescent="0.3">
      <c r="A487" t="s">
        <v>195</v>
      </c>
      <c r="B487" t="s">
        <v>334</v>
      </c>
      <c r="C487" t="str">
        <f>VLOOKUP(A487,'esco-occupations'!A:B,2,FALSE)</f>
        <v>Directeur, directrice de la publicité (cadres de direction des services de la publicité et des relations publiques)</v>
      </c>
      <c r="D487" t="str">
        <f>VLOOKUP(B487,'french-occupations'!A:B,2,FALSE)</f>
        <v>Animation de site multimédia</v>
      </c>
    </row>
    <row r="488" spans="1:4" x14ac:dyDescent="0.3">
      <c r="A488" t="s">
        <v>195</v>
      </c>
      <c r="B488" t="s">
        <v>367</v>
      </c>
      <c r="C488" t="str">
        <f>VLOOKUP(A488,'esco-occupations'!A:B,2,FALSE)</f>
        <v>Directeur, directrice de la publicité (cadres de direction des services de la publicité et des relations publiques)</v>
      </c>
      <c r="D488" t="str">
        <f>VLOOKUP(B488,'french-occupations'!A:B,2,FALSE)</f>
        <v>Développement et promotion publicitaire</v>
      </c>
    </row>
    <row r="489" spans="1:4" x14ac:dyDescent="0.3">
      <c r="A489" t="s">
        <v>195</v>
      </c>
      <c r="B489" t="s">
        <v>511</v>
      </c>
      <c r="C489" t="str">
        <f>VLOOKUP(A489,'esco-occupations'!A:B,2,FALSE)</f>
        <v>Directeur, directrice de la publicité (cadres de direction des services de la publicité et des relations publiques)</v>
      </c>
      <c r="D489" t="str">
        <f>VLOOKUP(B489,'french-occupations'!A:B,2,FALSE)</f>
        <v>Élaboration de plan média</v>
      </c>
    </row>
    <row r="490" spans="1:4" x14ac:dyDescent="0.3">
      <c r="A490" t="s">
        <v>195</v>
      </c>
      <c r="B490" t="s">
        <v>346</v>
      </c>
      <c r="C490" t="str">
        <f>VLOOKUP(A490,'esco-occupations'!A:B,2,FALSE)</f>
        <v>Directeur, directrice de la publicité (cadres de direction des services de la publicité et des relations publiques)</v>
      </c>
      <c r="D490" t="str">
        <f>VLOOKUP(B490,'french-occupations'!A:B,2,FALSE)</f>
        <v>Communication</v>
      </c>
    </row>
    <row r="491" spans="1:4" x14ac:dyDescent="0.3">
      <c r="A491" t="s">
        <v>195</v>
      </c>
      <c r="B491" t="s">
        <v>454</v>
      </c>
      <c r="C491" t="str">
        <f>VLOOKUP(A491,'esco-occupations'!A:B,2,FALSE)</f>
        <v>Directeur, directrice de la publicité (cadres de direction des services de la publicité et des relations publiques)</v>
      </c>
      <c r="D491" t="str">
        <f>VLOOKUP(B491,'french-occupations'!A:B,2,FALSE)</f>
        <v>Personnel d'escale aéroportuaire</v>
      </c>
    </row>
    <row r="492" spans="1:4" x14ac:dyDescent="0.3">
      <c r="A492" t="s">
        <v>195</v>
      </c>
      <c r="B492" t="s">
        <v>358</v>
      </c>
      <c r="C492" t="str">
        <f>VLOOKUP(A492,'esco-occupations'!A:B,2,FALSE)</f>
        <v>Directeur, directrice de la publicité (cadres de direction des services de la publicité et des relations publiques)</v>
      </c>
      <c r="D492" t="str">
        <f>VLOOKUP(B492,'french-occupations'!A:B,2,FALSE)</f>
        <v>Direction d'escale et exploitation aéroportuaire</v>
      </c>
    </row>
    <row r="493" spans="1:4" x14ac:dyDescent="0.3">
      <c r="A493" t="s">
        <v>195</v>
      </c>
      <c r="B493" t="s">
        <v>361</v>
      </c>
      <c r="C493" t="str">
        <f>VLOOKUP(A493,'esco-occupations'!A:B,2,FALSE)</f>
        <v>Directeur, directrice de la publicité (cadres de direction des services de la publicité et des relations publiques)</v>
      </c>
      <c r="D493" t="str">
        <f>VLOOKUP(B493,'french-occupations'!A:B,2,FALSE)</f>
        <v>Direction de grande entreprise ou d'établissement public</v>
      </c>
    </row>
    <row r="494" spans="1:4" x14ac:dyDescent="0.3">
      <c r="A494" t="s">
        <v>195</v>
      </c>
      <c r="B494" t="s">
        <v>364</v>
      </c>
      <c r="C494" t="str">
        <f>VLOOKUP(A494,'esco-occupations'!A:B,2,FALSE)</f>
        <v>Directeur, directrice de la publicité (cadres de direction des services de la publicité et des relations publiques)</v>
      </c>
      <c r="D494" t="str">
        <f>VLOOKUP(B494,'french-occupations'!A:B,2,FALSE)</f>
        <v>Direction de petite ou moyenne entreprise</v>
      </c>
    </row>
    <row r="495" spans="1:4" x14ac:dyDescent="0.3">
      <c r="A495" t="s">
        <v>195</v>
      </c>
      <c r="B495" t="s">
        <v>319</v>
      </c>
      <c r="C495" t="str">
        <f>VLOOKUP(A495,'esco-occupations'!A:B,2,FALSE)</f>
        <v>Directeur, directrice de la publicité (cadres de direction des services de la publicité et des relations publiques)</v>
      </c>
      <c r="D495" t="str">
        <f>VLOOKUP(B495,'french-occupations'!A:B,2,FALSE)</f>
        <v>Administration des ventes</v>
      </c>
    </row>
    <row r="496" spans="1:4" x14ac:dyDescent="0.3">
      <c r="A496" t="s">
        <v>195</v>
      </c>
      <c r="B496" t="s">
        <v>412</v>
      </c>
      <c r="C496" t="str">
        <f>VLOOKUP(A496,'esco-occupations'!A:B,2,FALSE)</f>
        <v>Directeur, directrice de la publicité (cadres de direction des services de la publicité et des relations publiques)</v>
      </c>
      <c r="D496" t="str">
        <f>VLOOKUP(B496,'french-occupations'!A:B,2,FALSE)</f>
        <v>Management relation clientèle</v>
      </c>
    </row>
    <row r="497" spans="1:4" x14ac:dyDescent="0.3">
      <c r="A497" t="s">
        <v>195</v>
      </c>
      <c r="B497" t="s">
        <v>349</v>
      </c>
      <c r="C497" t="str">
        <f>VLOOKUP(A497,'esco-occupations'!A:B,2,FALSE)</f>
        <v>Directeur, directrice de la publicité (cadres de direction des services de la publicité et des relations publiques)</v>
      </c>
      <c r="D497" t="str">
        <f>VLOOKUP(B497,'french-occupations'!A:B,2,FALSE)</f>
        <v>Conception de produits touristiques</v>
      </c>
    </row>
    <row r="498" spans="1:4" x14ac:dyDescent="0.3">
      <c r="A498" t="s">
        <v>195</v>
      </c>
      <c r="B498" t="s">
        <v>337</v>
      </c>
      <c r="C498" t="str">
        <f>VLOOKUP(A498,'esco-occupations'!A:B,2,FALSE)</f>
        <v>Directeur, directrice de la publicité (cadres de direction des services de la publicité et des relations publiques)</v>
      </c>
      <c r="D498" t="str">
        <f>VLOOKUP(B498,'french-occupations'!A:B,2,FALSE)</f>
        <v>Assistance de direction d'hôtel-restaurant</v>
      </c>
    </row>
    <row r="499" spans="1:4" x14ac:dyDescent="0.3">
      <c r="A499" t="s">
        <v>195</v>
      </c>
      <c r="B499" t="s">
        <v>400</v>
      </c>
      <c r="C499" t="str">
        <f>VLOOKUP(A499,'esco-occupations'!A:B,2,FALSE)</f>
        <v>Directeur, directrice de la publicité (cadres de direction des services de la publicité et des relations publiques)</v>
      </c>
      <c r="D499" t="str">
        <f>VLOOKUP(B499,'french-occupations'!A:B,2,FALSE)</f>
        <v>Management du service en restauration</v>
      </c>
    </row>
    <row r="500" spans="1:4" x14ac:dyDescent="0.3">
      <c r="A500" t="s">
        <v>195</v>
      </c>
      <c r="B500" t="s">
        <v>493</v>
      </c>
      <c r="C500" t="str">
        <f>VLOOKUP(A500,'esco-occupations'!A:B,2,FALSE)</f>
        <v>Directeur, directrice de la publicité (cadres de direction des services de la publicité et des relations publiques)</v>
      </c>
      <c r="D500" t="str">
        <f>VLOOKUP(B500,'french-occupations'!A:B,2,FALSE)</f>
        <v>Service en restauration</v>
      </c>
    </row>
    <row r="501" spans="1:4" x14ac:dyDescent="0.3">
      <c r="A501" t="s">
        <v>195</v>
      </c>
      <c r="B501" t="s">
        <v>502</v>
      </c>
      <c r="C501" t="str">
        <f>VLOOKUP(A501,'esco-occupations'!A:B,2,FALSE)</f>
        <v>Directeur, directrice de la publicité (cadres de direction des services de la publicité et des relations publiques)</v>
      </c>
      <c r="D501" t="str">
        <f>VLOOKUP(B501,'french-occupations'!A:B,2,FALSE)</f>
        <v>Sécurité et surveillance privées</v>
      </c>
    </row>
    <row r="502" spans="1:4" x14ac:dyDescent="0.3">
      <c r="A502" t="s">
        <v>195</v>
      </c>
      <c r="B502" t="s">
        <v>472</v>
      </c>
      <c r="C502" t="str">
        <f>VLOOKUP(A502,'esco-occupations'!A:B,2,FALSE)</f>
        <v>Directeur, directrice de la publicité (cadres de direction des services de la publicité et des relations publiques)</v>
      </c>
      <c r="D502" t="str">
        <f>VLOOKUP(B502,'french-occupations'!A:B,2,FALSE)</f>
        <v>Personnel polyvalent des services hospitaliers</v>
      </c>
    </row>
    <row r="503" spans="1:4" x14ac:dyDescent="0.3">
      <c r="A503" t="s">
        <v>53</v>
      </c>
      <c r="B503" t="s">
        <v>484</v>
      </c>
      <c r="C503" t="str">
        <f>VLOOKUP(A503,'esco-occupations'!A:B,2,FALSE)</f>
        <v>Ouvrier, ouvrière de parc d’attractions</v>
      </c>
      <c r="D503" t="str">
        <f>VLOOKUP(B503,'french-occupations'!A:B,2,FALSE)</f>
        <v>Promotion du tourisme local</v>
      </c>
    </row>
    <row r="504" spans="1:4" x14ac:dyDescent="0.3">
      <c r="A504" t="s">
        <v>53</v>
      </c>
      <c r="B504" t="s">
        <v>451</v>
      </c>
      <c r="C504" t="str">
        <f>VLOOKUP(A504,'esco-occupations'!A:B,2,FALSE)</f>
        <v>Ouvrier, ouvrière de parc d’attractions</v>
      </c>
      <c r="D504" t="str">
        <f>VLOOKUP(B504,'french-occupations'!A:B,2,FALSE)</f>
        <v>Personnel d'attractions ou de structures de loisirs</v>
      </c>
    </row>
    <row r="505" spans="1:4" x14ac:dyDescent="0.3">
      <c r="A505" t="s">
        <v>53</v>
      </c>
      <c r="B505" t="s">
        <v>379</v>
      </c>
      <c r="C505" t="str">
        <f>VLOOKUP(A505,'esco-occupations'!A:B,2,FALSE)</f>
        <v>Ouvrier, ouvrière de parc d’attractions</v>
      </c>
      <c r="D505" t="str">
        <f>VLOOKUP(B505,'french-occupations'!A:B,2,FALSE)</f>
        <v>Gestion de structure de loisirs ou d'hébergement touristique</v>
      </c>
    </row>
    <row r="506" spans="1:4" x14ac:dyDescent="0.3">
      <c r="A506" t="s">
        <v>196</v>
      </c>
      <c r="B506" t="s">
        <v>382</v>
      </c>
      <c r="C506" t="str">
        <f>VLOOKUP(A506,'esco-occupations'!A:B,2,FALSE)</f>
        <v>Rédacteur, rédactrice d’annonces</v>
      </c>
      <c r="D506" t="str">
        <f>VLOOKUP(B506,'french-occupations'!A:B,2,FALSE)</f>
        <v>Journalisme et information média</v>
      </c>
    </row>
    <row r="507" spans="1:4" x14ac:dyDescent="0.3">
      <c r="A507" t="s">
        <v>196</v>
      </c>
      <c r="B507" t="s">
        <v>346</v>
      </c>
      <c r="C507" t="str">
        <f>VLOOKUP(A507,'esco-occupations'!A:B,2,FALSE)</f>
        <v>Rédacteur, rédactrice d’annonces</v>
      </c>
      <c r="D507" t="str">
        <f>VLOOKUP(B507,'french-occupations'!A:B,2,FALSE)</f>
        <v>Communication</v>
      </c>
    </row>
    <row r="508" spans="1:4" x14ac:dyDescent="0.3">
      <c r="A508" t="s">
        <v>197</v>
      </c>
      <c r="B508" t="s">
        <v>349</v>
      </c>
      <c r="C508" t="str">
        <f>VLOOKUP(A508,'esco-occupations'!A:B,2,FALSE)</f>
        <v>Producteur, productrice d’annonces</v>
      </c>
      <c r="D508" t="str">
        <f>VLOOKUP(B508,'french-occupations'!A:B,2,FALSE)</f>
        <v>Conception de produits touristiques</v>
      </c>
    </row>
    <row r="509" spans="1:4" x14ac:dyDescent="0.3">
      <c r="A509" t="s">
        <v>293</v>
      </c>
      <c r="B509" t="s">
        <v>487</v>
      </c>
      <c r="C509" t="str">
        <f>VLOOKUP(A509,'esco-occupations'!A:B,2,FALSE)</f>
        <v>Rédacteur, rédactrice de publicités</v>
      </c>
      <c r="D509" t="str">
        <f>VLOOKUP(B509,'french-occupations'!A:B,2,FALSE)</f>
        <v>Réalisation de contenus multimédias</v>
      </c>
    </row>
    <row r="510" spans="1:4" x14ac:dyDescent="0.3">
      <c r="A510" t="s">
        <v>293</v>
      </c>
      <c r="B510" t="s">
        <v>382</v>
      </c>
      <c r="C510" t="str">
        <f>VLOOKUP(A510,'esco-occupations'!A:B,2,FALSE)</f>
        <v>Rédacteur, rédactrice de publicités</v>
      </c>
      <c r="D510" t="str">
        <f>VLOOKUP(B510,'french-occupations'!A:B,2,FALSE)</f>
        <v>Journalisme et information média</v>
      </c>
    </row>
    <row r="511" spans="1:4" x14ac:dyDescent="0.3">
      <c r="A511" t="s">
        <v>293</v>
      </c>
      <c r="B511" t="s">
        <v>367</v>
      </c>
      <c r="C511" t="str">
        <f>VLOOKUP(A511,'esco-occupations'!A:B,2,FALSE)</f>
        <v>Rédacteur, rédactrice de publicités</v>
      </c>
      <c r="D511" t="str">
        <f>VLOOKUP(B511,'french-occupations'!A:B,2,FALSE)</f>
        <v>Développement et promotion publicitaire</v>
      </c>
    </row>
    <row r="512" spans="1:4" x14ac:dyDescent="0.3">
      <c r="A512" t="s">
        <v>293</v>
      </c>
      <c r="B512" t="s">
        <v>511</v>
      </c>
      <c r="C512" t="str">
        <f>VLOOKUP(A512,'esco-occupations'!A:B,2,FALSE)</f>
        <v>Rédacteur, rédactrice de publicités</v>
      </c>
      <c r="D512" t="str">
        <f>VLOOKUP(B512,'french-occupations'!A:B,2,FALSE)</f>
        <v>Élaboration de plan média</v>
      </c>
    </row>
    <row r="513" spans="1:4" x14ac:dyDescent="0.3">
      <c r="A513" t="s">
        <v>293</v>
      </c>
      <c r="B513" t="s">
        <v>346</v>
      </c>
      <c r="C513" t="str">
        <f>VLOOKUP(A513,'esco-occupations'!A:B,2,FALSE)</f>
        <v>Rédacteur, rédactrice de publicités</v>
      </c>
      <c r="D513" t="str">
        <f>VLOOKUP(B513,'french-occupations'!A:B,2,FALSE)</f>
        <v>Communication</v>
      </c>
    </row>
    <row r="514" spans="1:4" x14ac:dyDescent="0.3">
      <c r="A514" t="s">
        <v>297</v>
      </c>
      <c r="B514" t="s">
        <v>460</v>
      </c>
      <c r="C514" t="str">
        <f>VLOOKUP(A514,'esco-occupations'!A:B,2,FALSE)</f>
        <v>Comptable du service qualité</v>
      </c>
      <c r="D514" t="str">
        <f>VLOOKUP(B514,'french-occupations'!A:B,2,FALSE)</f>
        <v>Personnel de caisse</v>
      </c>
    </row>
    <row r="515" spans="1:4" x14ac:dyDescent="0.3">
      <c r="A515" t="s">
        <v>297</v>
      </c>
      <c r="B515" t="s">
        <v>421</v>
      </c>
      <c r="C515" t="str">
        <f>VLOOKUP(A515,'esco-occupations'!A:B,2,FALSE)</f>
        <v>Comptable du service qualité</v>
      </c>
      <c r="D515" t="str">
        <f>VLOOKUP(B515,'french-occupations'!A:B,2,FALSE)</f>
        <v>Marchandisage</v>
      </c>
    </row>
    <row r="516" spans="1:4" x14ac:dyDescent="0.3">
      <c r="A516" t="s">
        <v>297</v>
      </c>
      <c r="B516" t="s">
        <v>511</v>
      </c>
      <c r="C516" t="str">
        <f>VLOOKUP(A516,'esco-occupations'!A:B,2,FALSE)</f>
        <v>Comptable du service qualité</v>
      </c>
      <c r="D516" t="str">
        <f>VLOOKUP(B516,'french-occupations'!A:B,2,FALSE)</f>
        <v>Élaboration de plan média</v>
      </c>
    </row>
    <row r="517" spans="1:4" x14ac:dyDescent="0.3">
      <c r="A517" t="s">
        <v>297</v>
      </c>
      <c r="B517" t="s">
        <v>346</v>
      </c>
      <c r="C517" t="str">
        <f>VLOOKUP(A517,'esco-occupations'!A:B,2,FALSE)</f>
        <v>Comptable du service qualité</v>
      </c>
      <c r="D517" t="str">
        <f>VLOOKUP(B517,'french-occupations'!A:B,2,FALSE)</f>
        <v>Communication</v>
      </c>
    </row>
    <row r="518" spans="1:4" x14ac:dyDescent="0.3">
      <c r="A518" t="s">
        <v>297</v>
      </c>
      <c r="B518" t="s">
        <v>454</v>
      </c>
      <c r="C518" t="str">
        <f>VLOOKUP(A518,'esco-occupations'!A:B,2,FALSE)</f>
        <v>Comptable du service qualité</v>
      </c>
      <c r="D518" t="str">
        <f>VLOOKUP(B518,'french-occupations'!A:B,2,FALSE)</f>
        <v>Personnel d'escale aéroportuaire</v>
      </c>
    </row>
    <row r="519" spans="1:4" x14ac:dyDescent="0.3">
      <c r="A519" t="s">
        <v>297</v>
      </c>
      <c r="B519" t="s">
        <v>364</v>
      </c>
      <c r="C519" t="str">
        <f>VLOOKUP(A519,'esco-occupations'!A:B,2,FALSE)</f>
        <v>Comptable du service qualité</v>
      </c>
      <c r="D519" t="str">
        <f>VLOOKUP(B519,'french-occupations'!A:B,2,FALSE)</f>
        <v>Direction de petite ou moyenne entreprise</v>
      </c>
    </row>
    <row r="520" spans="1:4" x14ac:dyDescent="0.3">
      <c r="A520" t="s">
        <v>297</v>
      </c>
      <c r="B520" t="s">
        <v>412</v>
      </c>
      <c r="C520" t="str">
        <f>VLOOKUP(A520,'esco-occupations'!A:B,2,FALSE)</f>
        <v>Comptable du service qualité</v>
      </c>
      <c r="D520" t="str">
        <f>VLOOKUP(B520,'french-occupations'!A:B,2,FALSE)</f>
        <v>Management relation clientèle</v>
      </c>
    </row>
    <row r="521" spans="1:4" x14ac:dyDescent="0.3">
      <c r="A521" t="s">
        <v>297</v>
      </c>
      <c r="B521" t="s">
        <v>349</v>
      </c>
      <c r="C521" t="str">
        <f>VLOOKUP(A521,'esco-occupations'!A:B,2,FALSE)</f>
        <v>Comptable du service qualité</v>
      </c>
      <c r="D521" t="str">
        <f>VLOOKUP(B521,'french-occupations'!A:B,2,FALSE)</f>
        <v>Conception de produits touristiques</v>
      </c>
    </row>
    <row r="522" spans="1:4" x14ac:dyDescent="0.3">
      <c r="A522" t="s">
        <v>297</v>
      </c>
      <c r="B522" t="s">
        <v>400</v>
      </c>
      <c r="C522" t="str">
        <f>VLOOKUP(A522,'esco-occupations'!A:B,2,FALSE)</f>
        <v>Comptable du service qualité</v>
      </c>
      <c r="D522" t="str">
        <f>VLOOKUP(B522,'french-occupations'!A:B,2,FALSE)</f>
        <v>Management du service en restauration</v>
      </c>
    </row>
    <row r="523" spans="1:4" x14ac:dyDescent="0.3">
      <c r="A523" t="s">
        <v>297</v>
      </c>
      <c r="B523" t="s">
        <v>493</v>
      </c>
      <c r="C523" t="str">
        <f>VLOOKUP(A523,'esco-occupations'!A:B,2,FALSE)</f>
        <v>Comptable du service qualité</v>
      </c>
      <c r="D523" t="str">
        <f>VLOOKUP(B523,'french-occupations'!A:B,2,FALSE)</f>
        <v>Service en restauration</v>
      </c>
    </row>
    <row r="524" spans="1:4" x14ac:dyDescent="0.3">
      <c r="A524" t="s">
        <v>297</v>
      </c>
      <c r="B524" t="s">
        <v>502</v>
      </c>
      <c r="C524" t="str">
        <f>VLOOKUP(A524,'esco-occupations'!A:B,2,FALSE)</f>
        <v>Comptable du service qualité</v>
      </c>
      <c r="D524" t="str">
        <f>VLOOKUP(B524,'french-occupations'!A:B,2,FALSE)</f>
        <v>Sécurité et surveillance privées</v>
      </c>
    </row>
    <row r="525" spans="1:4" x14ac:dyDescent="0.3">
      <c r="A525" t="s">
        <v>297</v>
      </c>
      <c r="B525" t="s">
        <v>472</v>
      </c>
      <c r="C525" t="str">
        <f>VLOOKUP(A525,'esco-occupations'!A:B,2,FALSE)</f>
        <v>Comptable du service qualité</v>
      </c>
      <c r="D525" t="str">
        <f>VLOOKUP(B525,'french-occupations'!A:B,2,FALSE)</f>
        <v>Personnel polyvalent des services hospitaliers</v>
      </c>
    </row>
    <row r="526" spans="1:4" x14ac:dyDescent="0.3">
      <c r="A526" t="s">
        <v>198</v>
      </c>
      <c r="B526" t="s">
        <v>346</v>
      </c>
      <c r="C526" t="str">
        <f>VLOOKUP(A526,'esco-occupations'!A:B,2,FALSE)</f>
        <v>Coordonnateur, coordonnatrice chargé(e) de la qualité</v>
      </c>
      <c r="D526" t="str">
        <f>VLOOKUP(B526,'french-occupations'!A:B,2,FALSE)</f>
        <v>Communication</v>
      </c>
    </row>
    <row r="527" spans="1:4" x14ac:dyDescent="0.3">
      <c r="A527" t="s">
        <v>198</v>
      </c>
      <c r="B527" t="s">
        <v>307</v>
      </c>
      <c r="C527" t="str">
        <f>VLOOKUP(A527,'esco-occupations'!A:B,2,FALSE)</f>
        <v>Coordonnateur, coordonnatrice chargé(e) de la qualité</v>
      </c>
      <c r="D527" t="str">
        <f>VLOOKUP(B527,'french-occupations'!A:B,2,FALSE)</f>
        <v>Accompagnement de voyages, d'activités culturelles ou sportives</v>
      </c>
    </row>
    <row r="528" spans="1:4" x14ac:dyDescent="0.3">
      <c r="A528" t="s">
        <v>198</v>
      </c>
      <c r="B528" t="s">
        <v>376</v>
      </c>
      <c r="C528" t="str">
        <f>VLOOKUP(A528,'esco-occupations'!A:B,2,FALSE)</f>
        <v>Coordonnateur, coordonnatrice chargé(e) de la qualité</v>
      </c>
      <c r="D528" t="str">
        <f>VLOOKUP(B528,'french-occupations'!A:B,2,FALSE)</f>
        <v>Gardiennage de locaux</v>
      </c>
    </row>
    <row r="529" spans="1:4" x14ac:dyDescent="0.3">
      <c r="A529" t="s">
        <v>26</v>
      </c>
      <c r="B529" t="s">
        <v>508</v>
      </c>
      <c r="C529" t="str">
        <f>VLOOKUP(A529,'esco-occupations'!A:B,2,FALSE)</f>
        <v>Directeur, directrice des ventes</v>
      </c>
      <c r="D529" t="str">
        <f>VLOOKUP(B529,'french-occupations'!A:B,2,FALSE)</f>
        <v>Vente en alimentation</v>
      </c>
    </row>
    <row r="530" spans="1:4" x14ac:dyDescent="0.3">
      <c r="A530" t="s">
        <v>26</v>
      </c>
      <c r="B530" t="s">
        <v>313</v>
      </c>
      <c r="C530" t="str">
        <f>VLOOKUP(A530,'esco-occupations'!A:B,2,FALSE)</f>
        <v>Directeur, directrice des ventes</v>
      </c>
      <c r="D530" t="str">
        <f>VLOOKUP(B530,'french-occupations'!A:B,2,FALSE)</f>
        <v>Achat vente d'objets d'art, anciens ou d'occasion</v>
      </c>
    </row>
    <row r="531" spans="1:4" x14ac:dyDescent="0.3">
      <c r="A531" t="s">
        <v>26</v>
      </c>
      <c r="B531" t="s">
        <v>403</v>
      </c>
      <c r="C531" t="str">
        <f>VLOOKUP(A531,'esco-occupations'!A:B,2,FALSE)</f>
        <v>Directeur, directrice des ventes</v>
      </c>
      <c r="D531" t="str">
        <f>VLOOKUP(B531,'french-occupations'!A:B,2,FALSE)</f>
        <v>Management en force de vente</v>
      </c>
    </row>
    <row r="532" spans="1:4" x14ac:dyDescent="0.3">
      <c r="A532" t="s">
        <v>26</v>
      </c>
      <c r="B532" t="s">
        <v>319</v>
      </c>
      <c r="C532" t="str">
        <f>VLOOKUP(A532,'esco-occupations'!A:B,2,FALSE)</f>
        <v>Directeur, directrice des ventes</v>
      </c>
      <c r="D532" t="str">
        <f>VLOOKUP(B532,'french-occupations'!A:B,2,FALSE)</f>
        <v>Administration des ventes</v>
      </c>
    </row>
    <row r="533" spans="1:4" x14ac:dyDescent="0.3">
      <c r="A533" t="s">
        <v>26</v>
      </c>
      <c r="B533" t="s">
        <v>481</v>
      </c>
      <c r="C533" t="str">
        <f>VLOOKUP(A533,'esco-occupations'!A:B,2,FALSE)</f>
        <v>Directeur, directrice des ventes</v>
      </c>
      <c r="D533" t="str">
        <f>VLOOKUP(B533,'french-occupations'!A:B,2,FALSE)</f>
        <v>Promotion des ventes</v>
      </c>
    </row>
    <row r="534" spans="1:4" x14ac:dyDescent="0.3">
      <c r="A534" t="s">
        <v>26</v>
      </c>
      <c r="B534" t="s">
        <v>505</v>
      </c>
      <c r="C534" t="str">
        <f>VLOOKUP(A534,'esco-occupations'!A:B,2,FALSE)</f>
        <v>Directeur, directrice des ventes</v>
      </c>
      <c r="D534" t="str">
        <f>VLOOKUP(B534,'french-occupations'!A:B,2,FALSE)</f>
        <v>Vente de voyages</v>
      </c>
    </row>
    <row r="535" spans="1:4" x14ac:dyDescent="0.3">
      <c r="A535" t="s">
        <v>41</v>
      </c>
      <c r="B535" t="s">
        <v>391</v>
      </c>
      <c r="C535" t="str">
        <f>VLOOKUP(A535,'esco-occupations'!A:B,2,FALSE)</f>
        <v>Responsable de la cuisine</v>
      </c>
      <c r="D535" t="str">
        <f>VLOOKUP(B535,'french-occupations'!A:B,2,FALSE)</f>
        <v>Management d'établissement de restauration collective</v>
      </c>
    </row>
    <row r="536" spans="1:4" x14ac:dyDescent="0.3">
      <c r="A536" t="s">
        <v>41</v>
      </c>
      <c r="B536" t="s">
        <v>397</v>
      </c>
      <c r="C536" t="str">
        <f>VLOOKUP(A536,'esco-occupations'!A:B,2,FALSE)</f>
        <v>Responsable de la cuisine</v>
      </c>
      <c r="D536" t="str">
        <f>VLOOKUP(B536,'french-occupations'!A:B,2,FALSE)</f>
        <v>Management du personnel de cuisine</v>
      </c>
    </row>
    <row r="537" spans="1:4" x14ac:dyDescent="0.3">
      <c r="A537" t="s">
        <v>41</v>
      </c>
      <c r="B537" t="s">
        <v>463</v>
      </c>
      <c r="C537" t="str">
        <f>VLOOKUP(A537,'esco-occupations'!A:B,2,FALSE)</f>
        <v>Responsable de la cuisine</v>
      </c>
      <c r="D537" t="str">
        <f>VLOOKUP(B537,'french-occupations'!A:B,2,FALSE)</f>
        <v>Personnel de cuisine</v>
      </c>
    </row>
    <row r="538" spans="1:4" x14ac:dyDescent="0.3">
      <c r="A538" t="s">
        <v>41</v>
      </c>
      <c r="B538" t="s">
        <v>478</v>
      </c>
      <c r="C538" t="str">
        <f>VLOOKUP(A538,'esco-occupations'!A:B,2,FALSE)</f>
        <v>Responsable de la cuisine</v>
      </c>
      <c r="D538" t="str">
        <f>VLOOKUP(B538,'french-occupations'!A:B,2,FALSE)</f>
        <v>Plonge en restauration</v>
      </c>
    </row>
    <row r="539" spans="1:4" x14ac:dyDescent="0.3">
      <c r="A539" t="s">
        <v>59</v>
      </c>
      <c r="B539" t="s">
        <v>391</v>
      </c>
      <c r="C539" t="str">
        <f>VLOOKUP(A539,'esco-occupations'!A:B,2,FALSE)</f>
        <v>Responsable de cuisine de collectivité</v>
      </c>
      <c r="D539" t="str">
        <f>VLOOKUP(B539,'french-occupations'!A:B,2,FALSE)</f>
        <v>Management d'établissement de restauration collective</v>
      </c>
    </row>
    <row r="540" spans="1:4" x14ac:dyDescent="0.3">
      <c r="A540" t="s">
        <v>59</v>
      </c>
      <c r="B540" t="s">
        <v>397</v>
      </c>
      <c r="C540" t="str">
        <f>VLOOKUP(A540,'esco-occupations'!A:B,2,FALSE)</f>
        <v>Responsable de cuisine de collectivité</v>
      </c>
      <c r="D540" t="str">
        <f>VLOOKUP(B540,'french-occupations'!A:B,2,FALSE)</f>
        <v>Management du personnel de cuisine</v>
      </c>
    </row>
    <row r="541" spans="1:4" x14ac:dyDescent="0.3">
      <c r="A541" t="s">
        <v>59</v>
      </c>
      <c r="B541" t="s">
        <v>463</v>
      </c>
      <c r="C541" t="str">
        <f>VLOOKUP(A541,'esco-occupations'!A:B,2,FALSE)</f>
        <v>Responsable de cuisine de collectivité</v>
      </c>
      <c r="D541" t="str">
        <f>VLOOKUP(B541,'french-occupations'!A:B,2,FALSE)</f>
        <v>Personnel de cuisine</v>
      </c>
    </row>
    <row r="542" spans="1:4" x14ac:dyDescent="0.3">
      <c r="A542" t="s">
        <v>59</v>
      </c>
      <c r="B542" t="s">
        <v>475</v>
      </c>
      <c r="C542" t="str">
        <f>VLOOKUP(A542,'esco-occupations'!A:B,2,FALSE)</f>
        <v>Responsable de cuisine de collectivité</v>
      </c>
      <c r="D542" t="str">
        <f>VLOOKUP(B542,'french-occupations'!A:B,2,FALSE)</f>
        <v>Personnel polyvalent en restauration</v>
      </c>
    </row>
    <row r="543" spans="1:4" x14ac:dyDescent="0.3">
      <c r="A543" t="s">
        <v>59</v>
      </c>
      <c r="B543" t="s">
        <v>478</v>
      </c>
      <c r="C543" t="str">
        <f>VLOOKUP(A543,'esco-occupations'!A:B,2,FALSE)</f>
        <v>Responsable de cuisine de collectivité</v>
      </c>
      <c r="D543" t="str">
        <f>VLOOKUP(B543,'french-occupations'!A:B,2,FALSE)</f>
        <v>Plonge en restauration</v>
      </c>
    </row>
    <row r="544" spans="1:4" x14ac:dyDescent="0.3">
      <c r="A544" t="s">
        <v>59</v>
      </c>
      <c r="B544" t="s">
        <v>439</v>
      </c>
      <c r="C544" t="str">
        <f>VLOOKUP(A544,'esco-occupations'!A:B,2,FALSE)</f>
        <v>Responsable de cuisine de collectivité</v>
      </c>
      <c r="D544" t="str">
        <f>VLOOKUP(B544,'french-occupations'!A:B,2,FALSE)</f>
        <v>Nettoyage de locaux</v>
      </c>
    </row>
    <row r="545" spans="1:4" x14ac:dyDescent="0.3">
      <c r="A545" t="s">
        <v>32</v>
      </c>
      <c r="B545" t="s">
        <v>436</v>
      </c>
      <c r="C545" t="str">
        <f>VLOOKUP(A545,'esco-occupations'!A:B,2,FALSE)</f>
        <v>Premier cuisinier, première cuisinière</v>
      </c>
      <c r="D545" t="str">
        <f>VLOOKUP(B545,'french-occupations'!A:B,2,FALSE)</f>
        <v>Nettoyage d'articles textiles ou cuirs</v>
      </c>
    </row>
    <row r="546" spans="1:4" x14ac:dyDescent="0.3">
      <c r="A546" t="s">
        <v>32</v>
      </c>
      <c r="B546" t="s">
        <v>391</v>
      </c>
      <c r="C546" t="str">
        <f>VLOOKUP(A546,'esco-occupations'!A:B,2,FALSE)</f>
        <v>Premier cuisinier, première cuisinière</v>
      </c>
      <c r="D546" t="str">
        <f>VLOOKUP(B546,'french-occupations'!A:B,2,FALSE)</f>
        <v>Management d'établissement de restauration collective</v>
      </c>
    </row>
    <row r="547" spans="1:4" x14ac:dyDescent="0.3">
      <c r="A547" t="s">
        <v>32</v>
      </c>
      <c r="B547" t="s">
        <v>457</v>
      </c>
      <c r="C547" t="str">
        <f>VLOOKUP(A547,'esco-occupations'!A:B,2,FALSE)</f>
        <v>Premier cuisinier, première cuisinière</v>
      </c>
      <c r="D547" t="str">
        <f>VLOOKUP(B547,'french-occupations'!A:B,2,FALSE)</f>
        <v>Personnel d'étage</v>
      </c>
    </row>
    <row r="548" spans="1:4" x14ac:dyDescent="0.3">
      <c r="A548" t="s">
        <v>32</v>
      </c>
      <c r="B548" t="s">
        <v>394</v>
      </c>
      <c r="C548" t="str">
        <f>VLOOKUP(A548,'esco-occupations'!A:B,2,FALSE)</f>
        <v>Premier cuisinier, première cuisinière</v>
      </c>
      <c r="D548" t="str">
        <f>VLOOKUP(B548,'french-occupations'!A:B,2,FALSE)</f>
        <v>Management du personnel d'étage</v>
      </c>
    </row>
    <row r="549" spans="1:4" x14ac:dyDescent="0.3">
      <c r="A549" t="s">
        <v>32</v>
      </c>
      <c r="B549" t="s">
        <v>397</v>
      </c>
      <c r="C549" t="str">
        <f>VLOOKUP(A549,'esco-occupations'!A:B,2,FALSE)</f>
        <v>Premier cuisinier, première cuisinière</v>
      </c>
      <c r="D549" t="str">
        <f>VLOOKUP(B549,'french-occupations'!A:B,2,FALSE)</f>
        <v>Management du personnel de cuisine</v>
      </c>
    </row>
    <row r="550" spans="1:4" x14ac:dyDescent="0.3">
      <c r="A550" t="s">
        <v>32</v>
      </c>
      <c r="B550" t="s">
        <v>463</v>
      </c>
      <c r="C550" t="str">
        <f>VLOOKUP(A550,'esco-occupations'!A:B,2,FALSE)</f>
        <v>Premier cuisinier, première cuisinière</v>
      </c>
      <c r="D550" t="str">
        <f>VLOOKUP(B550,'french-occupations'!A:B,2,FALSE)</f>
        <v>Personnel de cuisine</v>
      </c>
    </row>
    <row r="551" spans="1:4" x14ac:dyDescent="0.3">
      <c r="A551" t="s">
        <v>32</v>
      </c>
      <c r="B551" t="s">
        <v>478</v>
      </c>
      <c r="C551" t="str">
        <f>VLOOKUP(A551,'esco-occupations'!A:B,2,FALSE)</f>
        <v>Premier cuisinier, première cuisinière</v>
      </c>
      <c r="D551" t="str">
        <f>VLOOKUP(B551,'french-occupations'!A:B,2,FALSE)</f>
        <v>Plonge en restauration</v>
      </c>
    </row>
    <row r="552" spans="1:4" x14ac:dyDescent="0.3">
      <c r="A552" t="s">
        <v>32</v>
      </c>
      <c r="B552" t="s">
        <v>352</v>
      </c>
      <c r="C552" t="str">
        <f>VLOOKUP(A552,'esco-occupations'!A:B,2,FALSE)</f>
        <v>Premier cuisinier, première cuisinière</v>
      </c>
      <c r="D552" t="str">
        <f>VLOOKUP(B552,'french-occupations'!A:B,2,FALSE)</f>
        <v>Conciergerie en hôtellerie</v>
      </c>
    </row>
    <row r="553" spans="1:4" x14ac:dyDescent="0.3">
      <c r="A553" t="s">
        <v>32</v>
      </c>
      <c r="B553" t="s">
        <v>490</v>
      </c>
      <c r="C553" t="str">
        <f>VLOOKUP(A553,'esco-occupations'!A:B,2,FALSE)</f>
        <v>Premier cuisinier, première cuisinière</v>
      </c>
      <c r="D553" t="str">
        <f>VLOOKUP(B553,'french-occupations'!A:B,2,FALSE)</f>
        <v>Réception en hôtellerie</v>
      </c>
    </row>
    <row r="554" spans="1:4" x14ac:dyDescent="0.3">
      <c r="A554" t="s">
        <v>32</v>
      </c>
      <c r="B554" t="s">
        <v>400</v>
      </c>
      <c r="C554" t="str">
        <f>VLOOKUP(A554,'esco-occupations'!A:B,2,FALSE)</f>
        <v>Premier cuisinier, première cuisinière</v>
      </c>
      <c r="D554" t="str">
        <f>VLOOKUP(B554,'french-occupations'!A:B,2,FALSE)</f>
        <v>Management du service en restauration</v>
      </c>
    </row>
    <row r="555" spans="1:4" x14ac:dyDescent="0.3">
      <c r="A555" t="s">
        <v>125</v>
      </c>
      <c r="B555" t="s">
        <v>391</v>
      </c>
      <c r="C555" t="str">
        <f>VLOOKUP(A555,'esco-occupations'!A:B,2,FALSE)</f>
        <v>Intendant(e)</v>
      </c>
      <c r="D555" t="str">
        <f>VLOOKUP(B555,'french-occupations'!A:B,2,FALSE)</f>
        <v>Management d'établissement de restauration collective</v>
      </c>
    </row>
    <row r="556" spans="1:4" x14ac:dyDescent="0.3">
      <c r="A556" t="s">
        <v>55</v>
      </c>
      <c r="B556" t="s">
        <v>508</v>
      </c>
      <c r="C556" t="str">
        <f>VLOOKUP(A556,'esco-occupations'!A:B,2,FALSE)</f>
        <v>Cuisinier, cuisinière en cuisine diététique</v>
      </c>
      <c r="D556" t="str">
        <f>VLOOKUP(B556,'french-occupations'!A:B,2,FALSE)</f>
        <v>Vente en alimentation</v>
      </c>
    </row>
    <row r="557" spans="1:4" x14ac:dyDescent="0.3">
      <c r="A557" t="s">
        <v>55</v>
      </c>
      <c r="B557" t="s">
        <v>391</v>
      </c>
      <c r="C557" t="str">
        <f>VLOOKUP(A557,'esco-occupations'!A:B,2,FALSE)</f>
        <v>Cuisinier, cuisinière en cuisine diététique</v>
      </c>
      <c r="D557" t="str">
        <f>VLOOKUP(B557,'french-occupations'!A:B,2,FALSE)</f>
        <v>Management d'établissement de restauration collective</v>
      </c>
    </row>
    <row r="558" spans="1:4" x14ac:dyDescent="0.3">
      <c r="A558" t="s">
        <v>55</v>
      </c>
      <c r="B558" t="s">
        <v>397</v>
      </c>
      <c r="C558" t="str">
        <f>VLOOKUP(A558,'esco-occupations'!A:B,2,FALSE)</f>
        <v>Cuisinier, cuisinière en cuisine diététique</v>
      </c>
      <c r="D558" t="str">
        <f>VLOOKUP(B558,'french-occupations'!A:B,2,FALSE)</f>
        <v>Management du personnel de cuisine</v>
      </c>
    </row>
    <row r="559" spans="1:4" x14ac:dyDescent="0.3">
      <c r="A559" t="s">
        <v>55</v>
      </c>
      <c r="B559" t="s">
        <v>463</v>
      </c>
      <c r="C559" t="str">
        <f>VLOOKUP(A559,'esco-occupations'!A:B,2,FALSE)</f>
        <v>Cuisinier, cuisinière en cuisine diététique</v>
      </c>
      <c r="D559" t="str">
        <f>VLOOKUP(B559,'french-occupations'!A:B,2,FALSE)</f>
        <v>Personnel de cuisine</v>
      </c>
    </row>
    <row r="560" spans="1:4" x14ac:dyDescent="0.3">
      <c r="A560" t="s">
        <v>55</v>
      </c>
      <c r="B560" t="s">
        <v>478</v>
      </c>
      <c r="C560" t="str">
        <f>VLOOKUP(A560,'esco-occupations'!A:B,2,FALSE)</f>
        <v>Cuisinier, cuisinière en cuisine diététique</v>
      </c>
      <c r="D560" t="str">
        <f>VLOOKUP(B560,'french-occupations'!A:B,2,FALSE)</f>
        <v>Plonge en restauration</v>
      </c>
    </row>
    <row r="561" spans="1:4" x14ac:dyDescent="0.3">
      <c r="A561" t="s">
        <v>273</v>
      </c>
      <c r="B561" t="s">
        <v>460</v>
      </c>
      <c r="C561" t="str">
        <f>VLOOKUP(A561,'esco-occupations'!A:B,2,FALSE)</f>
        <v>Caissier, caissière de bureau</v>
      </c>
      <c r="D561" t="str">
        <f>VLOOKUP(B561,'french-occupations'!A:B,2,FALSE)</f>
        <v>Personnel de caisse</v>
      </c>
    </row>
    <row r="562" spans="1:4" x14ac:dyDescent="0.3">
      <c r="A562" t="s">
        <v>273</v>
      </c>
      <c r="B562" t="s">
        <v>322</v>
      </c>
      <c r="C562" t="str">
        <f>VLOOKUP(A562,'esco-occupations'!A:B,2,FALSE)</f>
        <v>Caissier, caissière de bureau</v>
      </c>
      <c r="D562" t="str">
        <f>VLOOKUP(B562,'french-occupations'!A:B,2,FALSE)</f>
        <v>Analyse de tendance</v>
      </c>
    </row>
    <row r="563" spans="1:4" x14ac:dyDescent="0.3">
      <c r="A563" t="s">
        <v>273</v>
      </c>
      <c r="B563" t="s">
        <v>439</v>
      </c>
      <c r="C563" t="str">
        <f>VLOOKUP(A563,'esco-occupations'!A:B,2,FALSE)</f>
        <v>Caissier, caissière de bureau</v>
      </c>
      <c r="D563" t="str">
        <f>VLOOKUP(B563,'french-occupations'!A:B,2,FALSE)</f>
        <v>Nettoyage de locaux</v>
      </c>
    </row>
    <row r="564" spans="1:4" x14ac:dyDescent="0.3">
      <c r="A564" t="s">
        <v>257</v>
      </c>
      <c r="B564" t="s">
        <v>364</v>
      </c>
      <c r="C564" t="str">
        <f>VLOOKUP(A564,'esco-occupations'!A:B,2,FALSE)</f>
        <v>Assistant(e) d'agence de voyages</v>
      </c>
      <c r="D564" t="str">
        <f>VLOOKUP(B564,'french-occupations'!A:B,2,FALSE)</f>
        <v>Direction de petite ou moyenne entreprise</v>
      </c>
    </row>
    <row r="565" spans="1:4" x14ac:dyDescent="0.3">
      <c r="A565" t="s">
        <v>257</v>
      </c>
      <c r="B565" t="s">
        <v>307</v>
      </c>
      <c r="C565" t="str">
        <f>VLOOKUP(A565,'esco-occupations'!A:B,2,FALSE)</f>
        <v>Assistant(e) d'agence de voyages</v>
      </c>
      <c r="D565" t="str">
        <f>VLOOKUP(B565,'french-occupations'!A:B,2,FALSE)</f>
        <v>Accompagnement de voyages, d'activités culturelles ou sportives</v>
      </c>
    </row>
    <row r="566" spans="1:4" x14ac:dyDescent="0.3">
      <c r="A566" t="s">
        <v>257</v>
      </c>
      <c r="B566" t="s">
        <v>349</v>
      </c>
      <c r="C566" t="str">
        <f>VLOOKUP(A566,'esco-occupations'!A:B,2,FALSE)</f>
        <v>Assistant(e) d'agence de voyages</v>
      </c>
      <c r="D566" t="str">
        <f>VLOOKUP(B566,'french-occupations'!A:B,2,FALSE)</f>
        <v>Conception de produits touristiques</v>
      </c>
    </row>
    <row r="567" spans="1:4" x14ac:dyDescent="0.3">
      <c r="A567" t="s">
        <v>257</v>
      </c>
      <c r="B567" t="s">
        <v>505</v>
      </c>
      <c r="C567" t="str">
        <f>VLOOKUP(A567,'esco-occupations'!A:B,2,FALSE)</f>
        <v>Assistant(e) d'agence de voyages</v>
      </c>
      <c r="D567" t="str">
        <f>VLOOKUP(B567,'french-occupations'!A:B,2,FALSE)</f>
        <v>Vente de voyages</v>
      </c>
    </row>
    <row r="568" spans="1:4" x14ac:dyDescent="0.3">
      <c r="A568" t="s">
        <v>199</v>
      </c>
      <c r="B568" t="s">
        <v>310</v>
      </c>
      <c r="C568" t="str">
        <f>VLOOKUP(A568,'esco-occupations'!A:B,2,FALSE)</f>
        <v>Accompagnateur, accompagnatrice de circuits touristiques</v>
      </c>
      <c r="D568" t="str">
        <f>VLOOKUP(B568,'french-occupations'!A:B,2,FALSE)</f>
        <v>Accueil touristique</v>
      </c>
    </row>
    <row r="569" spans="1:4" x14ac:dyDescent="0.3">
      <c r="A569" t="s">
        <v>199</v>
      </c>
      <c r="B569" t="s">
        <v>484</v>
      </c>
      <c r="C569" t="str">
        <f>VLOOKUP(A569,'esco-occupations'!A:B,2,FALSE)</f>
        <v>Accompagnateur, accompagnatrice de circuits touristiques</v>
      </c>
      <c r="D569" t="str">
        <f>VLOOKUP(B569,'french-occupations'!A:B,2,FALSE)</f>
        <v>Promotion du tourisme local</v>
      </c>
    </row>
    <row r="570" spans="1:4" x14ac:dyDescent="0.3">
      <c r="A570" t="s">
        <v>199</v>
      </c>
      <c r="B570" t="s">
        <v>307</v>
      </c>
      <c r="C570" t="str">
        <f>VLOOKUP(A570,'esco-occupations'!A:B,2,FALSE)</f>
        <v>Accompagnateur, accompagnatrice de circuits touristiques</v>
      </c>
      <c r="D570" t="str">
        <f>VLOOKUP(B570,'french-occupations'!A:B,2,FALSE)</f>
        <v>Accompagnement de voyages, d'activités culturelles ou sportives</v>
      </c>
    </row>
    <row r="571" spans="1:4" x14ac:dyDescent="0.3">
      <c r="A571" t="s">
        <v>199</v>
      </c>
      <c r="B571" t="s">
        <v>331</v>
      </c>
      <c r="C571" t="str">
        <f>VLOOKUP(A571,'esco-occupations'!A:B,2,FALSE)</f>
        <v>Accompagnateur, accompagnatrice de circuits touristiques</v>
      </c>
      <c r="D571" t="str">
        <f>VLOOKUP(B571,'french-occupations'!A:B,2,FALSE)</f>
        <v>Animation de loisirs auprès d'enfants ou d'adolescents</v>
      </c>
    </row>
    <row r="572" spans="1:4" x14ac:dyDescent="0.3">
      <c r="A572" t="s">
        <v>199</v>
      </c>
      <c r="B572" t="s">
        <v>349</v>
      </c>
      <c r="C572" t="str">
        <f>VLOOKUP(A572,'esco-occupations'!A:B,2,FALSE)</f>
        <v>Accompagnateur, accompagnatrice de circuits touristiques</v>
      </c>
      <c r="D572" t="str">
        <f>VLOOKUP(B572,'french-occupations'!A:B,2,FALSE)</f>
        <v>Conception de produits touristiques</v>
      </c>
    </row>
    <row r="573" spans="1:4" x14ac:dyDescent="0.3">
      <c r="A573" t="s">
        <v>199</v>
      </c>
      <c r="B573" t="s">
        <v>445</v>
      </c>
      <c r="C573" t="str">
        <f>VLOOKUP(A573,'esco-occupations'!A:B,2,FALSE)</f>
        <v>Accompagnateur, accompagnatrice de circuits touristiques</v>
      </c>
      <c r="D573" t="str">
        <f>VLOOKUP(B573,'french-occupations'!A:B,2,FALSE)</f>
        <v>Optimisation de produits touristiques</v>
      </c>
    </row>
    <row r="574" spans="1:4" x14ac:dyDescent="0.3">
      <c r="A574" t="s">
        <v>199</v>
      </c>
      <c r="B574" t="s">
        <v>379</v>
      </c>
      <c r="C574" t="str">
        <f>VLOOKUP(A574,'esco-occupations'!A:B,2,FALSE)</f>
        <v>Accompagnateur, accompagnatrice de circuits touristiques</v>
      </c>
      <c r="D574" t="str">
        <f>VLOOKUP(B574,'french-occupations'!A:B,2,FALSE)</f>
        <v>Gestion de structure de loisirs ou d'hébergement touristique</v>
      </c>
    </row>
    <row r="575" spans="1:4" x14ac:dyDescent="0.3">
      <c r="A575" t="s">
        <v>199</v>
      </c>
      <c r="B575" t="s">
        <v>490</v>
      </c>
      <c r="C575" t="str">
        <f>VLOOKUP(A575,'esco-occupations'!A:B,2,FALSE)</f>
        <v>Accompagnateur, accompagnatrice de circuits touristiques</v>
      </c>
      <c r="D575" t="str">
        <f>VLOOKUP(B575,'french-occupations'!A:B,2,FALSE)</f>
        <v>Réception en hôtellerie</v>
      </c>
    </row>
    <row r="576" spans="1:4" x14ac:dyDescent="0.3">
      <c r="A576" t="s">
        <v>294</v>
      </c>
      <c r="B576" t="s">
        <v>364</v>
      </c>
      <c r="C576" t="str">
        <f>VLOOKUP(A576,'esco-occupations'!A:B,2,FALSE)</f>
        <v>Placier, placière en voyages</v>
      </c>
      <c r="D576" t="str">
        <f>VLOOKUP(B576,'french-occupations'!A:B,2,FALSE)</f>
        <v>Direction de petite ou moyenne entreprise</v>
      </c>
    </row>
    <row r="577" spans="1:4" x14ac:dyDescent="0.3">
      <c r="A577" t="s">
        <v>294</v>
      </c>
      <c r="B577" t="s">
        <v>307</v>
      </c>
      <c r="C577" t="str">
        <f>VLOOKUP(A577,'esco-occupations'!A:B,2,FALSE)</f>
        <v>Placier, placière en voyages</v>
      </c>
      <c r="D577" t="str">
        <f>VLOOKUP(B577,'french-occupations'!A:B,2,FALSE)</f>
        <v>Accompagnement de voyages, d'activités culturelles ou sportives</v>
      </c>
    </row>
    <row r="578" spans="1:4" x14ac:dyDescent="0.3">
      <c r="A578" t="s">
        <v>294</v>
      </c>
      <c r="B578" t="s">
        <v>349</v>
      </c>
      <c r="C578" t="str">
        <f>VLOOKUP(A578,'esco-occupations'!A:B,2,FALSE)</f>
        <v>Placier, placière en voyages</v>
      </c>
      <c r="D578" t="str">
        <f>VLOOKUP(B578,'french-occupations'!A:B,2,FALSE)</f>
        <v>Conception de produits touristiques</v>
      </c>
    </row>
    <row r="579" spans="1:4" x14ac:dyDescent="0.3">
      <c r="A579" t="s">
        <v>294</v>
      </c>
      <c r="B579" t="s">
        <v>505</v>
      </c>
      <c r="C579" t="str">
        <f>VLOOKUP(A579,'esco-occupations'!A:B,2,FALSE)</f>
        <v>Placier, placière en voyages</v>
      </c>
      <c r="D579" t="str">
        <f>VLOOKUP(B579,'french-occupations'!A:B,2,FALSE)</f>
        <v>Vente de voyages</v>
      </c>
    </row>
    <row r="580" spans="1:4" x14ac:dyDescent="0.3">
      <c r="A580" t="s">
        <v>200</v>
      </c>
      <c r="B580" t="s">
        <v>364</v>
      </c>
      <c r="C580" t="str">
        <f>VLOOKUP(A580,'esco-occupations'!A:B,2,FALSE)</f>
        <v>Vendeur, vendeuse de voyages privés</v>
      </c>
      <c r="D580" t="str">
        <f>VLOOKUP(B580,'french-occupations'!A:B,2,FALSE)</f>
        <v>Direction de petite ou moyenne entreprise</v>
      </c>
    </row>
    <row r="581" spans="1:4" x14ac:dyDescent="0.3">
      <c r="A581" t="s">
        <v>200</v>
      </c>
      <c r="B581" t="s">
        <v>307</v>
      </c>
      <c r="C581" t="str">
        <f>VLOOKUP(A581,'esco-occupations'!A:B,2,FALSE)</f>
        <v>Vendeur, vendeuse de voyages privés</v>
      </c>
      <c r="D581" t="str">
        <f>VLOOKUP(B581,'french-occupations'!A:B,2,FALSE)</f>
        <v>Accompagnement de voyages, d'activités culturelles ou sportives</v>
      </c>
    </row>
    <row r="582" spans="1:4" x14ac:dyDescent="0.3">
      <c r="A582" t="s">
        <v>200</v>
      </c>
      <c r="B582" t="s">
        <v>349</v>
      </c>
      <c r="C582" t="str">
        <f>VLOOKUP(A582,'esco-occupations'!A:B,2,FALSE)</f>
        <v>Vendeur, vendeuse de voyages privés</v>
      </c>
      <c r="D582" t="str">
        <f>VLOOKUP(B582,'french-occupations'!A:B,2,FALSE)</f>
        <v>Conception de produits touristiques</v>
      </c>
    </row>
    <row r="583" spans="1:4" x14ac:dyDescent="0.3">
      <c r="A583" t="s">
        <v>200</v>
      </c>
      <c r="B583" t="s">
        <v>505</v>
      </c>
      <c r="C583" t="str">
        <f>VLOOKUP(A583,'esco-occupations'!A:B,2,FALSE)</f>
        <v>Vendeur, vendeuse de voyages privés</v>
      </c>
      <c r="D583" t="str">
        <f>VLOOKUP(B583,'french-occupations'!A:B,2,FALSE)</f>
        <v>Vente de voyages</v>
      </c>
    </row>
    <row r="584" spans="1:4" x14ac:dyDescent="0.3">
      <c r="A584" t="s">
        <v>200</v>
      </c>
      <c r="B584" t="s">
        <v>502</v>
      </c>
      <c r="C584" t="str">
        <f>VLOOKUP(A584,'esco-occupations'!A:B,2,FALSE)</f>
        <v>Vendeur, vendeuse de voyages privés</v>
      </c>
      <c r="D584" t="str">
        <f>VLOOKUP(B584,'french-occupations'!A:B,2,FALSE)</f>
        <v>Sécurité et surveillance privées</v>
      </c>
    </row>
    <row r="585" spans="1:4" x14ac:dyDescent="0.3">
      <c r="A585" t="s">
        <v>201</v>
      </c>
      <c r="B585" t="s">
        <v>364</v>
      </c>
      <c r="C585" t="str">
        <f>VLOOKUP(A585,'esco-occupations'!A:B,2,FALSE)</f>
        <v>Billettiste, agence de voyages</v>
      </c>
      <c r="D585" t="str">
        <f>VLOOKUP(B585,'french-occupations'!A:B,2,FALSE)</f>
        <v>Direction de petite ou moyenne entreprise</v>
      </c>
    </row>
    <row r="586" spans="1:4" x14ac:dyDescent="0.3">
      <c r="A586" t="s">
        <v>201</v>
      </c>
      <c r="B586" t="s">
        <v>307</v>
      </c>
      <c r="C586" t="str">
        <f>VLOOKUP(A586,'esco-occupations'!A:B,2,FALSE)</f>
        <v>Billettiste, agence de voyages</v>
      </c>
      <c r="D586" t="str">
        <f>VLOOKUP(B586,'french-occupations'!A:B,2,FALSE)</f>
        <v>Accompagnement de voyages, d'activités culturelles ou sportives</v>
      </c>
    </row>
    <row r="587" spans="1:4" x14ac:dyDescent="0.3">
      <c r="A587" t="s">
        <v>201</v>
      </c>
      <c r="B587" t="s">
        <v>349</v>
      </c>
      <c r="C587" t="str">
        <f>VLOOKUP(A587,'esco-occupations'!A:B,2,FALSE)</f>
        <v>Billettiste, agence de voyages</v>
      </c>
      <c r="D587" t="str">
        <f>VLOOKUP(B587,'french-occupations'!A:B,2,FALSE)</f>
        <v>Conception de produits touristiques</v>
      </c>
    </row>
    <row r="588" spans="1:4" x14ac:dyDescent="0.3">
      <c r="A588" t="s">
        <v>201</v>
      </c>
      <c r="B588" t="s">
        <v>505</v>
      </c>
      <c r="C588" t="str">
        <f>VLOOKUP(A588,'esco-occupations'!A:B,2,FALSE)</f>
        <v>Billettiste, agence de voyages</v>
      </c>
      <c r="D588" t="str">
        <f>VLOOKUP(B588,'french-occupations'!A:B,2,FALSE)</f>
        <v>Vente de voyages</v>
      </c>
    </row>
    <row r="589" spans="1:4" x14ac:dyDescent="0.3">
      <c r="A589" t="s">
        <v>171</v>
      </c>
      <c r="B589" t="s">
        <v>343</v>
      </c>
      <c r="C589" t="str">
        <f>VLOOKUP(A589,'esco-occupations'!A:B,2,FALSE)</f>
        <v>Serveur, serveuse</v>
      </c>
      <c r="D589" t="str">
        <f>VLOOKUP(B589,'french-occupations'!A:B,2,FALSE)</f>
        <v>Café, bar brasserie</v>
      </c>
    </row>
    <row r="590" spans="1:4" x14ac:dyDescent="0.3">
      <c r="A590" t="s">
        <v>171</v>
      </c>
      <c r="B590" t="s">
        <v>493</v>
      </c>
      <c r="C590" t="str">
        <f>VLOOKUP(A590,'esco-occupations'!A:B,2,FALSE)</f>
        <v>Serveur, serveuse</v>
      </c>
      <c r="D590" t="str">
        <f>VLOOKUP(B590,'french-occupations'!A:B,2,FALSE)</f>
        <v>Service en restauration</v>
      </c>
    </row>
    <row r="591" spans="1:4" x14ac:dyDescent="0.3">
      <c r="A591" t="s">
        <v>113</v>
      </c>
      <c r="B591" t="s">
        <v>307</v>
      </c>
      <c r="C591" t="str">
        <f>VLOOKUP(A591,'esco-occupations'!A:B,2,FALSE)</f>
        <v>Maître d’hôtel</v>
      </c>
      <c r="D591" t="str">
        <f>VLOOKUP(B591,'french-occupations'!A:B,2,FALSE)</f>
        <v>Accompagnement de voyages, d'activités culturelles ou sportives</v>
      </c>
    </row>
    <row r="592" spans="1:4" x14ac:dyDescent="0.3">
      <c r="A592" t="s">
        <v>113</v>
      </c>
      <c r="B592" t="s">
        <v>388</v>
      </c>
      <c r="C592" t="str">
        <f>VLOOKUP(A592,'esco-occupations'!A:B,2,FALSE)</f>
        <v>Maître d’hôtel</v>
      </c>
      <c r="D592" t="str">
        <f>VLOOKUP(B592,'french-occupations'!A:B,2,FALSE)</f>
        <v>Management d'hôtel-restaurant</v>
      </c>
    </row>
    <row r="593" spans="1:4" x14ac:dyDescent="0.3">
      <c r="A593" t="s">
        <v>113</v>
      </c>
      <c r="B593" t="s">
        <v>457</v>
      </c>
      <c r="C593" t="str">
        <f>VLOOKUP(A593,'esco-occupations'!A:B,2,FALSE)</f>
        <v>Maître d’hôtel</v>
      </c>
      <c r="D593" t="str">
        <f>VLOOKUP(B593,'french-occupations'!A:B,2,FALSE)</f>
        <v>Personnel d'étage</v>
      </c>
    </row>
    <row r="594" spans="1:4" x14ac:dyDescent="0.3">
      <c r="A594" t="s">
        <v>113</v>
      </c>
      <c r="B594" t="s">
        <v>469</v>
      </c>
      <c r="C594" t="str">
        <f>VLOOKUP(A594,'esco-occupations'!A:B,2,FALSE)</f>
        <v>Maître d’hôtel</v>
      </c>
      <c r="D594" t="str">
        <f>VLOOKUP(B594,'french-occupations'!A:B,2,FALSE)</f>
        <v>Personnel polyvalent d'hôtellerie</v>
      </c>
    </row>
    <row r="595" spans="1:4" x14ac:dyDescent="0.3">
      <c r="A595" t="s">
        <v>113</v>
      </c>
      <c r="B595" t="s">
        <v>394</v>
      </c>
      <c r="C595" t="str">
        <f>VLOOKUP(A595,'esco-occupations'!A:B,2,FALSE)</f>
        <v>Maître d’hôtel</v>
      </c>
      <c r="D595" t="str">
        <f>VLOOKUP(B595,'french-occupations'!A:B,2,FALSE)</f>
        <v>Management du personnel d'étage</v>
      </c>
    </row>
    <row r="596" spans="1:4" x14ac:dyDescent="0.3">
      <c r="A596" t="s">
        <v>113</v>
      </c>
      <c r="B596" t="s">
        <v>352</v>
      </c>
      <c r="C596" t="str">
        <f>VLOOKUP(A596,'esco-occupations'!A:B,2,FALSE)</f>
        <v>Maître d’hôtel</v>
      </c>
      <c r="D596" t="str">
        <f>VLOOKUP(B596,'french-occupations'!A:B,2,FALSE)</f>
        <v>Conciergerie en hôtellerie</v>
      </c>
    </row>
    <row r="597" spans="1:4" x14ac:dyDescent="0.3">
      <c r="A597" t="s">
        <v>113</v>
      </c>
      <c r="B597" t="s">
        <v>400</v>
      </c>
      <c r="C597" t="str">
        <f>VLOOKUP(A597,'esco-occupations'!A:B,2,FALSE)</f>
        <v>Maître d’hôtel</v>
      </c>
      <c r="D597" t="str">
        <f>VLOOKUP(B597,'french-occupations'!A:B,2,FALSE)</f>
        <v>Management du service en restauration</v>
      </c>
    </row>
    <row r="598" spans="1:4" x14ac:dyDescent="0.3">
      <c r="A598" t="s">
        <v>9</v>
      </c>
      <c r="B598" t="s">
        <v>460</v>
      </c>
      <c r="C598" t="str">
        <f>VLOOKUP(A598,'esco-occupations'!A:B,2,FALSE)</f>
        <v>Gouvernant(e), hôtellerie et restauration</v>
      </c>
      <c r="D598" t="str">
        <f>VLOOKUP(B598,'french-occupations'!A:B,2,FALSE)</f>
        <v>Personnel de caisse</v>
      </c>
    </row>
    <row r="599" spans="1:4" x14ac:dyDescent="0.3">
      <c r="A599" t="s">
        <v>9</v>
      </c>
      <c r="B599" t="s">
        <v>337</v>
      </c>
      <c r="C599" t="str">
        <f>VLOOKUP(A599,'esco-occupations'!A:B,2,FALSE)</f>
        <v>Gouvernant(e), hôtellerie et restauration</v>
      </c>
      <c r="D599" t="str">
        <f>VLOOKUP(B599,'french-occupations'!A:B,2,FALSE)</f>
        <v>Assistance de direction d'hôtel-restaurant</v>
      </c>
    </row>
    <row r="600" spans="1:4" x14ac:dyDescent="0.3">
      <c r="A600" t="s">
        <v>9</v>
      </c>
      <c r="B600" t="s">
        <v>388</v>
      </c>
      <c r="C600" t="str">
        <f>VLOOKUP(A600,'esco-occupations'!A:B,2,FALSE)</f>
        <v>Gouvernant(e), hôtellerie et restauration</v>
      </c>
      <c r="D600" t="str">
        <f>VLOOKUP(B600,'french-occupations'!A:B,2,FALSE)</f>
        <v>Management d'hôtel-restaurant</v>
      </c>
    </row>
    <row r="601" spans="1:4" x14ac:dyDescent="0.3">
      <c r="A601" t="s">
        <v>9</v>
      </c>
      <c r="B601" t="s">
        <v>379</v>
      </c>
      <c r="C601" t="str">
        <f>VLOOKUP(A601,'esco-occupations'!A:B,2,FALSE)</f>
        <v>Gouvernant(e), hôtellerie et restauration</v>
      </c>
      <c r="D601" t="str">
        <f>VLOOKUP(B601,'french-occupations'!A:B,2,FALSE)</f>
        <v>Gestion de structure de loisirs ou d'hébergement touristique</v>
      </c>
    </row>
    <row r="602" spans="1:4" x14ac:dyDescent="0.3">
      <c r="A602" t="s">
        <v>9</v>
      </c>
      <c r="B602" t="s">
        <v>391</v>
      </c>
      <c r="C602" t="str">
        <f>VLOOKUP(A602,'esco-occupations'!A:B,2,FALSE)</f>
        <v>Gouvernant(e), hôtellerie et restauration</v>
      </c>
      <c r="D602" t="str">
        <f>VLOOKUP(B602,'french-occupations'!A:B,2,FALSE)</f>
        <v>Management d'établissement de restauration collective</v>
      </c>
    </row>
    <row r="603" spans="1:4" x14ac:dyDescent="0.3">
      <c r="A603" t="s">
        <v>9</v>
      </c>
      <c r="B603" t="s">
        <v>457</v>
      </c>
      <c r="C603" t="str">
        <f>VLOOKUP(A603,'esco-occupations'!A:B,2,FALSE)</f>
        <v>Gouvernant(e), hôtellerie et restauration</v>
      </c>
      <c r="D603" t="str">
        <f>VLOOKUP(B603,'french-occupations'!A:B,2,FALSE)</f>
        <v>Personnel d'étage</v>
      </c>
    </row>
    <row r="604" spans="1:4" x14ac:dyDescent="0.3">
      <c r="A604" t="s">
        <v>9</v>
      </c>
      <c r="B604" t="s">
        <v>469</v>
      </c>
      <c r="C604" t="str">
        <f>VLOOKUP(A604,'esco-occupations'!A:B,2,FALSE)</f>
        <v>Gouvernant(e), hôtellerie et restauration</v>
      </c>
      <c r="D604" t="str">
        <f>VLOOKUP(B604,'french-occupations'!A:B,2,FALSE)</f>
        <v>Personnel polyvalent d'hôtellerie</v>
      </c>
    </row>
    <row r="605" spans="1:4" x14ac:dyDescent="0.3">
      <c r="A605" t="s">
        <v>9</v>
      </c>
      <c r="B605" t="s">
        <v>394</v>
      </c>
      <c r="C605" t="str">
        <f>VLOOKUP(A605,'esco-occupations'!A:B,2,FALSE)</f>
        <v>Gouvernant(e), hôtellerie et restauration</v>
      </c>
      <c r="D605" t="str">
        <f>VLOOKUP(B605,'french-occupations'!A:B,2,FALSE)</f>
        <v>Management du personnel d'étage</v>
      </c>
    </row>
    <row r="606" spans="1:4" x14ac:dyDescent="0.3">
      <c r="A606" t="s">
        <v>9</v>
      </c>
      <c r="B606" t="s">
        <v>397</v>
      </c>
      <c r="C606" t="str">
        <f>VLOOKUP(A606,'esco-occupations'!A:B,2,FALSE)</f>
        <v>Gouvernant(e), hôtellerie et restauration</v>
      </c>
      <c r="D606" t="str">
        <f>VLOOKUP(B606,'french-occupations'!A:B,2,FALSE)</f>
        <v>Management du personnel de cuisine</v>
      </c>
    </row>
    <row r="607" spans="1:4" x14ac:dyDescent="0.3">
      <c r="A607" t="s">
        <v>9</v>
      </c>
      <c r="B607" t="s">
        <v>463</v>
      </c>
      <c r="C607" t="str">
        <f>VLOOKUP(A607,'esco-occupations'!A:B,2,FALSE)</f>
        <v>Gouvernant(e), hôtellerie et restauration</v>
      </c>
      <c r="D607" t="str">
        <f>VLOOKUP(B607,'french-occupations'!A:B,2,FALSE)</f>
        <v>Personnel de cuisine</v>
      </c>
    </row>
    <row r="608" spans="1:4" x14ac:dyDescent="0.3">
      <c r="A608" t="s">
        <v>9</v>
      </c>
      <c r="B608" t="s">
        <v>475</v>
      </c>
      <c r="C608" t="str">
        <f>VLOOKUP(A608,'esco-occupations'!A:B,2,FALSE)</f>
        <v>Gouvernant(e), hôtellerie et restauration</v>
      </c>
      <c r="D608" t="str">
        <f>VLOOKUP(B608,'french-occupations'!A:B,2,FALSE)</f>
        <v>Personnel polyvalent en restauration</v>
      </c>
    </row>
    <row r="609" spans="1:4" x14ac:dyDescent="0.3">
      <c r="A609" t="s">
        <v>9</v>
      </c>
      <c r="B609" t="s">
        <v>478</v>
      </c>
      <c r="C609" t="str">
        <f>VLOOKUP(A609,'esco-occupations'!A:B,2,FALSE)</f>
        <v>Gouvernant(e), hôtellerie et restauration</v>
      </c>
      <c r="D609" t="str">
        <f>VLOOKUP(B609,'french-occupations'!A:B,2,FALSE)</f>
        <v>Plonge en restauration</v>
      </c>
    </row>
    <row r="610" spans="1:4" x14ac:dyDescent="0.3">
      <c r="A610" t="s">
        <v>9</v>
      </c>
      <c r="B610" t="s">
        <v>352</v>
      </c>
      <c r="C610" t="str">
        <f>VLOOKUP(A610,'esco-occupations'!A:B,2,FALSE)</f>
        <v>Gouvernant(e), hôtellerie et restauration</v>
      </c>
      <c r="D610" t="str">
        <f>VLOOKUP(B610,'french-occupations'!A:B,2,FALSE)</f>
        <v>Conciergerie en hôtellerie</v>
      </c>
    </row>
    <row r="611" spans="1:4" x14ac:dyDescent="0.3">
      <c r="A611" t="s">
        <v>9</v>
      </c>
      <c r="B611" t="s">
        <v>466</v>
      </c>
      <c r="C611" t="str">
        <f>VLOOKUP(A611,'esco-occupations'!A:B,2,FALSE)</f>
        <v>Gouvernant(e), hôtellerie et restauration</v>
      </c>
      <c r="D611" t="str">
        <f>VLOOKUP(B611,'french-occupations'!A:B,2,FALSE)</f>
        <v>Personnel du hall</v>
      </c>
    </row>
    <row r="612" spans="1:4" x14ac:dyDescent="0.3">
      <c r="A612" t="s">
        <v>9</v>
      </c>
      <c r="B612" t="s">
        <v>490</v>
      </c>
      <c r="C612" t="str">
        <f>VLOOKUP(A612,'esco-occupations'!A:B,2,FALSE)</f>
        <v>Gouvernant(e), hôtellerie et restauration</v>
      </c>
      <c r="D612" t="str">
        <f>VLOOKUP(B612,'french-occupations'!A:B,2,FALSE)</f>
        <v>Réception en hôtellerie</v>
      </c>
    </row>
    <row r="613" spans="1:4" x14ac:dyDescent="0.3">
      <c r="A613" t="s">
        <v>9</v>
      </c>
      <c r="B613" t="s">
        <v>400</v>
      </c>
      <c r="C613" t="str">
        <f>VLOOKUP(A613,'esco-occupations'!A:B,2,FALSE)</f>
        <v>Gouvernant(e), hôtellerie et restauration</v>
      </c>
      <c r="D613" t="str">
        <f>VLOOKUP(B613,'french-occupations'!A:B,2,FALSE)</f>
        <v>Management du service en restauration</v>
      </c>
    </row>
    <row r="614" spans="1:4" x14ac:dyDescent="0.3">
      <c r="A614" t="s">
        <v>9</v>
      </c>
      <c r="B614" t="s">
        <v>493</v>
      </c>
      <c r="C614" t="str">
        <f>VLOOKUP(A614,'esco-occupations'!A:B,2,FALSE)</f>
        <v>Gouvernant(e), hôtellerie et restauration</v>
      </c>
      <c r="D614" t="str">
        <f>VLOOKUP(B614,'french-occupations'!A:B,2,FALSE)</f>
        <v>Service en restauration</v>
      </c>
    </row>
    <row r="615" spans="1:4" x14ac:dyDescent="0.3">
      <c r="A615" t="s">
        <v>9</v>
      </c>
      <c r="B615" t="s">
        <v>472</v>
      </c>
      <c r="C615" t="str">
        <f>VLOOKUP(A615,'esco-occupations'!A:B,2,FALSE)</f>
        <v>Gouvernant(e), hôtellerie et restauration</v>
      </c>
      <c r="D615" t="str">
        <f>VLOOKUP(B615,'french-occupations'!A:B,2,FALSE)</f>
        <v>Personnel polyvalent des services hospitaliers</v>
      </c>
    </row>
    <row r="616" spans="1:4" x14ac:dyDescent="0.3">
      <c r="A616" t="s">
        <v>202</v>
      </c>
      <c r="B616" t="s">
        <v>364</v>
      </c>
      <c r="C616" t="str">
        <f>VLOOKUP(A616,'esco-occupations'!A:B,2,FALSE)</f>
        <v>Vendeur, vendeuse de voyages charter</v>
      </c>
      <c r="D616" t="str">
        <f>VLOOKUP(B616,'french-occupations'!A:B,2,FALSE)</f>
        <v>Direction de petite ou moyenne entreprise</v>
      </c>
    </row>
    <row r="617" spans="1:4" x14ac:dyDescent="0.3">
      <c r="A617" t="s">
        <v>202</v>
      </c>
      <c r="B617" t="s">
        <v>307</v>
      </c>
      <c r="C617" t="str">
        <f>VLOOKUP(A617,'esco-occupations'!A:B,2,FALSE)</f>
        <v>Vendeur, vendeuse de voyages charter</v>
      </c>
      <c r="D617" t="str">
        <f>VLOOKUP(B617,'french-occupations'!A:B,2,FALSE)</f>
        <v>Accompagnement de voyages, d'activités culturelles ou sportives</v>
      </c>
    </row>
    <row r="618" spans="1:4" x14ac:dyDescent="0.3">
      <c r="A618" t="s">
        <v>202</v>
      </c>
      <c r="B618" t="s">
        <v>349</v>
      </c>
      <c r="C618" t="str">
        <f>VLOOKUP(A618,'esco-occupations'!A:B,2,FALSE)</f>
        <v>Vendeur, vendeuse de voyages charter</v>
      </c>
      <c r="D618" t="str">
        <f>VLOOKUP(B618,'french-occupations'!A:B,2,FALSE)</f>
        <v>Conception de produits touristiques</v>
      </c>
    </row>
    <row r="619" spans="1:4" x14ac:dyDescent="0.3">
      <c r="A619" t="s">
        <v>202</v>
      </c>
      <c r="B619" t="s">
        <v>505</v>
      </c>
      <c r="C619" t="str">
        <f>VLOOKUP(A619,'esco-occupations'!A:B,2,FALSE)</f>
        <v>Vendeur, vendeuse de voyages charter</v>
      </c>
      <c r="D619" t="str">
        <f>VLOOKUP(B619,'french-occupations'!A:B,2,FALSE)</f>
        <v>Vente de voyages</v>
      </c>
    </row>
    <row r="620" spans="1:4" x14ac:dyDescent="0.3">
      <c r="A620" t="s">
        <v>156</v>
      </c>
      <c r="B620" t="s">
        <v>475</v>
      </c>
      <c r="C620" t="str">
        <f>VLOOKUP(A620,'esco-occupations'!A:B,2,FALSE)</f>
        <v>Responsable des plats froids</v>
      </c>
      <c r="D620" t="str">
        <f>VLOOKUP(B620,'french-occupations'!A:B,2,FALSE)</f>
        <v>Personnel polyvalent en restauration</v>
      </c>
    </row>
    <row r="621" spans="1:4" x14ac:dyDescent="0.3">
      <c r="A621" t="s">
        <v>94</v>
      </c>
      <c r="B621" t="s">
        <v>433</v>
      </c>
      <c r="C621" t="str">
        <f>VLOOKUP(A621,'esco-occupations'!A:B,2,FALSE)</f>
        <v>Cuisinier, cuisinière steward</v>
      </c>
      <c r="D621" t="str">
        <f>VLOOKUP(B621,'french-occupations'!A:B,2,FALSE)</f>
        <v>Navigation commerciale aérienne</v>
      </c>
    </row>
    <row r="622" spans="1:4" x14ac:dyDescent="0.3">
      <c r="A622" t="s">
        <v>94</v>
      </c>
      <c r="B622" t="s">
        <v>391</v>
      </c>
      <c r="C622" t="str">
        <f>VLOOKUP(A622,'esco-occupations'!A:B,2,FALSE)</f>
        <v>Cuisinier, cuisinière steward</v>
      </c>
      <c r="D622" t="str">
        <f>VLOOKUP(B622,'french-occupations'!A:B,2,FALSE)</f>
        <v>Management d'établissement de restauration collective</v>
      </c>
    </row>
    <row r="623" spans="1:4" x14ac:dyDescent="0.3">
      <c r="A623" t="s">
        <v>94</v>
      </c>
      <c r="B623" t="s">
        <v>397</v>
      </c>
      <c r="C623" t="str">
        <f>VLOOKUP(A623,'esco-occupations'!A:B,2,FALSE)</f>
        <v>Cuisinier, cuisinière steward</v>
      </c>
      <c r="D623" t="str">
        <f>VLOOKUP(B623,'french-occupations'!A:B,2,FALSE)</f>
        <v>Management du personnel de cuisine</v>
      </c>
    </row>
    <row r="624" spans="1:4" x14ac:dyDescent="0.3">
      <c r="A624" t="s">
        <v>94</v>
      </c>
      <c r="B624" t="s">
        <v>463</v>
      </c>
      <c r="C624" t="str">
        <f>VLOOKUP(A624,'esco-occupations'!A:B,2,FALSE)</f>
        <v>Cuisinier, cuisinière steward</v>
      </c>
      <c r="D624" t="str">
        <f>VLOOKUP(B624,'french-occupations'!A:B,2,FALSE)</f>
        <v>Personnel de cuisine</v>
      </c>
    </row>
    <row r="625" spans="1:4" x14ac:dyDescent="0.3">
      <c r="A625" t="s">
        <v>94</v>
      </c>
      <c r="B625" t="s">
        <v>475</v>
      </c>
      <c r="C625" t="str">
        <f>VLOOKUP(A625,'esco-occupations'!A:B,2,FALSE)</f>
        <v>Cuisinier, cuisinière steward</v>
      </c>
      <c r="D625" t="str">
        <f>VLOOKUP(B625,'french-occupations'!A:B,2,FALSE)</f>
        <v>Personnel polyvalent en restauration</v>
      </c>
    </row>
    <row r="626" spans="1:4" x14ac:dyDescent="0.3">
      <c r="A626" t="s">
        <v>94</v>
      </c>
      <c r="B626" t="s">
        <v>478</v>
      </c>
      <c r="C626" t="str">
        <f>VLOOKUP(A626,'esco-occupations'!A:B,2,FALSE)</f>
        <v>Cuisinier, cuisinière steward</v>
      </c>
      <c r="D626" t="str">
        <f>VLOOKUP(B626,'french-occupations'!A:B,2,FALSE)</f>
        <v>Plonge en restauration</v>
      </c>
    </row>
    <row r="627" spans="1:4" x14ac:dyDescent="0.3">
      <c r="A627" t="s">
        <v>267</v>
      </c>
      <c r="B627" t="s">
        <v>307</v>
      </c>
      <c r="C627" t="str">
        <f>VLOOKUP(A627,'esco-occupations'!A:B,2,FALSE)</f>
        <v>Guide d’autobus</v>
      </c>
      <c r="D627" t="str">
        <f>VLOOKUP(B627,'french-occupations'!A:B,2,FALSE)</f>
        <v>Accompagnement de voyages, d'activités culturelles ou sportives</v>
      </c>
    </row>
    <row r="628" spans="1:4" x14ac:dyDescent="0.3">
      <c r="A628" t="s">
        <v>203</v>
      </c>
      <c r="B628" t="s">
        <v>382</v>
      </c>
      <c r="C628" t="str">
        <f>VLOOKUP(A628,'esco-occupations'!A:B,2,FALSE)</f>
        <v>Responsable de site, entreprise de voyages</v>
      </c>
      <c r="D628" t="str">
        <f>VLOOKUP(B628,'french-occupations'!A:B,2,FALSE)</f>
        <v>Journalisme et information média</v>
      </c>
    </row>
    <row r="629" spans="1:4" x14ac:dyDescent="0.3">
      <c r="A629" t="s">
        <v>203</v>
      </c>
      <c r="B629" t="s">
        <v>334</v>
      </c>
      <c r="C629" t="str">
        <f>VLOOKUP(A629,'esco-occupations'!A:B,2,FALSE)</f>
        <v>Responsable de site, entreprise de voyages</v>
      </c>
      <c r="D629" t="str">
        <f>VLOOKUP(B629,'french-occupations'!A:B,2,FALSE)</f>
        <v>Animation de site multimédia</v>
      </c>
    </row>
    <row r="630" spans="1:4" x14ac:dyDescent="0.3">
      <c r="A630" t="s">
        <v>203</v>
      </c>
      <c r="B630" t="s">
        <v>346</v>
      </c>
      <c r="C630" t="str">
        <f>VLOOKUP(A630,'esco-occupations'!A:B,2,FALSE)</f>
        <v>Responsable de site, entreprise de voyages</v>
      </c>
      <c r="D630" t="str">
        <f>VLOOKUP(B630,'french-occupations'!A:B,2,FALSE)</f>
        <v>Communication</v>
      </c>
    </row>
    <row r="631" spans="1:4" x14ac:dyDescent="0.3">
      <c r="A631" t="s">
        <v>203</v>
      </c>
      <c r="B631" t="s">
        <v>361</v>
      </c>
      <c r="C631" t="str">
        <f>VLOOKUP(A631,'esco-occupations'!A:B,2,FALSE)</f>
        <v>Responsable de site, entreprise de voyages</v>
      </c>
      <c r="D631" t="str">
        <f>VLOOKUP(B631,'french-occupations'!A:B,2,FALSE)</f>
        <v>Direction de grande entreprise ou d'établissement public</v>
      </c>
    </row>
    <row r="632" spans="1:4" x14ac:dyDescent="0.3">
      <c r="A632" t="s">
        <v>203</v>
      </c>
      <c r="B632" t="s">
        <v>364</v>
      </c>
      <c r="C632" t="str">
        <f>VLOOKUP(A632,'esco-occupations'!A:B,2,FALSE)</f>
        <v>Responsable de site, entreprise de voyages</v>
      </c>
      <c r="D632" t="str">
        <f>VLOOKUP(B632,'french-occupations'!A:B,2,FALSE)</f>
        <v>Direction de petite ou moyenne entreprise</v>
      </c>
    </row>
    <row r="633" spans="1:4" x14ac:dyDescent="0.3">
      <c r="A633" t="s">
        <v>203</v>
      </c>
      <c r="B633" t="s">
        <v>484</v>
      </c>
      <c r="C633" t="str">
        <f>VLOOKUP(A633,'esco-occupations'!A:B,2,FALSE)</f>
        <v>Responsable de site, entreprise de voyages</v>
      </c>
      <c r="D633" t="str">
        <f>VLOOKUP(B633,'french-occupations'!A:B,2,FALSE)</f>
        <v>Promotion du tourisme local</v>
      </c>
    </row>
    <row r="634" spans="1:4" x14ac:dyDescent="0.3">
      <c r="A634" t="s">
        <v>203</v>
      </c>
      <c r="B634" t="s">
        <v>307</v>
      </c>
      <c r="C634" t="str">
        <f>VLOOKUP(A634,'esco-occupations'!A:B,2,FALSE)</f>
        <v>Responsable de site, entreprise de voyages</v>
      </c>
      <c r="D634" t="str">
        <f>VLOOKUP(B634,'french-occupations'!A:B,2,FALSE)</f>
        <v>Accompagnement de voyages, d'activités culturelles ou sportives</v>
      </c>
    </row>
    <row r="635" spans="1:4" x14ac:dyDescent="0.3">
      <c r="A635" t="s">
        <v>203</v>
      </c>
      <c r="B635" t="s">
        <v>349</v>
      </c>
      <c r="C635" t="str">
        <f>VLOOKUP(A635,'esco-occupations'!A:B,2,FALSE)</f>
        <v>Responsable de site, entreprise de voyages</v>
      </c>
      <c r="D635" t="str">
        <f>VLOOKUP(B635,'french-occupations'!A:B,2,FALSE)</f>
        <v>Conception de produits touristiques</v>
      </c>
    </row>
    <row r="636" spans="1:4" x14ac:dyDescent="0.3">
      <c r="A636" t="s">
        <v>203</v>
      </c>
      <c r="B636" t="s">
        <v>505</v>
      </c>
      <c r="C636" t="str">
        <f>VLOOKUP(A636,'esco-occupations'!A:B,2,FALSE)</f>
        <v>Responsable de site, entreprise de voyages</v>
      </c>
      <c r="D636" t="str">
        <f>VLOOKUP(B636,'french-occupations'!A:B,2,FALSE)</f>
        <v>Vente de voyages</v>
      </c>
    </row>
    <row r="637" spans="1:4" x14ac:dyDescent="0.3">
      <c r="A637" t="s">
        <v>203</v>
      </c>
      <c r="B637" t="s">
        <v>352</v>
      </c>
      <c r="C637" t="str">
        <f>VLOOKUP(A637,'esco-occupations'!A:B,2,FALSE)</f>
        <v>Responsable de site, entreprise de voyages</v>
      </c>
      <c r="D637" t="str">
        <f>VLOOKUP(B637,'french-occupations'!A:B,2,FALSE)</f>
        <v>Conciergerie en hôtellerie</v>
      </c>
    </row>
    <row r="638" spans="1:4" x14ac:dyDescent="0.3">
      <c r="A638" t="s">
        <v>204</v>
      </c>
      <c r="B638" t="s">
        <v>307</v>
      </c>
      <c r="C638" t="str">
        <f>VLOOKUP(A638,'esco-occupations'!A:B,2,FALSE)</f>
        <v>Guide de pêche</v>
      </c>
      <c r="D638" t="str">
        <f>VLOOKUP(B638,'french-occupations'!A:B,2,FALSE)</f>
        <v>Accompagnement de voyages, d'activités culturelles ou sportives</v>
      </c>
    </row>
    <row r="639" spans="1:4" x14ac:dyDescent="0.3">
      <c r="A639" t="s">
        <v>300</v>
      </c>
      <c r="B639" t="s">
        <v>511</v>
      </c>
      <c r="C639" t="str">
        <f>VLOOKUP(A639,'esco-occupations'!A:B,2,FALSE)</f>
        <v>Assistant(e) du trafic</v>
      </c>
      <c r="D639" t="str">
        <f>VLOOKUP(B639,'french-occupations'!A:B,2,FALSE)</f>
        <v>Élaboration de plan média</v>
      </c>
    </row>
    <row r="640" spans="1:4" x14ac:dyDescent="0.3">
      <c r="A640" t="s">
        <v>11</v>
      </c>
      <c r="B640" t="s">
        <v>475</v>
      </c>
      <c r="C640" t="str">
        <f>VLOOKUP(A640,'esco-occupations'!A:B,2,FALSE)</f>
        <v>Livreur, livreuse</v>
      </c>
      <c r="D640" t="str">
        <f>VLOOKUP(B640,'french-occupations'!A:B,2,FALSE)</f>
        <v>Personnel polyvalent en restauration</v>
      </c>
    </row>
    <row r="641" spans="1:4" x14ac:dyDescent="0.3">
      <c r="A641" t="s">
        <v>83</v>
      </c>
      <c r="B641" t="s">
        <v>418</v>
      </c>
      <c r="C641" t="str">
        <f>VLOOKUP(A641,'esco-occupations'!A:B,2,FALSE)</f>
        <v>Responsable de terrain de sport</v>
      </c>
      <c r="D641" t="str">
        <f>VLOOKUP(B641,'french-occupations'!A:B,2,FALSE)</f>
        <v>Management/gestion de rayon produits non alimentaires</v>
      </c>
    </row>
    <row r="642" spans="1:4" x14ac:dyDescent="0.3">
      <c r="A642" t="s">
        <v>83</v>
      </c>
      <c r="B642" t="s">
        <v>430</v>
      </c>
      <c r="C642" t="str">
        <f>VLOOKUP(A642,'esco-occupations'!A:B,2,FALSE)</f>
        <v>Responsable de terrain de sport</v>
      </c>
      <c r="D642" t="str">
        <f>VLOOKUP(B642,'french-occupations'!A:B,2,FALSE)</f>
        <v>Mise en rayon libre-service</v>
      </c>
    </row>
    <row r="643" spans="1:4" x14ac:dyDescent="0.3">
      <c r="A643" t="s">
        <v>83</v>
      </c>
      <c r="B643" t="s">
        <v>307</v>
      </c>
      <c r="C643" t="str">
        <f>VLOOKUP(A643,'esco-occupations'!A:B,2,FALSE)</f>
        <v>Responsable de terrain de sport</v>
      </c>
      <c r="D643" t="str">
        <f>VLOOKUP(B643,'french-occupations'!A:B,2,FALSE)</f>
        <v>Accompagnement de voyages, d'activités culturelles ou sportives</v>
      </c>
    </row>
    <row r="644" spans="1:4" x14ac:dyDescent="0.3">
      <c r="A644" t="s">
        <v>83</v>
      </c>
      <c r="B644" t="s">
        <v>379</v>
      </c>
      <c r="C644" t="str">
        <f>VLOOKUP(A644,'esco-occupations'!A:B,2,FALSE)</f>
        <v>Responsable de terrain de sport</v>
      </c>
      <c r="D644" t="str">
        <f>VLOOKUP(B644,'french-occupations'!A:B,2,FALSE)</f>
        <v>Gestion de structure de loisirs ou d'hébergement touristique</v>
      </c>
    </row>
    <row r="645" spans="1:4" x14ac:dyDescent="0.3">
      <c r="A645" t="s">
        <v>260</v>
      </c>
      <c r="B645" t="s">
        <v>307</v>
      </c>
      <c r="C645" t="str">
        <f>VLOOKUP(A645,'esco-occupations'!A:B,2,FALSE)</f>
        <v>Guide taxi</v>
      </c>
      <c r="D645" t="str">
        <f>VLOOKUP(B645,'french-occupations'!A:B,2,FALSE)</f>
        <v>Accompagnement de voyages, d'activités culturelles ou sportives</v>
      </c>
    </row>
    <row r="646" spans="1:4" x14ac:dyDescent="0.3">
      <c r="A646" t="s">
        <v>42</v>
      </c>
      <c r="B646" t="s">
        <v>436</v>
      </c>
      <c r="C646" t="str">
        <f>VLOOKUP(A646,'esco-occupations'!A:B,2,FALSE)</f>
        <v>Chef d’équipe, nettoyage</v>
      </c>
      <c r="D646" t="str">
        <f>VLOOKUP(B646,'french-occupations'!A:B,2,FALSE)</f>
        <v>Nettoyage d'articles textiles ou cuirs</v>
      </c>
    </row>
    <row r="647" spans="1:4" x14ac:dyDescent="0.3">
      <c r="A647" t="s">
        <v>42</v>
      </c>
      <c r="B647" t="s">
        <v>364</v>
      </c>
      <c r="C647" t="str">
        <f>VLOOKUP(A647,'esco-occupations'!A:B,2,FALSE)</f>
        <v>Chef d’équipe, nettoyage</v>
      </c>
      <c r="D647" t="str">
        <f>VLOOKUP(B647,'french-occupations'!A:B,2,FALSE)</f>
        <v>Direction de petite ou moyenne entreprise</v>
      </c>
    </row>
    <row r="648" spans="1:4" x14ac:dyDescent="0.3">
      <c r="A648" t="s">
        <v>42</v>
      </c>
      <c r="B648" t="s">
        <v>340</v>
      </c>
      <c r="C648" t="str">
        <f>VLOOKUP(A648,'esco-occupations'!A:B,2,FALSE)</f>
        <v>Chef d’équipe, nettoyage</v>
      </c>
      <c r="D648" t="str">
        <f>VLOOKUP(B648,'french-occupations'!A:B,2,FALSE)</f>
        <v>Blanchisserie industrielle</v>
      </c>
    </row>
    <row r="649" spans="1:4" x14ac:dyDescent="0.3">
      <c r="A649" t="s">
        <v>42</v>
      </c>
      <c r="B649" t="s">
        <v>439</v>
      </c>
      <c r="C649" t="str">
        <f>VLOOKUP(A649,'esco-occupations'!A:B,2,FALSE)</f>
        <v>Chef d’équipe, nettoyage</v>
      </c>
      <c r="D649" t="str">
        <f>VLOOKUP(B649,'french-occupations'!A:B,2,FALSE)</f>
        <v>Nettoyage de locaux</v>
      </c>
    </row>
    <row r="650" spans="1:4" x14ac:dyDescent="0.3">
      <c r="A650" t="s">
        <v>42</v>
      </c>
      <c r="B650" t="s">
        <v>442</v>
      </c>
      <c r="C650" t="str">
        <f>VLOOKUP(A650,'esco-occupations'!A:B,2,FALSE)</f>
        <v>Chef d’équipe, nettoyage</v>
      </c>
      <c r="D650" t="str">
        <f>VLOOKUP(B650,'french-occupations'!A:B,2,FALSE)</f>
        <v>Nettoyage des espaces urbains</v>
      </c>
    </row>
    <row r="651" spans="1:4" x14ac:dyDescent="0.3">
      <c r="A651" t="s">
        <v>42</v>
      </c>
      <c r="B651" t="s">
        <v>502</v>
      </c>
      <c r="C651" t="str">
        <f>VLOOKUP(A651,'esco-occupations'!A:B,2,FALSE)</f>
        <v>Chef d’équipe, nettoyage</v>
      </c>
      <c r="D651" t="str">
        <f>VLOOKUP(B651,'french-occupations'!A:B,2,FALSE)</f>
        <v>Sécurité et surveillance privées</v>
      </c>
    </row>
    <row r="652" spans="1:4" x14ac:dyDescent="0.3">
      <c r="A652" t="s">
        <v>42</v>
      </c>
      <c r="B652" t="s">
        <v>472</v>
      </c>
      <c r="C652" t="str">
        <f>VLOOKUP(A652,'esco-occupations'!A:B,2,FALSE)</f>
        <v>Chef d’équipe, nettoyage</v>
      </c>
      <c r="D652" t="str">
        <f>VLOOKUP(B652,'french-occupations'!A:B,2,FALSE)</f>
        <v>Personnel polyvalent des services hospitaliers</v>
      </c>
    </row>
    <row r="653" spans="1:4" x14ac:dyDescent="0.3">
      <c r="A653" t="s">
        <v>25</v>
      </c>
      <c r="B653" t="s">
        <v>439</v>
      </c>
      <c r="C653" t="str">
        <f>VLOOKUP(A653,'esco-occupations'!A:B,2,FALSE)</f>
        <v>Surveillant(e), immeubles</v>
      </c>
      <c r="D653" t="str">
        <f>VLOOKUP(B653,'french-occupations'!A:B,2,FALSE)</f>
        <v>Nettoyage de locaux</v>
      </c>
    </row>
    <row r="654" spans="1:4" x14ac:dyDescent="0.3">
      <c r="A654" t="s">
        <v>25</v>
      </c>
      <c r="B654" t="s">
        <v>376</v>
      </c>
      <c r="C654" t="str">
        <f>VLOOKUP(A654,'esco-occupations'!A:B,2,FALSE)</f>
        <v>Surveillant(e), immeubles</v>
      </c>
      <c r="D654" t="str">
        <f>VLOOKUP(B654,'french-occupations'!A:B,2,FALSE)</f>
        <v>Gardiennage de locaux</v>
      </c>
    </row>
    <row r="655" spans="1:4" x14ac:dyDescent="0.3">
      <c r="A655" t="s">
        <v>25</v>
      </c>
      <c r="B655" t="s">
        <v>502</v>
      </c>
      <c r="C655" t="str">
        <f>VLOOKUP(A655,'esco-occupations'!A:B,2,FALSE)</f>
        <v>Surveillant(e), immeubles</v>
      </c>
      <c r="D655" t="str">
        <f>VLOOKUP(B655,'french-occupations'!A:B,2,FALSE)</f>
        <v>Sécurité et surveillance privées</v>
      </c>
    </row>
    <row r="656" spans="1:4" x14ac:dyDescent="0.3">
      <c r="A656" t="s">
        <v>166</v>
      </c>
      <c r="B656" t="s">
        <v>340</v>
      </c>
      <c r="C656" t="str">
        <f>VLOOKUP(A656,'esco-occupations'!A:B,2,FALSE)</f>
        <v>Agent(e) d’entretien</v>
      </c>
      <c r="D656" t="str">
        <f>VLOOKUP(B656,'french-occupations'!A:B,2,FALSE)</f>
        <v>Blanchisserie industrielle</v>
      </c>
    </row>
    <row r="657" spans="1:4" x14ac:dyDescent="0.3">
      <c r="A657" t="s">
        <v>166</v>
      </c>
      <c r="B657" t="s">
        <v>439</v>
      </c>
      <c r="C657" t="str">
        <f>VLOOKUP(A657,'esco-occupations'!A:B,2,FALSE)</f>
        <v>Agent(e) d’entretien</v>
      </c>
      <c r="D657" t="str">
        <f>VLOOKUP(B657,'french-occupations'!A:B,2,FALSE)</f>
        <v>Nettoyage de locaux</v>
      </c>
    </row>
    <row r="658" spans="1:4" x14ac:dyDescent="0.3">
      <c r="A658" t="s">
        <v>166</v>
      </c>
      <c r="B658" t="s">
        <v>442</v>
      </c>
      <c r="C658" t="str">
        <f>VLOOKUP(A658,'esco-occupations'!A:B,2,FALSE)</f>
        <v>Agent(e) d’entretien</v>
      </c>
      <c r="D658" t="str">
        <f>VLOOKUP(B658,'french-occupations'!A:B,2,FALSE)</f>
        <v>Nettoyage des espaces urbains</v>
      </c>
    </row>
    <row r="659" spans="1:4" x14ac:dyDescent="0.3">
      <c r="A659" t="s">
        <v>123</v>
      </c>
      <c r="B659" t="s">
        <v>436</v>
      </c>
      <c r="C659" t="str">
        <f>VLOOKUP(A659,'esco-occupations'!A:B,2,FALSE)</f>
        <v>Opérateur, opératrice sur machine à nettoyer à sec</v>
      </c>
      <c r="D659" t="str">
        <f>VLOOKUP(B659,'french-occupations'!A:B,2,FALSE)</f>
        <v>Nettoyage d'articles textiles ou cuirs</v>
      </c>
    </row>
    <row r="660" spans="1:4" x14ac:dyDescent="0.3">
      <c r="A660" t="s">
        <v>123</v>
      </c>
      <c r="B660" t="s">
        <v>451</v>
      </c>
      <c r="C660" t="str">
        <f>VLOOKUP(A660,'esco-occupations'!A:B,2,FALSE)</f>
        <v>Opérateur, opératrice sur machine à nettoyer à sec</v>
      </c>
      <c r="D660" t="str">
        <f>VLOOKUP(B660,'french-occupations'!A:B,2,FALSE)</f>
        <v>Personnel d'attractions ou de structures de loisirs</v>
      </c>
    </row>
    <row r="661" spans="1:4" x14ac:dyDescent="0.3">
      <c r="A661" t="s">
        <v>123</v>
      </c>
      <c r="B661" t="s">
        <v>340</v>
      </c>
      <c r="C661" t="str">
        <f>VLOOKUP(A661,'esco-occupations'!A:B,2,FALSE)</f>
        <v>Opérateur, opératrice sur machine à nettoyer à sec</v>
      </c>
      <c r="D661" t="str">
        <f>VLOOKUP(B661,'french-occupations'!A:B,2,FALSE)</f>
        <v>Blanchisserie industrielle</v>
      </c>
    </row>
    <row r="662" spans="1:4" x14ac:dyDescent="0.3">
      <c r="A662" t="s">
        <v>123</v>
      </c>
      <c r="B662" t="s">
        <v>439</v>
      </c>
      <c r="C662" t="str">
        <f>VLOOKUP(A662,'esco-occupations'!A:B,2,FALSE)</f>
        <v>Opérateur, opératrice sur machine à nettoyer à sec</v>
      </c>
      <c r="D662" t="str">
        <f>VLOOKUP(B662,'french-occupations'!A:B,2,FALSE)</f>
        <v>Nettoyage de locaux</v>
      </c>
    </row>
    <row r="663" spans="1:4" x14ac:dyDescent="0.3">
      <c r="A663" t="s">
        <v>123</v>
      </c>
      <c r="B663" t="s">
        <v>502</v>
      </c>
      <c r="C663" t="str">
        <f>VLOOKUP(A663,'esco-occupations'!A:B,2,FALSE)</f>
        <v>Opérateur, opératrice sur machine à nettoyer à sec</v>
      </c>
      <c r="D663" t="str">
        <f>VLOOKUP(B663,'french-occupations'!A:B,2,FALSE)</f>
        <v>Sécurité et surveillance privées</v>
      </c>
    </row>
    <row r="664" spans="1:4" x14ac:dyDescent="0.3">
      <c r="A664" t="s">
        <v>123</v>
      </c>
      <c r="B664" t="s">
        <v>427</v>
      </c>
      <c r="C664" t="str">
        <f>VLOOKUP(A664,'esco-occupations'!A:B,2,FALSE)</f>
        <v>Opérateur, opératrice sur machine à nettoyer à sec</v>
      </c>
      <c r="D664" t="str">
        <f>VLOOKUP(B664,'french-occupations'!A:B,2,FALSE)</f>
        <v>Mise en forme, repassage et finitions en industrie textile</v>
      </c>
    </row>
    <row r="665" spans="1:4" x14ac:dyDescent="0.3">
      <c r="A665" t="s">
        <v>304</v>
      </c>
      <c r="B665" t="s">
        <v>487</v>
      </c>
      <c r="C665" t="str">
        <f>VLOOKUP(A665,'esco-occupations'!A:B,2,FALSE)</f>
        <v>Hôte, hôtesse de studio</v>
      </c>
      <c r="D665" t="str">
        <f>VLOOKUP(B665,'french-occupations'!A:B,2,FALSE)</f>
        <v>Réalisation de contenus multimédias</v>
      </c>
    </row>
    <row r="666" spans="1:4" x14ac:dyDescent="0.3">
      <c r="A666" t="s">
        <v>28</v>
      </c>
      <c r="B666" t="s">
        <v>337</v>
      </c>
      <c r="C666" t="str">
        <f>VLOOKUP(A666,'esco-occupations'!A:B,2,FALSE)</f>
        <v>Gérant(e) de restaurant</v>
      </c>
      <c r="D666" t="str">
        <f>VLOOKUP(B666,'french-occupations'!A:B,2,FALSE)</f>
        <v>Assistance de direction d'hôtel-restaurant</v>
      </c>
    </row>
    <row r="667" spans="1:4" x14ac:dyDescent="0.3">
      <c r="A667" t="s">
        <v>28</v>
      </c>
      <c r="B667" t="s">
        <v>388</v>
      </c>
      <c r="C667" t="str">
        <f>VLOOKUP(A667,'esco-occupations'!A:B,2,FALSE)</f>
        <v>Gérant(e) de restaurant</v>
      </c>
      <c r="D667" t="str">
        <f>VLOOKUP(B667,'french-occupations'!A:B,2,FALSE)</f>
        <v>Management d'hôtel-restaurant</v>
      </c>
    </row>
    <row r="668" spans="1:4" x14ac:dyDescent="0.3">
      <c r="A668" t="s">
        <v>28</v>
      </c>
      <c r="B668" t="s">
        <v>379</v>
      </c>
      <c r="C668" t="str">
        <f>VLOOKUP(A668,'esco-occupations'!A:B,2,FALSE)</f>
        <v>Gérant(e) de restaurant</v>
      </c>
      <c r="D668" t="str">
        <f>VLOOKUP(B668,'french-occupations'!A:B,2,FALSE)</f>
        <v>Gestion de structure de loisirs ou d'hébergement touristique</v>
      </c>
    </row>
    <row r="669" spans="1:4" x14ac:dyDescent="0.3">
      <c r="A669" t="s">
        <v>28</v>
      </c>
      <c r="B669" t="s">
        <v>391</v>
      </c>
      <c r="C669" t="str">
        <f>VLOOKUP(A669,'esco-occupations'!A:B,2,FALSE)</f>
        <v>Gérant(e) de restaurant</v>
      </c>
      <c r="D669" t="str">
        <f>VLOOKUP(B669,'french-occupations'!A:B,2,FALSE)</f>
        <v>Management d'établissement de restauration collective</v>
      </c>
    </row>
    <row r="670" spans="1:4" x14ac:dyDescent="0.3">
      <c r="A670" t="s">
        <v>28</v>
      </c>
      <c r="B670" t="s">
        <v>463</v>
      </c>
      <c r="C670" t="str">
        <f>VLOOKUP(A670,'esco-occupations'!A:B,2,FALSE)</f>
        <v>Gérant(e) de restaurant</v>
      </c>
      <c r="D670" t="str">
        <f>VLOOKUP(B670,'french-occupations'!A:B,2,FALSE)</f>
        <v>Personnel de cuisine</v>
      </c>
    </row>
    <row r="671" spans="1:4" x14ac:dyDescent="0.3">
      <c r="A671" t="s">
        <v>28</v>
      </c>
      <c r="B671" t="s">
        <v>475</v>
      </c>
      <c r="C671" t="str">
        <f>VLOOKUP(A671,'esco-occupations'!A:B,2,FALSE)</f>
        <v>Gérant(e) de restaurant</v>
      </c>
      <c r="D671" t="str">
        <f>VLOOKUP(B671,'french-occupations'!A:B,2,FALSE)</f>
        <v>Personnel polyvalent en restauration</v>
      </c>
    </row>
    <row r="672" spans="1:4" x14ac:dyDescent="0.3">
      <c r="A672" t="s">
        <v>28</v>
      </c>
      <c r="B672" t="s">
        <v>478</v>
      </c>
      <c r="C672" t="str">
        <f>VLOOKUP(A672,'esco-occupations'!A:B,2,FALSE)</f>
        <v>Gérant(e) de restaurant</v>
      </c>
      <c r="D672" t="str">
        <f>VLOOKUP(B672,'french-occupations'!A:B,2,FALSE)</f>
        <v>Plonge en restauration</v>
      </c>
    </row>
    <row r="673" spans="1:4" x14ac:dyDescent="0.3">
      <c r="A673" t="s">
        <v>28</v>
      </c>
      <c r="B673" t="s">
        <v>343</v>
      </c>
      <c r="C673" t="str">
        <f>VLOOKUP(A673,'esco-occupations'!A:B,2,FALSE)</f>
        <v>Gérant(e) de restaurant</v>
      </c>
      <c r="D673" t="str">
        <f>VLOOKUP(B673,'french-occupations'!A:B,2,FALSE)</f>
        <v>Café, bar brasserie</v>
      </c>
    </row>
    <row r="674" spans="1:4" x14ac:dyDescent="0.3">
      <c r="A674" t="s">
        <v>28</v>
      </c>
      <c r="B674" t="s">
        <v>493</v>
      </c>
      <c r="C674" t="str">
        <f>VLOOKUP(A674,'esco-occupations'!A:B,2,FALSE)</f>
        <v>Gérant(e) de restaurant</v>
      </c>
      <c r="D674" t="str">
        <f>VLOOKUP(B674,'french-occupations'!A:B,2,FALSE)</f>
        <v>Service en restauration</v>
      </c>
    </row>
    <row r="675" spans="1:4" x14ac:dyDescent="0.3">
      <c r="A675" t="s">
        <v>284</v>
      </c>
      <c r="B675" t="s">
        <v>487</v>
      </c>
      <c r="C675" t="str">
        <f>VLOOKUP(A675,'esco-occupations'!A:B,2,FALSE)</f>
        <v>Contrôleur, contrôleuse des publicités</v>
      </c>
      <c r="D675" t="str">
        <f>VLOOKUP(B675,'french-occupations'!A:B,2,FALSE)</f>
        <v>Réalisation de contenus multimédias</v>
      </c>
    </row>
    <row r="676" spans="1:4" x14ac:dyDescent="0.3">
      <c r="A676" t="s">
        <v>284</v>
      </c>
      <c r="B676" t="s">
        <v>367</v>
      </c>
      <c r="C676" t="str">
        <f>VLOOKUP(A676,'esco-occupations'!A:B,2,FALSE)</f>
        <v>Contrôleur, contrôleuse des publicités</v>
      </c>
      <c r="D676" t="str">
        <f>VLOOKUP(B676,'french-occupations'!A:B,2,FALSE)</f>
        <v>Développement et promotion publicitaire</v>
      </c>
    </row>
    <row r="677" spans="1:4" x14ac:dyDescent="0.3">
      <c r="A677" t="s">
        <v>284</v>
      </c>
      <c r="B677" t="s">
        <v>511</v>
      </c>
      <c r="C677" t="str">
        <f>VLOOKUP(A677,'esco-occupations'!A:B,2,FALSE)</f>
        <v>Contrôleur, contrôleuse des publicités</v>
      </c>
      <c r="D677" t="str">
        <f>VLOOKUP(B677,'french-occupations'!A:B,2,FALSE)</f>
        <v>Élaboration de plan média</v>
      </c>
    </row>
    <row r="678" spans="1:4" x14ac:dyDescent="0.3">
      <c r="A678" t="s">
        <v>284</v>
      </c>
      <c r="B678" t="s">
        <v>451</v>
      </c>
      <c r="C678" t="str">
        <f>VLOOKUP(A678,'esco-occupations'!A:B,2,FALSE)</f>
        <v>Contrôleur, contrôleuse des publicités</v>
      </c>
      <c r="D678" t="str">
        <f>VLOOKUP(B678,'french-occupations'!A:B,2,FALSE)</f>
        <v>Personnel d'attractions ou de structures de loisirs</v>
      </c>
    </row>
    <row r="679" spans="1:4" x14ac:dyDescent="0.3">
      <c r="A679" t="s">
        <v>66</v>
      </c>
      <c r="B679" t="s">
        <v>382</v>
      </c>
      <c r="C679" t="str">
        <f>VLOOKUP(A679,'esco-occupations'!A:B,2,FALSE)</f>
        <v>Directeur, directrice de théâtre</v>
      </c>
      <c r="D679" t="str">
        <f>VLOOKUP(B679,'french-occupations'!A:B,2,FALSE)</f>
        <v>Journalisme et information média</v>
      </c>
    </row>
    <row r="680" spans="1:4" x14ac:dyDescent="0.3">
      <c r="A680" t="s">
        <v>240</v>
      </c>
      <c r="B680" t="s">
        <v>385</v>
      </c>
      <c r="C680" t="str">
        <f>VLOOKUP(A680,'esco-occupations'!A:B,2,FALSE)</f>
        <v>Administrateur, administratrice de transports</v>
      </c>
      <c r="D680" t="str">
        <f>VLOOKUP(B680,'french-occupations'!A:B,2,FALSE)</f>
        <v>Location de véhicules ou de matériel de loisirs</v>
      </c>
    </row>
    <row r="681" spans="1:4" x14ac:dyDescent="0.3">
      <c r="A681" t="s">
        <v>240</v>
      </c>
      <c r="B681" t="s">
        <v>364</v>
      </c>
      <c r="C681" t="str">
        <f>VLOOKUP(A681,'esco-occupations'!A:B,2,FALSE)</f>
        <v>Administrateur, administratrice de transports</v>
      </c>
      <c r="D681" t="str">
        <f>VLOOKUP(B681,'french-occupations'!A:B,2,FALSE)</f>
        <v>Direction de petite ou moyenne entreprise</v>
      </c>
    </row>
    <row r="682" spans="1:4" x14ac:dyDescent="0.3">
      <c r="A682" t="s">
        <v>240</v>
      </c>
      <c r="B682" t="s">
        <v>319</v>
      </c>
      <c r="C682" t="str">
        <f>VLOOKUP(A682,'esco-occupations'!A:B,2,FALSE)</f>
        <v>Administrateur, administratrice de transports</v>
      </c>
      <c r="D682" t="str">
        <f>VLOOKUP(B682,'french-occupations'!A:B,2,FALSE)</f>
        <v>Administration des ventes</v>
      </c>
    </row>
    <row r="683" spans="1:4" x14ac:dyDescent="0.3">
      <c r="A683" t="s">
        <v>240</v>
      </c>
      <c r="B683" t="s">
        <v>412</v>
      </c>
      <c r="C683" t="str">
        <f>VLOOKUP(A683,'esco-occupations'!A:B,2,FALSE)</f>
        <v>Administrateur, administratrice de transports</v>
      </c>
      <c r="D683" t="str">
        <f>VLOOKUP(B683,'french-occupations'!A:B,2,FALSE)</f>
        <v>Management relation clientèle</v>
      </c>
    </row>
    <row r="684" spans="1:4" x14ac:dyDescent="0.3">
      <c r="A684" t="s">
        <v>240</v>
      </c>
      <c r="B684" t="s">
        <v>445</v>
      </c>
      <c r="C684" t="str">
        <f>VLOOKUP(A684,'esco-occupations'!A:B,2,FALSE)</f>
        <v>Administrateur, administratrice de transports</v>
      </c>
      <c r="D684" t="str">
        <f>VLOOKUP(B684,'french-occupations'!A:B,2,FALSE)</f>
        <v>Optimisation de produits touristiques</v>
      </c>
    </row>
    <row r="685" spans="1:4" x14ac:dyDescent="0.3">
      <c r="A685" t="s">
        <v>298</v>
      </c>
      <c r="B685" t="s">
        <v>310</v>
      </c>
      <c r="C685" t="str">
        <f>VLOOKUP(A685,'esco-occupations'!A:B,2,FALSE)</f>
        <v>Planificateur, planificatrice d’expéditions par voie maritime</v>
      </c>
      <c r="D685" t="str">
        <f>VLOOKUP(B685,'french-occupations'!A:B,2,FALSE)</f>
        <v>Accueil touristique</v>
      </c>
    </row>
    <row r="686" spans="1:4" x14ac:dyDescent="0.3">
      <c r="A686" t="s">
        <v>205</v>
      </c>
      <c r="B686" t="s">
        <v>433</v>
      </c>
      <c r="C686" t="str">
        <f>VLOOKUP(A686,'esco-occupations'!A:B,2,FALSE)</f>
        <v>Agent(e) de compagnie de navigation (agents commerciaux et courtiers)</v>
      </c>
      <c r="D686" t="str">
        <f>VLOOKUP(B686,'french-occupations'!A:B,2,FALSE)</f>
        <v>Navigation commerciale aérienne</v>
      </c>
    </row>
    <row r="687" spans="1:4" x14ac:dyDescent="0.3">
      <c r="A687" t="s">
        <v>205</v>
      </c>
      <c r="B687" t="s">
        <v>454</v>
      </c>
      <c r="C687" t="str">
        <f>VLOOKUP(A687,'esco-occupations'!A:B,2,FALSE)</f>
        <v>Agent(e) de compagnie de navigation (agents commerciaux et courtiers)</v>
      </c>
      <c r="D687" t="str">
        <f>VLOOKUP(B687,'french-occupations'!A:B,2,FALSE)</f>
        <v>Personnel d'escale aéroportuaire</v>
      </c>
    </row>
    <row r="688" spans="1:4" x14ac:dyDescent="0.3">
      <c r="A688" t="s">
        <v>303</v>
      </c>
      <c r="B688" t="s">
        <v>310</v>
      </c>
      <c r="C688" t="str">
        <f>VLOOKUP(A688,'esco-occupations'!A:B,2,FALSE)</f>
        <v>Responsable d’expéditions par voie maritime</v>
      </c>
      <c r="D688" t="str">
        <f>VLOOKUP(B688,'french-occupations'!A:B,2,FALSE)</f>
        <v>Accueil touristique</v>
      </c>
    </row>
    <row r="689" spans="1:4" x14ac:dyDescent="0.3">
      <c r="A689" t="s">
        <v>43</v>
      </c>
      <c r="B689" t="s">
        <v>475</v>
      </c>
      <c r="C689" t="str">
        <f>VLOOKUP(A689,'esco-occupations'!A:B,2,FALSE)</f>
        <v>Livreur, livreuse express</v>
      </c>
      <c r="D689" t="str">
        <f>VLOOKUP(B689,'french-occupations'!A:B,2,FALSE)</f>
        <v>Personnel polyvalent en restauration</v>
      </c>
    </row>
    <row r="690" spans="1:4" x14ac:dyDescent="0.3">
      <c r="A690" t="s">
        <v>87</v>
      </c>
      <c r="B690" t="s">
        <v>418</v>
      </c>
      <c r="C690" t="str">
        <f>VLOOKUP(A690,'esco-occupations'!A:B,2,FALSE)</f>
        <v>Ouvrier, ouvrière non spécialisé(e)</v>
      </c>
      <c r="D690" t="str">
        <f>VLOOKUP(B690,'french-occupations'!A:B,2,FALSE)</f>
        <v>Management/gestion de rayon produits non alimentaires</v>
      </c>
    </row>
    <row r="691" spans="1:4" x14ac:dyDescent="0.3">
      <c r="A691" t="s">
        <v>87</v>
      </c>
      <c r="B691" t="s">
        <v>430</v>
      </c>
      <c r="C691" t="str">
        <f>VLOOKUP(A691,'esco-occupations'!A:B,2,FALSE)</f>
        <v>Ouvrier, ouvrière non spécialisé(e)</v>
      </c>
      <c r="D691" t="str">
        <f>VLOOKUP(B691,'french-occupations'!A:B,2,FALSE)</f>
        <v>Mise en rayon libre-service</v>
      </c>
    </row>
    <row r="692" spans="1:4" x14ac:dyDescent="0.3">
      <c r="A692" t="s">
        <v>87</v>
      </c>
      <c r="B692" t="s">
        <v>382</v>
      </c>
      <c r="C692" t="str">
        <f>VLOOKUP(A692,'esco-occupations'!A:B,2,FALSE)</f>
        <v>Ouvrier, ouvrière non spécialisé(e)</v>
      </c>
      <c r="D692" t="str">
        <f>VLOOKUP(B692,'french-occupations'!A:B,2,FALSE)</f>
        <v>Journalisme et information média</v>
      </c>
    </row>
    <row r="693" spans="1:4" x14ac:dyDescent="0.3">
      <c r="A693" t="s">
        <v>87</v>
      </c>
      <c r="B693" t="s">
        <v>340</v>
      </c>
      <c r="C693" t="str">
        <f>VLOOKUP(A693,'esco-occupations'!A:B,2,FALSE)</f>
        <v>Ouvrier, ouvrière non spécialisé(e)</v>
      </c>
      <c r="D693" t="str">
        <f>VLOOKUP(B693,'french-occupations'!A:B,2,FALSE)</f>
        <v>Blanchisserie industrielle</v>
      </c>
    </row>
    <row r="694" spans="1:4" x14ac:dyDescent="0.3">
      <c r="A694" t="s">
        <v>87</v>
      </c>
      <c r="B694" t="s">
        <v>439</v>
      </c>
      <c r="C694" t="str">
        <f>VLOOKUP(A694,'esco-occupations'!A:B,2,FALSE)</f>
        <v>Ouvrier, ouvrière non spécialisé(e)</v>
      </c>
      <c r="D694" t="str">
        <f>VLOOKUP(B694,'french-occupations'!A:B,2,FALSE)</f>
        <v>Nettoyage de locaux</v>
      </c>
    </row>
    <row r="695" spans="1:4" x14ac:dyDescent="0.3">
      <c r="A695" t="s">
        <v>92</v>
      </c>
      <c r="B695" t="s">
        <v>358</v>
      </c>
      <c r="C695" t="str">
        <f>VLOOKUP(A695,'esco-occupations'!A:B,2,FALSE)</f>
        <v>Machiniste d’exploitation, immeubles</v>
      </c>
      <c r="D695" t="str">
        <f>VLOOKUP(B695,'french-occupations'!A:B,2,FALSE)</f>
        <v>Direction d'escale et exploitation aéroportuaire</v>
      </c>
    </row>
    <row r="696" spans="1:4" x14ac:dyDescent="0.3">
      <c r="A696" t="s">
        <v>92</v>
      </c>
      <c r="B696" t="s">
        <v>319</v>
      </c>
      <c r="C696" t="str">
        <f>VLOOKUP(A696,'esco-occupations'!A:B,2,FALSE)</f>
        <v>Machiniste d’exploitation, immeubles</v>
      </c>
      <c r="D696" t="str">
        <f>VLOOKUP(B696,'french-occupations'!A:B,2,FALSE)</f>
        <v>Administration des ventes</v>
      </c>
    </row>
    <row r="697" spans="1:4" x14ac:dyDescent="0.3">
      <c r="A697" t="s">
        <v>92</v>
      </c>
      <c r="B697" t="s">
        <v>451</v>
      </c>
      <c r="C697" t="str">
        <f>VLOOKUP(A697,'esco-occupations'!A:B,2,FALSE)</f>
        <v>Machiniste d’exploitation, immeubles</v>
      </c>
      <c r="D697" t="str">
        <f>VLOOKUP(B697,'french-occupations'!A:B,2,FALSE)</f>
        <v>Personnel d'attractions ou de structures de loisirs</v>
      </c>
    </row>
    <row r="698" spans="1:4" x14ac:dyDescent="0.3">
      <c r="A698" t="s">
        <v>92</v>
      </c>
      <c r="B698" t="s">
        <v>340</v>
      </c>
      <c r="C698" t="str">
        <f>VLOOKUP(A698,'esco-occupations'!A:B,2,FALSE)</f>
        <v>Machiniste d’exploitation, immeubles</v>
      </c>
      <c r="D698" t="str">
        <f>VLOOKUP(B698,'french-occupations'!A:B,2,FALSE)</f>
        <v>Blanchisserie industrielle</v>
      </c>
    </row>
    <row r="699" spans="1:4" x14ac:dyDescent="0.3">
      <c r="A699" t="s">
        <v>92</v>
      </c>
      <c r="B699" t="s">
        <v>439</v>
      </c>
      <c r="C699" t="str">
        <f>VLOOKUP(A699,'esco-occupations'!A:B,2,FALSE)</f>
        <v>Machiniste d’exploitation, immeubles</v>
      </c>
      <c r="D699" t="str">
        <f>VLOOKUP(B699,'french-occupations'!A:B,2,FALSE)</f>
        <v>Nettoyage de locaux</v>
      </c>
    </row>
    <row r="700" spans="1:4" x14ac:dyDescent="0.3">
      <c r="A700" t="s">
        <v>92</v>
      </c>
      <c r="B700" t="s">
        <v>376</v>
      </c>
      <c r="C700" t="str">
        <f>VLOOKUP(A700,'esco-occupations'!A:B,2,FALSE)</f>
        <v>Machiniste d’exploitation, immeubles</v>
      </c>
      <c r="D700" t="str">
        <f>VLOOKUP(B700,'french-occupations'!A:B,2,FALSE)</f>
        <v>Gardiennage de locaux</v>
      </c>
    </row>
    <row r="701" spans="1:4" x14ac:dyDescent="0.3">
      <c r="A701" t="s">
        <v>92</v>
      </c>
      <c r="B701" t="s">
        <v>502</v>
      </c>
      <c r="C701" t="str">
        <f>VLOOKUP(A701,'esco-occupations'!A:B,2,FALSE)</f>
        <v>Machiniste d’exploitation, immeubles</v>
      </c>
      <c r="D701" t="str">
        <f>VLOOKUP(B701,'french-occupations'!A:B,2,FALSE)</f>
        <v>Sécurité et surveillance privées</v>
      </c>
    </row>
    <row r="702" spans="1:4" x14ac:dyDescent="0.3">
      <c r="A702" t="s">
        <v>105</v>
      </c>
      <c r="B702" t="s">
        <v>508</v>
      </c>
      <c r="C702" t="str">
        <f>VLOOKUP(A702,'esco-occupations'!A:B,2,FALSE)</f>
        <v>Ouvrier, ouvrière de catering (service traiteur)</v>
      </c>
      <c r="D702" t="str">
        <f>VLOOKUP(B702,'french-occupations'!A:B,2,FALSE)</f>
        <v>Vente en alimentation</v>
      </c>
    </row>
    <row r="703" spans="1:4" x14ac:dyDescent="0.3">
      <c r="A703" t="s">
        <v>105</v>
      </c>
      <c r="B703" t="s">
        <v>415</v>
      </c>
      <c r="C703" t="str">
        <f>VLOOKUP(A703,'esco-occupations'!A:B,2,FALSE)</f>
        <v>Ouvrier, ouvrière de catering (service traiteur)</v>
      </c>
      <c r="D703" t="str">
        <f>VLOOKUP(B703,'french-occupations'!A:B,2,FALSE)</f>
        <v>Management/gestion de rayon produits alimentaires</v>
      </c>
    </row>
    <row r="704" spans="1:4" x14ac:dyDescent="0.3">
      <c r="A704" t="s">
        <v>105</v>
      </c>
      <c r="B704" t="s">
        <v>460</v>
      </c>
      <c r="C704" t="str">
        <f>VLOOKUP(A704,'esco-occupations'!A:B,2,FALSE)</f>
        <v>Ouvrier, ouvrière de catering (service traiteur)</v>
      </c>
      <c r="D704" t="str">
        <f>VLOOKUP(B704,'french-occupations'!A:B,2,FALSE)</f>
        <v>Personnel de caisse</v>
      </c>
    </row>
    <row r="705" spans="1:4" x14ac:dyDescent="0.3">
      <c r="A705" t="s">
        <v>105</v>
      </c>
      <c r="B705" t="s">
        <v>421</v>
      </c>
      <c r="C705" t="str">
        <f>VLOOKUP(A705,'esco-occupations'!A:B,2,FALSE)</f>
        <v>Ouvrier, ouvrière de catering (service traiteur)</v>
      </c>
      <c r="D705" t="str">
        <f>VLOOKUP(B705,'french-occupations'!A:B,2,FALSE)</f>
        <v>Marchandisage</v>
      </c>
    </row>
    <row r="706" spans="1:4" x14ac:dyDescent="0.3">
      <c r="A706" t="s">
        <v>105</v>
      </c>
      <c r="B706" t="s">
        <v>430</v>
      </c>
      <c r="C706" t="str">
        <f>VLOOKUP(A706,'esco-occupations'!A:B,2,FALSE)</f>
        <v>Ouvrier, ouvrière de catering (service traiteur)</v>
      </c>
      <c r="D706" t="str">
        <f>VLOOKUP(B706,'french-occupations'!A:B,2,FALSE)</f>
        <v>Mise en rayon libre-service</v>
      </c>
    </row>
    <row r="707" spans="1:4" x14ac:dyDescent="0.3">
      <c r="A707" t="s">
        <v>105</v>
      </c>
      <c r="B707" t="s">
        <v>511</v>
      </c>
      <c r="C707" t="str">
        <f>VLOOKUP(A707,'esco-occupations'!A:B,2,FALSE)</f>
        <v>Ouvrier, ouvrière de catering (service traiteur)</v>
      </c>
      <c r="D707" t="str">
        <f>VLOOKUP(B707,'french-occupations'!A:B,2,FALSE)</f>
        <v>Élaboration de plan média</v>
      </c>
    </row>
    <row r="708" spans="1:4" x14ac:dyDescent="0.3">
      <c r="A708" t="s">
        <v>105</v>
      </c>
      <c r="B708" t="s">
        <v>346</v>
      </c>
      <c r="C708" t="str">
        <f>VLOOKUP(A708,'esco-occupations'!A:B,2,FALSE)</f>
        <v>Ouvrier, ouvrière de catering (service traiteur)</v>
      </c>
      <c r="D708" t="str">
        <f>VLOOKUP(B708,'french-occupations'!A:B,2,FALSE)</f>
        <v>Communication</v>
      </c>
    </row>
    <row r="709" spans="1:4" x14ac:dyDescent="0.3">
      <c r="A709" t="s">
        <v>105</v>
      </c>
      <c r="B709" t="s">
        <v>454</v>
      </c>
      <c r="C709" t="str">
        <f>VLOOKUP(A709,'esco-occupations'!A:B,2,FALSE)</f>
        <v>Ouvrier, ouvrière de catering (service traiteur)</v>
      </c>
      <c r="D709" t="str">
        <f>VLOOKUP(B709,'french-occupations'!A:B,2,FALSE)</f>
        <v>Personnel d'escale aéroportuaire</v>
      </c>
    </row>
    <row r="710" spans="1:4" x14ac:dyDescent="0.3">
      <c r="A710" t="s">
        <v>105</v>
      </c>
      <c r="B710" t="s">
        <v>364</v>
      </c>
      <c r="C710" t="str">
        <f>VLOOKUP(A710,'esco-occupations'!A:B,2,FALSE)</f>
        <v>Ouvrier, ouvrière de catering (service traiteur)</v>
      </c>
      <c r="D710" t="str">
        <f>VLOOKUP(B710,'french-occupations'!A:B,2,FALSE)</f>
        <v>Direction de petite ou moyenne entreprise</v>
      </c>
    </row>
    <row r="711" spans="1:4" x14ac:dyDescent="0.3">
      <c r="A711" t="s">
        <v>105</v>
      </c>
      <c r="B711" t="s">
        <v>412</v>
      </c>
      <c r="C711" t="str">
        <f>VLOOKUP(A711,'esco-occupations'!A:B,2,FALSE)</f>
        <v>Ouvrier, ouvrière de catering (service traiteur)</v>
      </c>
      <c r="D711" t="str">
        <f>VLOOKUP(B711,'french-occupations'!A:B,2,FALSE)</f>
        <v>Management relation clientèle</v>
      </c>
    </row>
    <row r="712" spans="1:4" x14ac:dyDescent="0.3">
      <c r="A712" t="s">
        <v>105</v>
      </c>
      <c r="B712" t="s">
        <v>349</v>
      </c>
      <c r="C712" t="str">
        <f>VLOOKUP(A712,'esco-occupations'!A:B,2,FALSE)</f>
        <v>Ouvrier, ouvrière de catering (service traiteur)</v>
      </c>
      <c r="D712" t="str">
        <f>VLOOKUP(B712,'french-occupations'!A:B,2,FALSE)</f>
        <v>Conception de produits touristiques</v>
      </c>
    </row>
    <row r="713" spans="1:4" x14ac:dyDescent="0.3">
      <c r="A713" t="s">
        <v>105</v>
      </c>
      <c r="B713" t="s">
        <v>397</v>
      </c>
      <c r="C713" t="str">
        <f>VLOOKUP(A713,'esco-occupations'!A:B,2,FALSE)</f>
        <v>Ouvrier, ouvrière de catering (service traiteur)</v>
      </c>
      <c r="D713" t="str">
        <f>VLOOKUP(B713,'french-occupations'!A:B,2,FALSE)</f>
        <v>Management du personnel de cuisine</v>
      </c>
    </row>
    <row r="714" spans="1:4" x14ac:dyDescent="0.3">
      <c r="A714" t="s">
        <v>105</v>
      </c>
      <c r="B714" t="s">
        <v>463</v>
      </c>
      <c r="C714" t="str">
        <f>VLOOKUP(A714,'esco-occupations'!A:B,2,FALSE)</f>
        <v>Ouvrier, ouvrière de catering (service traiteur)</v>
      </c>
      <c r="D714" t="str">
        <f>VLOOKUP(B714,'french-occupations'!A:B,2,FALSE)</f>
        <v>Personnel de cuisine</v>
      </c>
    </row>
    <row r="715" spans="1:4" x14ac:dyDescent="0.3">
      <c r="A715" t="s">
        <v>105</v>
      </c>
      <c r="B715" t="s">
        <v>400</v>
      </c>
      <c r="C715" t="str">
        <f>VLOOKUP(A715,'esco-occupations'!A:B,2,FALSE)</f>
        <v>Ouvrier, ouvrière de catering (service traiteur)</v>
      </c>
      <c r="D715" t="str">
        <f>VLOOKUP(B715,'french-occupations'!A:B,2,FALSE)</f>
        <v>Management du service en restauration</v>
      </c>
    </row>
    <row r="716" spans="1:4" x14ac:dyDescent="0.3">
      <c r="A716" t="s">
        <v>105</v>
      </c>
      <c r="B716" t="s">
        <v>493</v>
      </c>
      <c r="C716" t="str">
        <f>VLOOKUP(A716,'esco-occupations'!A:B,2,FALSE)</f>
        <v>Ouvrier, ouvrière de catering (service traiteur)</v>
      </c>
      <c r="D716" t="str">
        <f>VLOOKUP(B716,'french-occupations'!A:B,2,FALSE)</f>
        <v>Service en restauration</v>
      </c>
    </row>
    <row r="717" spans="1:4" x14ac:dyDescent="0.3">
      <c r="A717" t="s">
        <v>105</v>
      </c>
      <c r="B717" t="s">
        <v>502</v>
      </c>
      <c r="C717" t="str">
        <f>VLOOKUP(A717,'esco-occupations'!A:B,2,FALSE)</f>
        <v>Ouvrier, ouvrière de catering (service traiteur)</v>
      </c>
      <c r="D717" t="str">
        <f>VLOOKUP(B717,'french-occupations'!A:B,2,FALSE)</f>
        <v>Sécurité et surveillance privées</v>
      </c>
    </row>
    <row r="718" spans="1:4" x14ac:dyDescent="0.3">
      <c r="A718" t="s">
        <v>105</v>
      </c>
      <c r="B718" t="s">
        <v>472</v>
      </c>
      <c r="C718" t="str">
        <f>VLOOKUP(A718,'esco-occupations'!A:B,2,FALSE)</f>
        <v>Ouvrier, ouvrière de catering (service traiteur)</v>
      </c>
      <c r="D718" t="str">
        <f>VLOOKUP(B718,'french-occupations'!A:B,2,FALSE)</f>
        <v>Personnel polyvalent des services hospitaliers</v>
      </c>
    </row>
    <row r="719" spans="1:4" x14ac:dyDescent="0.3">
      <c r="A719" t="s">
        <v>206</v>
      </c>
      <c r="B719" t="s">
        <v>511</v>
      </c>
      <c r="C719" t="str">
        <f>VLOOKUP(A719,'esco-occupations'!A:B,2,FALSE)</f>
        <v>Consultant(e) en marchés</v>
      </c>
      <c r="D719" t="str">
        <f>VLOOKUP(B719,'french-occupations'!A:B,2,FALSE)</f>
        <v>Élaboration de plan média</v>
      </c>
    </row>
    <row r="720" spans="1:4" x14ac:dyDescent="0.3">
      <c r="A720" t="s">
        <v>206</v>
      </c>
      <c r="B720" t="s">
        <v>346</v>
      </c>
      <c r="C720" t="str">
        <f>VLOOKUP(A720,'esco-occupations'!A:B,2,FALSE)</f>
        <v>Consultant(e) en marchés</v>
      </c>
      <c r="D720" t="str">
        <f>VLOOKUP(B720,'french-occupations'!A:B,2,FALSE)</f>
        <v>Communication</v>
      </c>
    </row>
    <row r="721" spans="1:4" x14ac:dyDescent="0.3">
      <c r="A721" t="s">
        <v>206</v>
      </c>
      <c r="B721" t="s">
        <v>325</v>
      </c>
      <c r="C721" t="str">
        <f>VLOOKUP(A721,'esco-occupations'!A:B,2,FALSE)</f>
        <v>Consultant(e) en marchés</v>
      </c>
      <c r="D721" t="str">
        <f>VLOOKUP(B721,'french-occupations'!A:B,2,FALSE)</f>
        <v>Analyse et ingénierie financière</v>
      </c>
    </row>
    <row r="722" spans="1:4" x14ac:dyDescent="0.3">
      <c r="A722" t="s">
        <v>206</v>
      </c>
      <c r="B722" t="s">
        <v>406</v>
      </c>
      <c r="C722" t="str">
        <f>VLOOKUP(A722,'esco-occupations'!A:B,2,FALSE)</f>
        <v>Consultant(e) en marchés</v>
      </c>
      <c r="D722" t="str">
        <f>VLOOKUP(B722,'french-occupations'!A:B,2,FALSE)</f>
        <v>Management et gestion de produit</v>
      </c>
    </row>
    <row r="723" spans="1:4" x14ac:dyDescent="0.3">
      <c r="A723" t="s">
        <v>206</v>
      </c>
      <c r="B723" t="s">
        <v>424</v>
      </c>
      <c r="C723" t="str">
        <f>VLOOKUP(A723,'esco-occupations'!A:B,2,FALSE)</f>
        <v>Consultant(e) en marchés</v>
      </c>
      <c r="D723" t="str">
        <f>VLOOKUP(B723,'french-occupations'!A:B,2,FALSE)</f>
        <v>Marketing</v>
      </c>
    </row>
    <row r="724" spans="1:4" x14ac:dyDescent="0.3">
      <c r="A724" t="s">
        <v>86</v>
      </c>
      <c r="B724" t="s">
        <v>436</v>
      </c>
      <c r="C724" t="str">
        <f>VLOOKUP(A724,'esco-occupations'!A:B,2,FALSE)</f>
        <v>Chef de groupe, nettoyage</v>
      </c>
      <c r="D724" t="str">
        <f>VLOOKUP(B724,'french-occupations'!A:B,2,FALSE)</f>
        <v>Nettoyage d'articles textiles ou cuirs</v>
      </c>
    </row>
    <row r="725" spans="1:4" x14ac:dyDescent="0.3">
      <c r="A725" t="s">
        <v>86</v>
      </c>
      <c r="B725" t="s">
        <v>364</v>
      </c>
      <c r="C725" t="str">
        <f>VLOOKUP(A725,'esco-occupations'!A:B,2,FALSE)</f>
        <v>Chef de groupe, nettoyage</v>
      </c>
      <c r="D725" t="str">
        <f>VLOOKUP(B725,'french-occupations'!A:B,2,FALSE)</f>
        <v>Direction de petite ou moyenne entreprise</v>
      </c>
    </row>
    <row r="726" spans="1:4" x14ac:dyDescent="0.3">
      <c r="A726" t="s">
        <v>86</v>
      </c>
      <c r="B726" t="s">
        <v>340</v>
      </c>
      <c r="C726" t="str">
        <f>VLOOKUP(A726,'esco-occupations'!A:B,2,FALSE)</f>
        <v>Chef de groupe, nettoyage</v>
      </c>
      <c r="D726" t="str">
        <f>VLOOKUP(B726,'french-occupations'!A:B,2,FALSE)</f>
        <v>Blanchisserie industrielle</v>
      </c>
    </row>
    <row r="727" spans="1:4" x14ac:dyDescent="0.3">
      <c r="A727" t="s">
        <v>86</v>
      </c>
      <c r="B727" t="s">
        <v>439</v>
      </c>
      <c r="C727" t="str">
        <f>VLOOKUP(A727,'esco-occupations'!A:B,2,FALSE)</f>
        <v>Chef de groupe, nettoyage</v>
      </c>
      <c r="D727" t="str">
        <f>VLOOKUP(B727,'french-occupations'!A:B,2,FALSE)</f>
        <v>Nettoyage de locaux</v>
      </c>
    </row>
    <row r="728" spans="1:4" x14ac:dyDescent="0.3">
      <c r="A728" t="s">
        <v>86</v>
      </c>
      <c r="B728" t="s">
        <v>442</v>
      </c>
      <c r="C728" t="str">
        <f>VLOOKUP(A728,'esco-occupations'!A:B,2,FALSE)</f>
        <v>Chef de groupe, nettoyage</v>
      </c>
      <c r="D728" t="str">
        <f>VLOOKUP(B728,'french-occupations'!A:B,2,FALSE)</f>
        <v>Nettoyage des espaces urbains</v>
      </c>
    </row>
    <row r="729" spans="1:4" x14ac:dyDescent="0.3">
      <c r="A729" t="s">
        <v>86</v>
      </c>
      <c r="B729" t="s">
        <v>472</v>
      </c>
      <c r="C729" t="str">
        <f>VLOOKUP(A729,'esco-occupations'!A:B,2,FALSE)</f>
        <v>Chef de groupe, nettoyage</v>
      </c>
      <c r="D729" t="str">
        <f>VLOOKUP(B729,'french-occupations'!A:B,2,FALSE)</f>
        <v>Personnel polyvalent des services hospitaliers</v>
      </c>
    </row>
    <row r="730" spans="1:4" x14ac:dyDescent="0.3">
      <c r="A730" t="s">
        <v>139</v>
      </c>
      <c r="B730" t="s">
        <v>421</v>
      </c>
      <c r="C730" t="str">
        <f>VLOOKUP(A730,'esco-occupations'!A:B,2,FALSE)</f>
        <v>Technicien(ne) d’exploitation, immeubles</v>
      </c>
      <c r="D730" t="str">
        <f>VLOOKUP(B730,'french-occupations'!A:B,2,FALSE)</f>
        <v>Marchandisage</v>
      </c>
    </row>
    <row r="731" spans="1:4" x14ac:dyDescent="0.3">
      <c r="A731" t="s">
        <v>139</v>
      </c>
      <c r="B731" t="s">
        <v>487</v>
      </c>
      <c r="C731" t="str">
        <f>VLOOKUP(A731,'esco-occupations'!A:B,2,FALSE)</f>
        <v>Technicien(ne) d’exploitation, immeubles</v>
      </c>
      <c r="D731" t="str">
        <f>VLOOKUP(B731,'french-occupations'!A:B,2,FALSE)</f>
        <v>Réalisation de contenus multimédias</v>
      </c>
    </row>
    <row r="732" spans="1:4" x14ac:dyDescent="0.3">
      <c r="A732" t="s">
        <v>139</v>
      </c>
      <c r="B732" t="s">
        <v>433</v>
      </c>
      <c r="C732" t="str">
        <f>VLOOKUP(A732,'esco-occupations'!A:B,2,FALSE)</f>
        <v>Technicien(ne) d’exploitation, immeubles</v>
      </c>
      <c r="D732" t="str">
        <f>VLOOKUP(B732,'french-occupations'!A:B,2,FALSE)</f>
        <v>Navigation commerciale aérienne</v>
      </c>
    </row>
    <row r="733" spans="1:4" x14ac:dyDescent="0.3">
      <c r="A733" t="s">
        <v>139</v>
      </c>
      <c r="B733" t="s">
        <v>358</v>
      </c>
      <c r="C733" t="str">
        <f>VLOOKUP(A733,'esco-occupations'!A:B,2,FALSE)</f>
        <v>Technicien(ne) d’exploitation, immeubles</v>
      </c>
      <c r="D733" t="str">
        <f>VLOOKUP(B733,'french-occupations'!A:B,2,FALSE)</f>
        <v>Direction d'escale et exploitation aéroportuaire</v>
      </c>
    </row>
    <row r="734" spans="1:4" x14ac:dyDescent="0.3">
      <c r="A734" t="s">
        <v>139</v>
      </c>
      <c r="B734" t="s">
        <v>319</v>
      </c>
      <c r="C734" t="str">
        <f>VLOOKUP(A734,'esco-occupations'!A:B,2,FALSE)</f>
        <v>Technicien(ne) d’exploitation, immeubles</v>
      </c>
      <c r="D734" t="str">
        <f>VLOOKUP(B734,'french-occupations'!A:B,2,FALSE)</f>
        <v>Administration des ventes</v>
      </c>
    </row>
    <row r="735" spans="1:4" x14ac:dyDescent="0.3">
      <c r="A735" t="s">
        <v>139</v>
      </c>
      <c r="B735" t="s">
        <v>310</v>
      </c>
      <c r="C735" t="str">
        <f>VLOOKUP(A735,'esco-occupations'!A:B,2,FALSE)</f>
        <v>Technicien(ne) d’exploitation, immeubles</v>
      </c>
      <c r="D735" t="str">
        <f>VLOOKUP(B735,'french-occupations'!A:B,2,FALSE)</f>
        <v>Accueil touristique</v>
      </c>
    </row>
    <row r="736" spans="1:4" x14ac:dyDescent="0.3">
      <c r="A736" t="s">
        <v>139</v>
      </c>
      <c r="B736" t="s">
        <v>451</v>
      </c>
      <c r="C736" t="str">
        <f>VLOOKUP(A736,'esco-occupations'!A:B,2,FALSE)</f>
        <v>Technicien(ne) d’exploitation, immeubles</v>
      </c>
      <c r="D736" t="str">
        <f>VLOOKUP(B736,'french-occupations'!A:B,2,FALSE)</f>
        <v>Personnel d'attractions ou de structures de loisirs</v>
      </c>
    </row>
    <row r="737" spans="1:4" x14ac:dyDescent="0.3">
      <c r="A737" t="s">
        <v>139</v>
      </c>
      <c r="B737" t="s">
        <v>349</v>
      </c>
      <c r="C737" t="str">
        <f>VLOOKUP(A737,'esco-occupations'!A:B,2,FALSE)</f>
        <v>Technicien(ne) d’exploitation, immeubles</v>
      </c>
      <c r="D737" t="str">
        <f>VLOOKUP(B737,'french-occupations'!A:B,2,FALSE)</f>
        <v>Conception de produits touristiques</v>
      </c>
    </row>
    <row r="738" spans="1:4" x14ac:dyDescent="0.3">
      <c r="A738" t="s">
        <v>139</v>
      </c>
      <c r="B738" t="s">
        <v>505</v>
      </c>
      <c r="C738" t="str">
        <f>VLOOKUP(A738,'esco-occupations'!A:B,2,FALSE)</f>
        <v>Technicien(ne) d’exploitation, immeubles</v>
      </c>
      <c r="D738" t="str">
        <f>VLOOKUP(B738,'french-occupations'!A:B,2,FALSE)</f>
        <v>Vente de voyages</v>
      </c>
    </row>
    <row r="739" spans="1:4" x14ac:dyDescent="0.3">
      <c r="A739" t="s">
        <v>139</v>
      </c>
      <c r="B739" t="s">
        <v>439</v>
      </c>
      <c r="C739" t="str">
        <f>VLOOKUP(A739,'esco-occupations'!A:B,2,FALSE)</f>
        <v>Technicien(ne) d’exploitation, immeubles</v>
      </c>
      <c r="D739" t="str">
        <f>VLOOKUP(B739,'french-occupations'!A:B,2,FALSE)</f>
        <v>Nettoyage de locaux</v>
      </c>
    </row>
    <row r="740" spans="1:4" x14ac:dyDescent="0.3">
      <c r="A740" t="s">
        <v>139</v>
      </c>
      <c r="B740" t="s">
        <v>442</v>
      </c>
      <c r="C740" t="str">
        <f>VLOOKUP(A740,'esco-occupations'!A:B,2,FALSE)</f>
        <v>Technicien(ne) d’exploitation, immeubles</v>
      </c>
      <c r="D740" t="str">
        <f>VLOOKUP(B740,'french-occupations'!A:B,2,FALSE)</f>
        <v>Nettoyage des espaces urbains</v>
      </c>
    </row>
    <row r="741" spans="1:4" x14ac:dyDescent="0.3">
      <c r="A741" t="s">
        <v>139</v>
      </c>
      <c r="B741" t="s">
        <v>376</v>
      </c>
      <c r="C741" t="str">
        <f>VLOOKUP(A741,'esco-occupations'!A:B,2,FALSE)</f>
        <v>Technicien(ne) d’exploitation, immeubles</v>
      </c>
      <c r="D741" t="str">
        <f>VLOOKUP(B741,'french-occupations'!A:B,2,FALSE)</f>
        <v>Gardiennage de locaux</v>
      </c>
    </row>
    <row r="742" spans="1:4" x14ac:dyDescent="0.3">
      <c r="A742" t="s">
        <v>139</v>
      </c>
      <c r="B742" t="s">
        <v>502</v>
      </c>
      <c r="C742" t="str">
        <f>VLOOKUP(A742,'esco-occupations'!A:B,2,FALSE)</f>
        <v>Technicien(ne) d’exploitation, immeubles</v>
      </c>
      <c r="D742" t="str">
        <f>VLOOKUP(B742,'french-occupations'!A:B,2,FALSE)</f>
        <v>Sécurité et surveillance privées</v>
      </c>
    </row>
    <row r="743" spans="1:4" x14ac:dyDescent="0.3">
      <c r="A743" t="s">
        <v>127</v>
      </c>
      <c r="B743" t="s">
        <v>466</v>
      </c>
      <c r="C743" t="str">
        <f>VLOOKUP(A743,'esco-occupations'!A:B,2,FALSE)</f>
        <v>Agent(e) préposé(e) au vestiaire</v>
      </c>
      <c r="D743" t="str">
        <f>VLOOKUP(B743,'french-occupations'!A:B,2,FALSE)</f>
        <v>Personnel du hall</v>
      </c>
    </row>
    <row r="744" spans="1:4" x14ac:dyDescent="0.3">
      <c r="A744" t="s">
        <v>127</v>
      </c>
      <c r="B744" t="s">
        <v>376</v>
      </c>
      <c r="C744" t="str">
        <f>VLOOKUP(A744,'esco-occupations'!A:B,2,FALSE)</f>
        <v>Agent(e) préposé(e) au vestiaire</v>
      </c>
      <c r="D744" t="str">
        <f>VLOOKUP(B744,'french-occupations'!A:B,2,FALSE)</f>
        <v>Gardiennage de locaux</v>
      </c>
    </row>
    <row r="745" spans="1:4" x14ac:dyDescent="0.3">
      <c r="A745" t="s">
        <v>147</v>
      </c>
      <c r="B745" t="s">
        <v>460</v>
      </c>
      <c r="C745" t="str">
        <f>VLOOKUP(A745,'esco-occupations'!A:B,2,FALSE)</f>
        <v>Homme, femme de service chargé(e) de l’entretien des immeubles</v>
      </c>
      <c r="D745" t="str">
        <f>VLOOKUP(B745,'french-occupations'!A:B,2,FALSE)</f>
        <v>Personnel de caisse</v>
      </c>
    </row>
    <row r="746" spans="1:4" x14ac:dyDescent="0.3">
      <c r="A746" t="s">
        <v>147</v>
      </c>
      <c r="B746" t="s">
        <v>421</v>
      </c>
      <c r="C746" t="str">
        <f>VLOOKUP(A746,'esco-occupations'!A:B,2,FALSE)</f>
        <v>Homme, femme de service chargé(e) de l’entretien des immeubles</v>
      </c>
      <c r="D746" t="str">
        <f>VLOOKUP(B746,'french-occupations'!A:B,2,FALSE)</f>
        <v>Marchandisage</v>
      </c>
    </row>
    <row r="747" spans="1:4" x14ac:dyDescent="0.3">
      <c r="A747" t="s">
        <v>147</v>
      </c>
      <c r="B747" t="s">
        <v>511</v>
      </c>
      <c r="C747" t="str">
        <f>VLOOKUP(A747,'esco-occupations'!A:B,2,FALSE)</f>
        <v>Homme, femme de service chargé(e) de l’entretien des immeubles</v>
      </c>
      <c r="D747" t="str">
        <f>VLOOKUP(B747,'french-occupations'!A:B,2,FALSE)</f>
        <v>Élaboration de plan média</v>
      </c>
    </row>
    <row r="748" spans="1:4" x14ac:dyDescent="0.3">
      <c r="A748" t="s">
        <v>147</v>
      </c>
      <c r="B748" t="s">
        <v>346</v>
      </c>
      <c r="C748" t="str">
        <f>VLOOKUP(A748,'esco-occupations'!A:B,2,FALSE)</f>
        <v>Homme, femme de service chargé(e) de l’entretien des immeubles</v>
      </c>
      <c r="D748" t="str">
        <f>VLOOKUP(B748,'french-occupations'!A:B,2,FALSE)</f>
        <v>Communication</v>
      </c>
    </row>
    <row r="749" spans="1:4" x14ac:dyDescent="0.3">
      <c r="A749" t="s">
        <v>147</v>
      </c>
      <c r="B749" t="s">
        <v>454</v>
      </c>
      <c r="C749" t="str">
        <f>VLOOKUP(A749,'esco-occupations'!A:B,2,FALSE)</f>
        <v>Homme, femme de service chargé(e) de l’entretien des immeubles</v>
      </c>
      <c r="D749" t="str">
        <f>VLOOKUP(B749,'french-occupations'!A:B,2,FALSE)</f>
        <v>Personnel d'escale aéroportuaire</v>
      </c>
    </row>
    <row r="750" spans="1:4" x14ac:dyDescent="0.3">
      <c r="A750" t="s">
        <v>147</v>
      </c>
      <c r="B750" t="s">
        <v>364</v>
      </c>
      <c r="C750" t="str">
        <f>VLOOKUP(A750,'esco-occupations'!A:B,2,FALSE)</f>
        <v>Homme, femme de service chargé(e) de l’entretien des immeubles</v>
      </c>
      <c r="D750" t="str">
        <f>VLOOKUP(B750,'french-occupations'!A:B,2,FALSE)</f>
        <v>Direction de petite ou moyenne entreprise</v>
      </c>
    </row>
    <row r="751" spans="1:4" x14ac:dyDescent="0.3">
      <c r="A751" t="s">
        <v>147</v>
      </c>
      <c r="B751" t="s">
        <v>412</v>
      </c>
      <c r="C751" t="str">
        <f>VLOOKUP(A751,'esco-occupations'!A:B,2,FALSE)</f>
        <v>Homme, femme de service chargé(e) de l’entretien des immeubles</v>
      </c>
      <c r="D751" t="str">
        <f>VLOOKUP(B751,'french-occupations'!A:B,2,FALSE)</f>
        <v>Management relation clientèle</v>
      </c>
    </row>
    <row r="752" spans="1:4" x14ac:dyDescent="0.3">
      <c r="A752" t="s">
        <v>147</v>
      </c>
      <c r="B752" t="s">
        <v>349</v>
      </c>
      <c r="C752" t="str">
        <f>VLOOKUP(A752,'esco-occupations'!A:B,2,FALSE)</f>
        <v>Homme, femme de service chargé(e) de l’entretien des immeubles</v>
      </c>
      <c r="D752" t="str">
        <f>VLOOKUP(B752,'french-occupations'!A:B,2,FALSE)</f>
        <v>Conception de produits touristiques</v>
      </c>
    </row>
    <row r="753" spans="1:4" x14ac:dyDescent="0.3">
      <c r="A753" t="s">
        <v>147</v>
      </c>
      <c r="B753" t="s">
        <v>400</v>
      </c>
      <c r="C753" t="str">
        <f>VLOOKUP(A753,'esco-occupations'!A:B,2,FALSE)</f>
        <v>Homme, femme de service chargé(e) de l’entretien des immeubles</v>
      </c>
      <c r="D753" t="str">
        <f>VLOOKUP(B753,'french-occupations'!A:B,2,FALSE)</f>
        <v>Management du service en restauration</v>
      </c>
    </row>
    <row r="754" spans="1:4" x14ac:dyDescent="0.3">
      <c r="A754" t="s">
        <v>147</v>
      </c>
      <c r="B754" t="s">
        <v>493</v>
      </c>
      <c r="C754" t="str">
        <f>VLOOKUP(A754,'esco-occupations'!A:B,2,FALSE)</f>
        <v>Homme, femme de service chargé(e) de l’entretien des immeubles</v>
      </c>
      <c r="D754" t="str">
        <f>VLOOKUP(B754,'french-occupations'!A:B,2,FALSE)</f>
        <v>Service en restauration</v>
      </c>
    </row>
    <row r="755" spans="1:4" x14ac:dyDescent="0.3">
      <c r="A755" t="s">
        <v>147</v>
      </c>
      <c r="B755" t="s">
        <v>340</v>
      </c>
      <c r="C755" t="str">
        <f>VLOOKUP(A755,'esco-occupations'!A:B,2,FALSE)</f>
        <v>Homme, femme de service chargé(e) de l’entretien des immeubles</v>
      </c>
      <c r="D755" t="str">
        <f>VLOOKUP(B755,'french-occupations'!A:B,2,FALSE)</f>
        <v>Blanchisserie industrielle</v>
      </c>
    </row>
    <row r="756" spans="1:4" x14ac:dyDescent="0.3">
      <c r="A756" t="s">
        <v>147</v>
      </c>
      <c r="B756" t="s">
        <v>439</v>
      </c>
      <c r="C756" t="str">
        <f>VLOOKUP(A756,'esco-occupations'!A:B,2,FALSE)</f>
        <v>Homme, femme de service chargé(e) de l’entretien des immeubles</v>
      </c>
      <c r="D756" t="str">
        <f>VLOOKUP(B756,'french-occupations'!A:B,2,FALSE)</f>
        <v>Nettoyage de locaux</v>
      </c>
    </row>
    <row r="757" spans="1:4" x14ac:dyDescent="0.3">
      <c r="A757" t="s">
        <v>147</v>
      </c>
      <c r="B757" t="s">
        <v>442</v>
      </c>
      <c r="C757" t="str">
        <f>VLOOKUP(A757,'esco-occupations'!A:B,2,FALSE)</f>
        <v>Homme, femme de service chargé(e) de l’entretien des immeubles</v>
      </c>
      <c r="D757" t="str">
        <f>VLOOKUP(B757,'french-occupations'!A:B,2,FALSE)</f>
        <v>Nettoyage des espaces urbains</v>
      </c>
    </row>
    <row r="758" spans="1:4" x14ac:dyDescent="0.3">
      <c r="A758" t="s">
        <v>147</v>
      </c>
      <c r="B758" t="s">
        <v>376</v>
      </c>
      <c r="C758" t="str">
        <f>VLOOKUP(A758,'esco-occupations'!A:B,2,FALSE)</f>
        <v>Homme, femme de service chargé(e) de l’entretien des immeubles</v>
      </c>
      <c r="D758" t="str">
        <f>VLOOKUP(B758,'french-occupations'!A:B,2,FALSE)</f>
        <v>Gardiennage de locaux</v>
      </c>
    </row>
    <row r="759" spans="1:4" x14ac:dyDescent="0.3">
      <c r="A759" t="s">
        <v>147</v>
      </c>
      <c r="B759" t="s">
        <v>502</v>
      </c>
      <c r="C759" t="str">
        <f>VLOOKUP(A759,'esco-occupations'!A:B,2,FALSE)</f>
        <v>Homme, femme de service chargé(e) de l’entretien des immeubles</v>
      </c>
      <c r="D759" t="str">
        <f>VLOOKUP(B759,'french-occupations'!A:B,2,FALSE)</f>
        <v>Sécurité et surveillance privées</v>
      </c>
    </row>
    <row r="760" spans="1:4" x14ac:dyDescent="0.3">
      <c r="A760" t="s">
        <v>147</v>
      </c>
      <c r="B760" t="s">
        <v>472</v>
      </c>
      <c r="C760" t="str">
        <f>VLOOKUP(A760,'esco-occupations'!A:B,2,FALSE)</f>
        <v>Homme, femme de service chargé(e) de l’entretien des immeubles</v>
      </c>
      <c r="D760" t="str">
        <f>VLOOKUP(B760,'french-occupations'!A:B,2,FALSE)</f>
        <v>Personnel polyvalent des services hospitaliers</v>
      </c>
    </row>
    <row r="761" spans="1:4" x14ac:dyDescent="0.3">
      <c r="A761" t="s">
        <v>93</v>
      </c>
      <c r="B761" t="s">
        <v>421</v>
      </c>
      <c r="C761" t="str">
        <f>VLOOKUP(A761,'esco-occupations'!A:B,2,FALSE)</f>
        <v>Technicien(ne) bâtiment</v>
      </c>
      <c r="D761" t="str">
        <f>VLOOKUP(B761,'french-occupations'!A:B,2,FALSE)</f>
        <v>Marchandisage</v>
      </c>
    </row>
    <row r="762" spans="1:4" x14ac:dyDescent="0.3">
      <c r="A762" t="s">
        <v>93</v>
      </c>
      <c r="B762" t="s">
        <v>487</v>
      </c>
      <c r="C762" t="str">
        <f>VLOOKUP(A762,'esco-occupations'!A:B,2,FALSE)</f>
        <v>Technicien(ne) bâtiment</v>
      </c>
      <c r="D762" t="str">
        <f>VLOOKUP(B762,'french-occupations'!A:B,2,FALSE)</f>
        <v>Réalisation de contenus multimédias</v>
      </c>
    </row>
    <row r="763" spans="1:4" x14ac:dyDescent="0.3">
      <c r="A763" t="s">
        <v>93</v>
      </c>
      <c r="B763" t="s">
        <v>433</v>
      </c>
      <c r="C763" t="str">
        <f>VLOOKUP(A763,'esco-occupations'!A:B,2,FALSE)</f>
        <v>Technicien(ne) bâtiment</v>
      </c>
      <c r="D763" t="str">
        <f>VLOOKUP(B763,'french-occupations'!A:B,2,FALSE)</f>
        <v>Navigation commerciale aérienne</v>
      </c>
    </row>
    <row r="764" spans="1:4" x14ac:dyDescent="0.3">
      <c r="A764" t="s">
        <v>93</v>
      </c>
      <c r="B764" t="s">
        <v>310</v>
      </c>
      <c r="C764" t="str">
        <f>VLOOKUP(A764,'esco-occupations'!A:B,2,FALSE)</f>
        <v>Technicien(ne) bâtiment</v>
      </c>
      <c r="D764" t="str">
        <f>VLOOKUP(B764,'french-occupations'!A:B,2,FALSE)</f>
        <v>Accueil touristique</v>
      </c>
    </row>
    <row r="765" spans="1:4" x14ac:dyDescent="0.3">
      <c r="A765" t="s">
        <v>93</v>
      </c>
      <c r="B765" t="s">
        <v>349</v>
      </c>
      <c r="C765" t="str">
        <f>VLOOKUP(A765,'esco-occupations'!A:B,2,FALSE)</f>
        <v>Technicien(ne) bâtiment</v>
      </c>
      <c r="D765" t="str">
        <f>VLOOKUP(B765,'french-occupations'!A:B,2,FALSE)</f>
        <v>Conception de produits touristiques</v>
      </c>
    </row>
    <row r="766" spans="1:4" x14ac:dyDescent="0.3">
      <c r="A766" t="s">
        <v>93</v>
      </c>
      <c r="B766" t="s">
        <v>505</v>
      </c>
      <c r="C766" t="str">
        <f>VLOOKUP(A766,'esco-occupations'!A:B,2,FALSE)</f>
        <v>Technicien(ne) bâtiment</v>
      </c>
      <c r="D766" t="str">
        <f>VLOOKUP(B766,'french-occupations'!A:B,2,FALSE)</f>
        <v>Vente de voyages</v>
      </c>
    </row>
    <row r="767" spans="1:4" x14ac:dyDescent="0.3">
      <c r="A767" t="s">
        <v>93</v>
      </c>
      <c r="B767" t="s">
        <v>439</v>
      </c>
      <c r="C767" t="str">
        <f>VLOOKUP(A767,'esco-occupations'!A:B,2,FALSE)</f>
        <v>Technicien(ne) bâtiment</v>
      </c>
      <c r="D767" t="str">
        <f>VLOOKUP(B767,'french-occupations'!A:B,2,FALSE)</f>
        <v>Nettoyage de locaux</v>
      </c>
    </row>
    <row r="768" spans="1:4" x14ac:dyDescent="0.3">
      <c r="A768" t="s">
        <v>93</v>
      </c>
      <c r="B768" t="s">
        <v>442</v>
      </c>
      <c r="C768" t="str">
        <f>VLOOKUP(A768,'esco-occupations'!A:B,2,FALSE)</f>
        <v>Technicien(ne) bâtiment</v>
      </c>
      <c r="D768" t="str">
        <f>VLOOKUP(B768,'french-occupations'!A:B,2,FALSE)</f>
        <v>Nettoyage des espaces urbains</v>
      </c>
    </row>
    <row r="769" spans="1:4" x14ac:dyDescent="0.3">
      <c r="A769" t="s">
        <v>93</v>
      </c>
      <c r="B769" t="s">
        <v>376</v>
      </c>
      <c r="C769" t="str">
        <f>VLOOKUP(A769,'esco-occupations'!A:B,2,FALSE)</f>
        <v>Technicien(ne) bâtiment</v>
      </c>
      <c r="D769" t="str">
        <f>VLOOKUP(B769,'french-occupations'!A:B,2,FALSE)</f>
        <v>Gardiennage de locaux</v>
      </c>
    </row>
    <row r="770" spans="1:4" x14ac:dyDescent="0.3">
      <c r="A770" t="s">
        <v>93</v>
      </c>
      <c r="B770" t="s">
        <v>502</v>
      </c>
      <c r="C770" t="str">
        <f>VLOOKUP(A770,'esco-occupations'!A:B,2,FALSE)</f>
        <v>Technicien(ne) bâtiment</v>
      </c>
      <c r="D770" t="str">
        <f>VLOOKUP(B770,'french-occupations'!A:B,2,FALSE)</f>
        <v>Sécurité et surveillance privées</v>
      </c>
    </row>
    <row r="771" spans="1:4" x14ac:dyDescent="0.3">
      <c r="A771" t="s">
        <v>207</v>
      </c>
      <c r="B771" t="s">
        <v>367</v>
      </c>
      <c r="C771" t="str">
        <f>VLOOKUP(A771,'esco-occupations'!A:B,2,FALSE)</f>
        <v>Agent(e) de promotion d’artistes</v>
      </c>
      <c r="D771" t="str">
        <f>VLOOKUP(B771,'french-occupations'!A:B,2,FALSE)</f>
        <v>Développement et promotion publicitaire</v>
      </c>
    </row>
    <row r="772" spans="1:4" x14ac:dyDescent="0.3">
      <c r="A772" t="s">
        <v>207</v>
      </c>
      <c r="B772" t="s">
        <v>481</v>
      </c>
      <c r="C772" t="str">
        <f>VLOOKUP(A772,'esco-occupations'!A:B,2,FALSE)</f>
        <v>Agent(e) de promotion d’artistes</v>
      </c>
      <c r="D772" t="str">
        <f>VLOOKUP(B772,'french-occupations'!A:B,2,FALSE)</f>
        <v>Promotion des ventes</v>
      </c>
    </row>
    <row r="773" spans="1:4" x14ac:dyDescent="0.3">
      <c r="A773" t="s">
        <v>207</v>
      </c>
      <c r="B773" t="s">
        <v>484</v>
      </c>
      <c r="C773" t="str">
        <f>VLOOKUP(A773,'esco-occupations'!A:B,2,FALSE)</f>
        <v>Agent(e) de promotion d’artistes</v>
      </c>
      <c r="D773" t="str">
        <f>VLOOKUP(B773,'french-occupations'!A:B,2,FALSE)</f>
        <v>Promotion du tourisme local</v>
      </c>
    </row>
    <row r="774" spans="1:4" x14ac:dyDescent="0.3">
      <c r="A774" t="s">
        <v>208</v>
      </c>
      <c r="B774" t="s">
        <v>460</v>
      </c>
      <c r="C774" t="str">
        <f>VLOOKUP(A774,'esco-occupations'!A:B,2,FALSE)</f>
        <v>Caissier, caissière de magasin</v>
      </c>
      <c r="D774" t="str">
        <f>VLOOKUP(B774,'french-occupations'!A:B,2,FALSE)</f>
        <v>Personnel de caisse</v>
      </c>
    </row>
    <row r="775" spans="1:4" x14ac:dyDescent="0.3">
      <c r="A775" t="s">
        <v>208</v>
      </c>
      <c r="B775" t="s">
        <v>502</v>
      </c>
      <c r="C775" t="str">
        <f>VLOOKUP(A775,'esco-occupations'!A:B,2,FALSE)</f>
        <v>Caissier, caissière de magasin</v>
      </c>
      <c r="D775" t="str">
        <f>VLOOKUP(B775,'french-occupations'!A:B,2,FALSE)</f>
        <v>Sécurité et surveillance privées</v>
      </c>
    </row>
    <row r="776" spans="1:4" x14ac:dyDescent="0.3">
      <c r="A776" t="s">
        <v>286</v>
      </c>
      <c r="B776" t="s">
        <v>511</v>
      </c>
      <c r="C776" t="str">
        <f>VLOOKUP(A776,'esco-occupations'!A:B,2,FALSE)</f>
        <v>Consultant(e) en voyages</v>
      </c>
      <c r="D776" t="str">
        <f>VLOOKUP(B776,'french-occupations'!A:B,2,FALSE)</f>
        <v>Élaboration de plan média</v>
      </c>
    </row>
    <row r="777" spans="1:4" x14ac:dyDescent="0.3">
      <c r="A777" t="s">
        <v>286</v>
      </c>
      <c r="B777" t="s">
        <v>346</v>
      </c>
      <c r="C777" t="str">
        <f>VLOOKUP(A777,'esco-occupations'!A:B,2,FALSE)</f>
        <v>Consultant(e) en voyages</v>
      </c>
      <c r="D777" t="str">
        <f>VLOOKUP(B777,'french-occupations'!A:B,2,FALSE)</f>
        <v>Communication</v>
      </c>
    </row>
    <row r="778" spans="1:4" x14ac:dyDescent="0.3">
      <c r="A778" t="s">
        <v>286</v>
      </c>
      <c r="B778" t="s">
        <v>364</v>
      </c>
      <c r="C778" t="str">
        <f>VLOOKUP(A778,'esco-occupations'!A:B,2,FALSE)</f>
        <v>Consultant(e) en voyages</v>
      </c>
      <c r="D778" t="str">
        <f>VLOOKUP(B778,'french-occupations'!A:B,2,FALSE)</f>
        <v>Direction de petite ou moyenne entreprise</v>
      </c>
    </row>
    <row r="779" spans="1:4" x14ac:dyDescent="0.3">
      <c r="A779" t="s">
        <v>286</v>
      </c>
      <c r="B779" t="s">
        <v>424</v>
      </c>
      <c r="C779" t="str">
        <f>VLOOKUP(A779,'esco-occupations'!A:B,2,FALSE)</f>
        <v>Consultant(e) en voyages</v>
      </c>
      <c r="D779" t="str">
        <f>VLOOKUP(B779,'french-occupations'!A:B,2,FALSE)</f>
        <v>Marketing</v>
      </c>
    </row>
    <row r="780" spans="1:4" x14ac:dyDescent="0.3">
      <c r="A780" t="s">
        <v>286</v>
      </c>
      <c r="B780" t="s">
        <v>307</v>
      </c>
      <c r="C780" t="str">
        <f>VLOOKUP(A780,'esco-occupations'!A:B,2,FALSE)</f>
        <v>Consultant(e) en voyages</v>
      </c>
      <c r="D780" t="str">
        <f>VLOOKUP(B780,'french-occupations'!A:B,2,FALSE)</f>
        <v>Accompagnement de voyages, d'activités culturelles ou sportives</v>
      </c>
    </row>
    <row r="781" spans="1:4" x14ac:dyDescent="0.3">
      <c r="A781" t="s">
        <v>286</v>
      </c>
      <c r="B781" t="s">
        <v>349</v>
      </c>
      <c r="C781" t="str">
        <f>VLOOKUP(A781,'esco-occupations'!A:B,2,FALSE)</f>
        <v>Consultant(e) en voyages</v>
      </c>
      <c r="D781" t="str">
        <f>VLOOKUP(B781,'french-occupations'!A:B,2,FALSE)</f>
        <v>Conception de produits touristiques</v>
      </c>
    </row>
    <row r="782" spans="1:4" x14ac:dyDescent="0.3">
      <c r="A782" t="s">
        <v>286</v>
      </c>
      <c r="B782" t="s">
        <v>505</v>
      </c>
      <c r="C782" t="str">
        <f>VLOOKUP(A782,'esco-occupations'!A:B,2,FALSE)</f>
        <v>Consultant(e) en voyages</v>
      </c>
      <c r="D782" t="str">
        <f>VLOOKUP(B782,'french-occupations'!A:B,2,FALSE)</f>
        <v>Vente de voyages</v>
      </c>
    </row>
    <row r="783" spans="1:4" x14ac:dyDescent="0.3">
      <c r="A783" t="s">
        <v>1</v>
      </c>
      <c r="B783" t="s">
        <v>388</v>
      </c>
      <c r="C783" t="str">
        <f>VLOOKUP(A783,'esco-occupations'!A:B,2,FALSE)</f>
        <v>Gérant(e) de terrain de camping</v>
      </c>
      <c r="D783" t="str">
        <f>VLOOKUP(B783,'french-occupations'!A:B,2,FALSE)</f>
        <v>Management d'hôtel-restaurant</v>
      </c>
    </row>
    <row r="784" spans="1:4" x14ac:dyDescent="0.3">
      <c r="A784" t="s">
        <v>1</v>
      </c>
      <c r="B784" t="s">
        <v>379</v>
      </c>
      <c r="C784" t="str">
        <f>VLOOKUP(A784,'esco-occupations'!A:B,2,FALSE)</f>
        <v>Gérant(e) de terrain de camping</v>
      </c>
      <c r="D784" t="str">
        <f>VLOOKUP(B784,'french-occupations'!A:B,2,FALSE)</f>
        <v>Gestion de structure de loisirs ou d'hébergement touristique</v>
      </c>
    </row>
    <row r="785" spans="1:4" x14ac:dyDescent="0.3">
      <c r="A785" t="s">
        <v>1</v>
      </c>
      <c r="B785" t="s">
        <v>391</v>
      </c>
      <c r="C785" t="str">
        <f>VLOOKUP(A785,'esco-occupations'!A:B,2,FALSE)</f>
        <v>Gérant(e) de terrain de camping</v>
      </c>
      <c r="D785" t="str">
        <f>VLOOKUP(B785,'french-occupations'!A:B,2,FALSE)</f>
        <v>Management d'établissement de restauration collective</v>
      </c>
    </row>
    <row r="786" spans="1:4" x14ac:dyDescent="0.3">
      <c r="A786" t="s">
        <v>1</v>
      </c>
      <c r="B786" t="s">
        <v>490</v>
      </c>
      <c r="C786" t="str">
        <f>VLOOKUP(A786,'esco-occupations'!A:B,2,FALSE)</f>
        <v>Gérant(e) de terrain de camping</v>
      </c>
      <c r="D786" t="str">
        <f>VLOOKUP(B786,'french-occupations'!A:B,2,FALSE)</f>
        <v>Réception en hôtellerie</v>
      </c>
    </row>
    <row r="787" spans="1:4" x14ac:dyDescent="0.3">
      <c r="A787" t="s">
        <v>1</v>
      </c>
      <c r="B787" t="s">
        <v>343</v>
      </c>
      <c r="C787" t="str">
        <f>VLOOKUP(A787,'esco-occupations'!A:B,2,FALSE)</f>
        <v>Gérant(e) de terrain de camping</v>
      </c>
      <c r="D787" t="str">
        <f>VLOOKUP(B787,'french-occupations'!A:B,2,FALSE)</f>
        <v>Café, bar brasserie</v>
      </c>
    </row>
    <row r="788" spans="1:4" x14ac:dyDescent="0.3">
      <c r="A788" t="s">
        <v>142</v>
      </c>
      <c r="B788" t="s">
        <v>328</v>
      </c>
      <c r="C788" t="str">
        <f>VLOOKUP(A788,'esco-occupations'!A:B,2,FALSE)</f>
        <v>Gérant(e) de village de vacances</v>
      </c>
      <c r="D788" t="str">
        <f>VLOOKUP(B788,'french-occupations'!A:B,2,FALSE)</f>
        <v>Animation d'activités culturelles ou ludiques</v>
      </c>
    </row>
    <row r="789" spans="1:4" x14ac:dyDescent="0.3">
      <c r="A789" t="s">
        <v>142</v>
      </c>
      <c r="B789" t="s">
        <v>331</v>
      </c>
      <c r="C789" t="str">
        <f>VLOOKUP(A789,'esco-occupations'!A:B,2,FALSE)</f>
        <v>Gérant(e) de village de vacances</v>
      </c>
      <c r="D789" t="str">
        <f>VLOOKUP(B789,'french-occupations'!A:B,2,FALSE)</f>
        <v>Animation de loisirs auprès d'enfants ou d'adolescents</v>
      </c>
    </row>
    <row r="790" spans="1:4" x14ac:dyDescent="0.3">
      <c r="A790" t="s">
        <v>142</v>
      </c>
      <c r="B790" t="s">
        <v>388</v>
      </c>
      <c r="C790" t="str">
        <f>VLOOKUP(A790,'esco-occupations'!A:B,2,FALSE)</f>
        <v>Gérant(e) de village de vacances</v>
      </c>
      <c r="D790" t="str">
        <f>VLOOKUP(B790,'french-occupations'!A:B,2,FALSE)</f>
        <v>Management d'hôtel-restaurant</v>
      </c>
    </row>
    <row r="791" spans="1:4" x14ac:dyDescent="0.3">
      <c r="A791" t="s">
        <v>142</v>
      </c>
      <c r="B791" t="s">
        <v>379</v>
      </c>
      <c r="C791" t="str">
        <f>VLOOKUP(A791,'esco-occupations'!A:B,2,FALSE)</f>
        <v>Gérant(e) de village de vacances</v>
      </c>
      <c r="D791" t="str">
        <f>VLOOKUP(B791,'french-occupations'!A:B,2,FALSE)</f>
        <v>Gestion de structure de loisirs ou d'hébergement touristique</v>
      </c>
    </row>
    <row r="792" spans="1:4" x14ac:dyDescent="0.3">
      <c r="A792" t="s">
        <v>142</v>
      </c>
      <c r="B792" t="s">
        <v>391</v>
      </c>
      <c r="C792" t="str">
        <f>VLOOKUP(A792,'esco-occupations'!A:B,2,FALSE)</f>
        <v>Gérant(e) de village de vacances</v>
      </c>
      <c r="D792" t="str">
        <f>VLOOKUP(B792,'french-occupations'!A:B,2,FALSE)</f>
        <v>Management d'établissement de restauration collective</v>
      </c>
    </row>
    <row r="793" spans="1:4" x14ac:dyDescent="0.3">
      <c r="A793" t="s">
        <v>142</v>
      </c>
      <c r="B793" t="s">
        <v>490</v>
      </c>
      <c r="C793" t="str">
        <f>VLOOKUP(A793,'esco-occupations'!A:B,2,FALSE)</f>
        <v>Gérant(e) de village de vacances</v>
      </c>
      <c r="D793" t="str">
        <f>VLOOKUP(B793,'french-occupations'!A:B,2,FALSE)</f>
        <v>Réception en hôtellerie</v>
      </c>
    </row>
    <row r="794" spans="1:4" x14ac:dyDescent="0.3">
      <c r="A794" t="s">
        <v>142</v>
      </c>
      <c r="B794" t="s">
        <v>343</v>
      </c>
      <c r="C794" t="str">
        <f>VLOOKUP(A794,'esco-occupations'!A:B,2,FALSE)</f>
        <v>Gérant(e) de village de vacances</v>
      </c>
      <c r="D794" t="str">
        <f>VLOOKUP(B794,'french-occupations'!A:B,2,FALSE)</f>
        <v>Café, bar brasserie</v>
      </c>
    </row>
    <row r="795" spans="1:4" x14ac:dyDescent="0.3">
      <c r="A795" t="s">
        <v>153</v>
      </c>
      <c r="B795" t="s">
        <v>316</v>
      </c>
      <c r="C795" t="str">
        <f>VLOOKUP(A795,'esco-occupations'!A:B,2,FALSE)</f>
        <v>Plongeur, plongeuse de cuisine industrielle</v>
      </c>
      <c r="D795" t="str">
        <f>VLOOKUP(B795,'french-occupations'!A:B,2,FALSE)</f>
        <v>Achats</v>
      </c>
    </row>
    <row r="796" spans="1:4" x14ac:dyDescent="0.3">
      <c r="A796" t="s">
        <v>153</v>
      </c>
      <c r="B796" t="s">
        <v>391</v>
      </c>
      <c r="C796" t="str">
        <f>VLOOKUP(A796,'esco-occupations'!A:B,2,FALSE)</f>
        <v>Plongeur, plongeuse de cuisine industrielle</v>
      </c>
      <c r="D796" t="str">
        <f>VLOOKUP(B796,'french-occupations'!A:B,2,FALSE)</f>
        <v>Management d'établissement de restauration collective</v>
      </c>
    </row>
    <row r="797" spans="1:4" x14ac:dyDescent="0.3">
      <c r="A797" t="s">
        <v>153</v>
      </c>
      <c r="B797" t="s">
        <v>397</v>
      </c>
      <c r="C797" t="str">
        <f>VLOOKUP(A797,'esco-occupations'!A:B,2,FALSE)</f>
        <v>Plongeur, plongeuse de cuisine industrielle</v>
      </c>
      <c r="D797" t="str">
        <f>VLOOKUP(B797,'french-occupations'!A:B,2,FALSE)</f>
        <v>Management du personnel de cuisine</v>
      </c>
    </row>
    <row r="798" spans="1:4" x14ac:dyDescent="0.3">
      <c r="A798" t="s">
        <v>153</v>
      </c>
      <c r="B798" t="s">
        <v>463</v>
      </c>
      <c r="C798" t="str">
        <f>VLOOKUP(A798,'esco-occupations'!A:B,2,FALSE)</f>
        <v>Plongeur, plongeuse de cuisine industrielle</v>
      </c>
      <c r="D798" t="str">
        <f>VLOOKUP(B798,'french-occupations'!A:B,2,FALSE)</f>
        <v>Personnel de cuisine</v>
      </c>
    </row>
    <row r="799" spans="1:4" x14ac:dyDescent="0.3">
      <c r="A799" t="s">
        <v>153</v>
      </c>
      <c r="B799" t="s">
        <v>478</v>
      </c>
      <c r="C799" t="str">
        <f>VLOOKUP(A799,'esco-occupations'!A:B,2,FALSE)</f>
        <v>Plongeur, plongeuse de cuisine industrielle</v>
      </c>
      <c r="D799" t="str">
        <f>VLOOKUP(B799,'french-occupations'!A:B,2,FALSE)</f>
        <v>Plonge en restauration</v>
      </c>
    </row>
    <row r="800" spans="1:4" x14ac:dyDescent="0.3">
      <c r="A800" t="s">
        <v>153</v>
      </c>
      <c r="B800" t="s">
        <v>340</v>
      </c>
      <c r="C800" t="str">
        <f>VLOOKUP(A800,'esco-occupations'!A:B,2,FALSE)</f>
        <v>Plongeur, plongeuse de cuisine industrielle</v>
      </c>
      <c r="D800" t="str">
        <f>VLOOKUP(B800,'french-occupations'!A:B,2,FALSE)</f>
        <v>Blanchisserie industrielle</v>
      </c>
    </row>
    <row r="801" spans="1:4" x14ac:dyDescent="0.3">
      <c r="A801" t="s">
        <v>153</v>
      </c>
      <c r="B801" t="s">
        <v>439</v>
      </c>
      <c r="C801" t="str">
        <f>VLOOKUP(A801,'esco-occupations'!A:B,2,FALSE)</f>
        <v>Plongeur, plongeuse de cuisine industrielle</v>
      </c>
      <c r="D801" t="str">
        <f>VLOOKUP(B801,'french-occupations'!A:B,2,FALSE)</f>
        <v>Nettoyage de locaux</v>
      </c>
    </row>
    <row r="802" spans="1:4" x14ac:dyDescent="0.3">
      <c r="A802" t="s">
        <v>153</v>
      </c>
      <c r="B802" t="s">
        <v>409</v>
      </c>
      <c r="C802" t="str">
        <f>VLOOKUP(A802,'esco-occupations'!A:B,2,FALSE)</f>
        <v>Plongeur, plongeuse de cuisine industrielle</v>
      </c>
      <c r="D802" t="str">
        <f>VLOOKUP(B802,'french-occupations'!A:B,2,FALSE)</f>
        <v>Management et ingénierie d'affaires</v>
      </c>
    </row>
    <row r="803" spans="1:4" x14ac:dyDescent="0.3">
      <c r="A803" t="s">
        <v>209</v>
      </c>
      <c r="B803" t="s">
        <v>460</v>
      </c>
      <c r="C803" t="str">
        <f>VLOOKUP(A803,'esco-occupations'!A:B,2,FALSE)</f>
        <v>Aide de caisse, snack-bar</v>
      </c>
      <c r="D803" t="str">
        <f>VLOOKUP(B803,'french-occupations'!A:B,2,FALSE)</f>
        <v>Personnel de caisse</v>
      </c>
    </row>
    <row r="804" spans="1:4" x14ac:dyDescent="0.3">
      <c r="A804" t="s">
        <v>209</v>
      </c>
      <c r="B804" t="s">
        <v>370</v>
      </c>
      <c r="C804" t="str">
        <f>VLOOKUP(A804,'esco-occupations'!A:B,2,FALSE)</f>
        <v>Aide de caisse, snack-bar</v>
      </c>
      <c r="D804" t="str">
        <f>VLOOKUP(B804,'french-occupations'!A:B,2,FALSE)</f>
        <v>Encadrement du personnel de caisses</v>
      </c>
    </row>
    <row r="805" spans="1:4" x14ac:dyDescent="0.3">
      <c r="A805" t="s">
        <v>209</v>
      </c>
      <c r="B805" t="s">
        <v>475</v>
      </c>
      <c r="C805" t="str">
        <f>VLOOKUP(A805,'esco-occupations'!A:B,2,FALSE)</f>
        <v>Aide de caisse, snack-bar</v>
      </c>
      <c r="D805" t="str">
        <f>VLOOKUP(B805,'french-occupations'!A:B,2,FALSE)</f>
        <v>Personnel polyvalent en restauration</v>
      </c>
    </row>
    <row r="806" spans="1:4" x14ac:dyDescent="0.3">
      <c r="A806" t="s">
        <v>54</v>
      </c>
      <c r="B806" t="s">
        <v>475</v>
      </c>
      <c r="C806" t="str">
        <f>VLOOKUP(A806,'esco-occupations'!A:B,2,FALSE)</f>
        <v>Aide préparateur, préparatrice de plats froids</v>
      </c>
      <c r="D806" t="str">
        <f>VLOOKUP(B806,'french-occupations'!A:B,2,FALSE)</f>
        <v>Personnel polyvalent en restauration</v>
      </c>
    </row>
    <row r="807" spans="1:4" x14ac:dyDescent="0.3">
      <c r="A807" t="s">
        <v>84</v>
      </c>
      <c r="B807" t="s">
        <v>340</v>
      </c>
      <c r="C807" t="str">
        <f>VLOOKUP(A807,'esco-occupations'!A:B,2,FALSE)</f>
        <v>Agent(e) d’entretien d’hôpital</v>
      </c>
      <c r="D807" t="str">
        <f>VLOOKUP(B807,'french-occupations'!A:B,2,FALSE)</f>
        <v>Blanchisserie industrielle</v>
      </c>
    </row>
    <row r="808" spans="1:4" x14ac:dyDescent="0.3">
      <c r="A808" t="s">
        <v>84</v>
      </c>
      <c r="B808" t="s">
        <v>439</v>
      </c>
      <c r="C808" t="str">
        <f>VLOOKUP(A808,'esco-occupations'!A:B,2,FALSE)</f>
        <v>Agent(e) d’entretien d’hôpital</v>
      </c>
      <c r="D808" t="str">
        <f>VLOOKUP(B808,'french-occupations'!A:B,2,FALSE)</f>
        <v>Nettoyage de locaux</v>
      </c>
    </row>
    <row r="809" spans="1:4" x14ac:dyDescent="0.3">
      <c r="A809" t="s">
        <v>84</v>
      </c>
      <c r="B809" t="s">
        <v>442</v>
      </c>
      <c r="C809" t="str">
        <f>VLOOKUP(A809,'esco-occupations'!A:B,2,FALSE)</f>
        <v>Agent(e) d’entretien d’hôpital</v>
      </c>
      <c r="D809" t="str">
        <f>VLOOKUP(B809,'french-occupations'!A:B,2,FALSE)</f>
        <v>Nettoyage des espaces urbains</v>
      </c>
    </row>
    <row r="810" spans="1:4" x14ac:dyDescent="0.3">
      <c r="A810" t="s">
        <v>76</v>
      </c>
      <c r="B810" t="s">
        <v>475</v>
      </c>
      <c r="C810" t="str">
        <f>VLOOKUP(A810,'esco-occupations'!A:B,2,FALSE)</f>
        <v>Aide de snack-bar</v>
      </c>
      <c r="D810" t="str">
        <f>VLOOKUP(B810,'french-occupations'!A:B,2,FALSE)</f>
        <v>Personnel polyvalent en restauration</v>
      </c>
    </row>
    <row r="811" spans="1:4" x14ac:dyDescent="0.3">
      <c r="A811" t="s">
        <v>296</v>
      </c>
      <c r="B811" t="s">
        <v>460</v>
      </c>
      <c r="C811" t="str">
        <f>VLOOKUP(A811,'esco-occupations'!A:B,2,FALSE)</f>
        <v>Caissier, caissière d’hôtel</v>
      </c>
      <c r="D811" t="str">
        <f>VLOOKUP(B811,'french-occupations'!A:B,2,FALSE)</f>
        <v>Personnel de caisse</v>
      </c>
    </row>
    <row r="812" spans="1:4" x14ac:dyDescent="0.3">
      <c r="A812" t="s">
        <v>296</v>
      </c>
      <c r="B812" t="s">
        <v>388</v>
      </c>
      <c r="C812" t="str">
        <f>VLOOKUP(A812,'esco-occupations'!A:B,2,FALSE)</f>
        <v>Caissier, caissière d’hôtel</v>
      </c>
      <c r="D812" t="str">
        <f>VLOOKUP(B812,'french-occupations'!A:B,2,FALSE)</f>
        <v>Management d'hôtel-restaurant</v>
      </c>
    </row>
    <row r="813" spans="1:4" x14ac:dyDescent="0.3">
      <c r="A813" t="s">
        <v>296</v>
      </c>
      <c r="B813" t="s">
        <v>457</v>
      </c>
      <c r="C813" t="str">
        <f>VLOOKUP(A813,'esco-occupations'!A:B,2,FALSE)</f>
        <v>Caissier, caissière d’hôtel</v>
      </c>
      <c r="D813" t="str">
        <f>VLOOKUP(B813,'french-occupations'!A:B,2,FALSE)</f>
        <v>Personnel d'étage</v>
      </c>
    </row>
    <row r="814" spans="1:4" x14ac:dyDescent="0.3">
      <c r="A814" t="s">
        <v>296</v>
      </c>
      <c r="B814" t="s">
        <v>469</v>
      </c>
      <c r="C814" t="str">
        <f>VLOOKUP(A814,'esco-occupations'!A:B,2,FALSE)</f>
        <v>Caissier, caissière d’hôtel</v>
      </c>
      <c r="D814" t="str">
        <f>VLOOKUP(B814,'french-occupations'!A:B,2,FALSE)</f>
        <v>Personnel polyvalent d'hôtellerie</v>
      </c>
    </row>
    <row r="815" spans="1:4" x14ac:dyDescent="0.3">
      <c r="A815" t="s">
        <v>296</v>
      </c>
      <c r="B815" t="s">
        <v>394</v>
      </c>
      <c r="C815" t="str">
        <f>VLOOKUP(A815,'esco-occupations'!A:B,2,FALSE)</f>
        <v>Caissier, caissière d’hôtel</v>
      </c>
      <c r="D815" t="str">
        <f>VLOOKUP(B815,'french-occupations'!A:B,2,FALSE)</f>
        <v>Management du personnel d'étage</v>
      </c>
    </row>
    <row r="816" spans="1:4" x14ac:dyDescent="0.3">
      <c r="A816" t="s">
        <v>296</v>
      </c>
      <c r="B816" t="s">
        <v>352</v>
      </c>
      <c r="C816" t="str">
        <f>VLOOKUP(A816,'esco-occupations'!A:B,2,FALSE)</f>
        <v>Caissier, caissière d’hôtel</v>
      </c>
      <c r="D816" t="str">
        <f>VLOOKUP(B816,'french-occupations'!A:B,2,FALSE)</f>
        <v>Conciergerie en hôtellerie</v>
      </c>
    </row>
    <row r="817" spans="1:4" x14ac:dyDescent="0.3">
      <c r="A817" t="s">
        <v>296</v>
      </c>
      <c r="B817" t="s">
        <v>400</v>
      </c>
      <c r="C817" t="str">
        <f>VLOOKUP(A817,'esco-occupations'!A:B,2,FALSE)</f>
        <v>Caissier, caissière d’hôtel</v>
      </c>
      <c r="D817" t="str">
        <f>VLOOKUP(B817,'french-occupations'!A:B,2,FALSE)</f>
        <v>Management du service en restauration</v>
      </c>
    </row>
    <row r="818" spans="1:4" x14ac:dyDescent="0.3">
      <c r="A818" t="s">
        <v>115</v>
      </c>
      <c r="B818" t="s">
        <v>388</v>
      </c>
      <c r="C818" t="str">
        <f>VLOOKUP(A818,'esco-occupations'!A:B,2,FALSE)</f>
        <v>Concierge d’hôtel</v>
      </c>
      <c r="D818" t="str">
        <f>VLOOKUP(B818,'french-occupations'!A:B,2,FALSE)</f>
        <v>Management d'hôtel-restaurant</v>
      </c>
    </row>
    <row r="819" spans="1:4" x14ac:dyDescent="0.3">
      <c r="A819" t="s">
        <v>115</v>
      </c>
      <c r="B819" t="s">
        <v>457</v>
      </c>
      <c r="C819" t="str">
        <f>VLOOKUP(A819,'esco-occupations'!A:B,2,FALSE)</f>
        <v>Concierge d’hôtel</v>
      </c>
      <c r="D819" t="str">
        <f>VLOOKUP(B819,'french-occupations'!A:B,2,FALSE)</f>
        <v>Personnel d'étage</v>
      </c>
    </row>
    <row r="820" spans="1:4" x14ac:dyDescent="0.3">
      <c r="A820" t="s">
        <v>115</v>
      </c>
      <c r="B820" t="s">
        <v>469</v>
      </c>
      <c r="C820" t="str">
        <f>VLOOKUP(A820,'esco-occupations'!A:B,2,FALSE)</f>
        <v>Concierge d’hôtel</v>
      </c>
      <c r="D820" t="str">
        <f>VLOOKUP(B820,'french-occupations'!A:B,2,FALSE)</f>
        <v>Personnel polyvalent d'hôtellerie</v>
      </c>
    </row>
    <row r="821" spans="1:4" x14ac:dyDescent="0.3">
      <c r="A821" t="s">
        <v>115</v>
      </c>
      <c r="B821" t="s">
        <v>394</v>
      </c>
      <c r="C821" t="str">
        <f>VLOOKUP(A821,'esco-occupations'!A:B,2,FALSE)</f>
        <v>Concierge d’hôtel</v>
      </c>
      <c r="D821" t="str">
        <f>VLOOKUP(B821,'french-occupations'!A:B,2,FALSE)</f>
        <v>Management du personnel d'étage</v>
      </c>
    </row>
    <row r="822" spans="1:4" x14ac:dyDescent="0.3">
      <c r="A822" t="s">
        <v>115</v>
      </c>
      <c r="B822" t="s">
        <v>352</v>
      </c>
      <c r="C822" t="str">
        <f>VLOOKUP(A822,'esco-occupations'!A:B,2,FALSE)</f>
        <v>Concierge d’hôtel</v>
      </c>
      <c r="D822" t="str">
        <f>VLOOKUP(B822,'french-occupations'!A:B,2,FALSE)</f>
        <v>Conciergerie en hôtellerie</v>
      </c>
    </row>
    <row r="823" spans="1:4" x14ac:dyDescent="0.3">
      <c r="A823" t="s">
        <v>115</v>
      </c>
      <c r="B823" t="s">
        <v>400</v>
      </c>
      <c r="C823" t="str">
        <f>VLOOKUP(A823,'esco-occupations'!A:B,2,FALSE)</f>
        <v>Concierge d’hôtel</v>
      </c>
      <c r="D823" t="str">
        <f>VLOOKUP(B823,'french-occupations'!A:B,2,FALSE)</f>
        <v>Management du service en restauration</v>
      </c>
    </row>
    <row r="824" spans="1:4" x14ac:dyDescent="0.3">
      <c r="A824" t="s">
        <v>115</v>
      </c>
      <c r="B824" t="s">
        <v>376</v>
      </c>
      <c r="C824" t="str">
        <f>VLOOKUP(A824,'esco-occupations'!A:B,2,FALSE)</f>
        <v>Concierge d’hôtel</v>
      </c>
      <c r="D824" t="str">
        <f>VLOOKUP(B824,'french-occupations'!A:B,2,FALSE)</f>
        <v>Gardiennage de locaux</v>
      </c>
    </row>
    <row r="825" spans="1:4" x14ac:dyDescent="0.3">
      <c r="A825" t="s">
        <v>263</v>
      </c>
      <c r="B825" t="s">
        <v>460</v>
      </c>
      <c r="C825" t="str">
        <f>VLOOKUP(A825,'esco-occupations'!A:B,2,FALSE)</f>
        <v>Caissier, caissière d’exploitation agricole</v>
      </c>
      <c r="D825" t="str">
        <f>VLOOKUP(B825,'french-occupations'!A:B,2,FALSE)</f>
        <v>Personnel de caisse</v>
      </c>
    </row>
    <row r="826" spans="1:4" x14ac:dyDescent="0.3">
      <c r="A826" t="s">
        <v>263</v>
      </c>
      <c r="B826" t="s">
        <v>358</v>
      </c>
      <c r="C826" t="str">
        <f>VLOOKUP(A826,'esco-occupations'!A:B,2,FALSE)</f>
        <v>Caissier, caissière d’exploitation agricole</v>
      </c>
      <c r="D826" t="str">
        <f>VLOOKUP(B826,'french-occupations'!A:B,2,FALSE)</f>
        <v>Direction d'escale et exploitation aéroportuaire</v>
      </c>
    </row>
    <row r="827" spans="1:4" x14ac:dyDescent="0.3">
      <c r="A827" t="s">
        <v>263</v>
      </c>
      <c r="B827" t="s">
        <v>319</v>
      </c>
      <c r="C827" t="str">
        <f>VLOOKUP(A827,'esco-occupations'!A:B,2,FALSE)</f>
        <v>Caissier, caissière d’exploitation agricole</v>
      </c>
      <c r="D827" t="str">
        <f>VLOOKUP(B827,'french-occupations'!A:B,2,FALSE)</f>
        <v>Administration des ventes</v>
      </c>
    </row>
    <row r="828" spans="1:4" x14ac:dyDescent="0.3">
      <c r="A828" t="s">
        <v>263</v>
      </c>
      <c r="B828" t="s">
        <v>451</v>
      </c>
      <c r="C828" t="str">
        <f>VLOOKUP(A828,'esco-occupations'!A:B,2,FALSE)</f>
        <v>Caissier, caissière d’exploitation agricole</v>
      </c>
      <c r="D828" t="str">
        <f>VLOOKUP(B828,'french-occupations'!A:B,2,FALSE)</f>
        <v>Personnel d'attractions ou de structures de loisirs</v>
      </c>
    </row>
    <row r="829" spans="1:4" x14ac:dyDescent="0.3">
      <c r="A829" t="s">
        <v>263</v>
      </c>
      <c r="B829" t="s">
        <v>376</v>
      </c>
      <c r="C829" t="str">
        <f>VLOOKUP(A829,'esco-occupations'!A:B,2,FALSE)</f>
        <v>Caissier, caissière d’exploitation agricole</v>
      </c>
      <c r="D829" t="str">
        <f>VLOOKUP(B829,'french-occupations'!A:B,2,FALSE)</f>
        <v>Gardiennage de locaux</v>
      </c>
    </row>
    <row r="830" spans="1:4" x14ac:dyDescent="0.3">
      <c r="A830" t="s">
        <v>263</v>
      </c>
      <c r="B830" t="s">
        <v>502</v>
      </c>
      <c r="C830" t="str">
        <f>VLOOKUP(A830,'esco-occupations'!A:B,2,FALSE)</f>
        <v>Caissier, caissière d’exploitation agricole</v>
      </c>
      <c r="D830" t="str">
        <f>VLOOKUP(B830,'french-occupations'!A:B,2,FALSE)</f>
        <v>Sécurité et surveillance privées</v>
      </c>
    </row>
    <row r="831" spans="1:4" x14ac:dyDescent="0.3">
      <c r="A831" t="s">
        <v>210</v>
      </c>
      <c r="B831" t="s">
        <v>487</v>
      </c>
      <c r="C831" t="str">
        <f>VLOOKUP(A831,'esco-occupations'!A:B,2,FALSE)</f>
        <v>Producteur, productrice de bandes annonces</v>
      </c>
      <c r="D831" t="str">
        <f>VLOOKUP(B831,'french-occupations'!A:B,2,FALSE)</f>
        <v>Réalisation de contenus multimédias</v>
      </c>
    </row>
    <row r="832" spans="1:4" x14ac:dyDescent="0.3">
      <c r="A832" t="s">
        <v>210</v>
      </c>
      <c r="B832" t="s">
        <v>349</v>
      </c>
      <c r="C832" t="str">
        <f>VLOOKUP(A832,'esco-occupations'!A:B,2,FALSE)</f>
        <v>Producteur, productrice de bandes annonces</v>
      </c>
      <c r="D832" t="str">
        <f>VLOOKUP(B832,'french-occupations'!A:B,2,FALSE)</f>
        <v>Conception de produits touristiques</v>
      </c>
    </row>
    <row r="833" spans="1:4" x14ac:dyDescent="0.3">
      <c r="A833" t="s">
        <v>103</v>
      </c>
      <c r="B833" t="s">
        <v>418</v>
      </c>
      <c r="C833" t="str">
        <f>VLOOKUP(A833,'esco-occupations'!A:B,2,FALSE)</f>
        <v>Directeur, directrice, résidence hôtelière</v>
      </c>
      <c r="D833" t="str">
        <f>VLOOKUP(B833,'french-occupations'!A:B,2,FALSE)</f>
        <v>Management/gestion de rayon produits non alimentaires</v>
      </c>
    </row>
    <row r="834" spans="1:4" x14ac:dyDescent="0.3">
      <c r="A834" t="s">
        <v>103</v>
      </c>
      <c r="B834" t="s">
        <v>430</v>
      </c>
      <c r="C834" t="str">
        <f>VLOOKUP(A834,'esco-occupations'!A:B,2,FALSE)</f>
        <v>Directeur, directrice, résidence hôtelière</v>
      </c>
      <c r="D834" t="str">
        <f>VLOOKUP(B834,'french-occupations'!A:B,2,FALSE)</f>
        <v>Mise en rayon libre-service</v>
      </c>
    </row>
    <row r="835" spans="1:4" x14ac:dyDescent="0.3">
      <c r="A835" t="s">
        <v>103</v>
      </c>
      <c r="B835" t="s">
        <v>328</v>
      </c>
      <c r="C835" t="str">
        <f>VLOOKUP(A835,'esco-occupations'!A:B,2,FALSE)</f>
        <v>Directeur, directrice, résidence hôtelière</v>
      </c>
      <c r="D835" t="str">
        <f>VLOOKUP(B835,'french-occupations'!A:B,2,FALSE)</f>
        <v>Animation d'activités culturelles ou ludiques</v>
      </c>
    </row>
    <row r="836" spans="1:4" x14ac:dyDescent="0.3">
      <c r="A836" t="s">
        <v>103</v>
      </c>
      <c r="B836" t="s">
        <v>445</v>
      </c>
      <c r="C836" t="str">
        <f>VLOOKUP(A836,'esco-occupations'!A:B,2,FALSE)</f>
        <v>Directeur, directrice, résidence hôtelière</v>
      </c>
      <c r="D836" t="str">
        <f>VLOOKUP(B836,'french-occupations'!A:B,2,FALSE)</f>
        <v>Optimisation de produits touristiques</v>
      </c>
    </row>
    <row r="837" spans="1:4" x14ac:dyDescent="0.3">
      <c r="A837" t="s">
        <v>103</v>
      </c>
      <c r="B837" t="s">
        <v>337</v>
      </c>
      <c r="C837" t="str">
        <f>VLOOKUP(A837,'esco-occupations'!A:B,2,FALSE)</f>
        <v>Directeur, directrice, résidence hôtelière</v>
      </c>
      <c r="D837" t="str">
        <f>VLOOKUP(B837,'french-occupations'!A:B,2,FALSE)</f>
        <v>Assistance de direction d'hôtel-restaurant</v>
      </c>
    </row>
    <row r="838" spans="1:4" x14ac:dyDescent="0.3">
      <c r="A838" t="s">
        <v>103</v>
      </c>
      <c r="B838" t="s">
        <v>388</v>
      </c>
      <c r="C838" t="str">
        <f>VLOOKUP(A838,'esco-occupations'!A:B,2,FALSE)</f>
        <v>Directeur, directrice, résidence hôtelière</v>
      </c>
      <c r="D838" t="str">
        <f>VLOOKUP(B838,'french-occupations'!A:B,2,FALSE)</f>
        <v>Management d'hôtel-restaurant</v>
      </c>
    </row>
    <row r="839" spans="1:4" x14ac:dyDescent="0.3">
      <c r="A839" t="s">
        <v>103</v>
      </c>
      <c r="B839" t="s">
        <v>379</v>
      </c>
      <c r="C839" t="str">
        <f>VLOOKUP(A839,'esco-occupations'!A:B,2,FALSE)</f>
        <v>Directeur, directrice, résidence hôtelière</v>
      </c>
      <c r="D839" t="str">
        <f>VLOOKUP(B839,'french-occupations'!A:B,2,FALSE)</f>
        <v>Gestion de structure de loisirs ou d'hébergement touristique</v>
      </c>
    </row>
    <row r="840" spans="1:4" x14ac:dyDescent="0.3">
      <c r="A840" t="s">
        <v>103</v>
      </c>
      <c r="B840" t="s">
        <v>457</v>
      </c>
      <c r="C840" t="str">
        <f>VLOOKUP(A840,'esco-occupations'!A:B,2,FALSE)</f>
        <v>Directeur, directrice, résidence hôtelière</v>
      </c>
      <c r="D840" t="str">
        <f>VLOOKUP(B840,'french-occupations'!A:B,2,FALSE)</f>
        <v>Personnel d'étage</v>
      </c>
    </row>
    <row r="841" spans="1:4" x14ac:dyDescent="0.3">
      <c r="A841" t="s">
        <v>103</v>
      </c>
      <c r="B841" t="s">
        <v>469</v>
      </c>
      <c r="C841" t="str">
        <f>VLOOKUP(A841,'esco-occupations'!A:B,2,FALSE)</f>
        <v>Directeur, directrice, résidence hôtelière</v>
      </c>
      <c r="D841" t="str">
        <f>VLOOKUP(B841,'french-occupations'!A:B,2,FALSE)</f>
        <v>Personnel polyvalent d'hôtellerie</v>
      </c>
    </row>
    <row r="842" spans="1:4" x14ac:dyDescent="0.3">
      <c r="A842" t="s">
        <v>103</v>
      </c>
      <c r="B842" t="s">
        <v>394</v>
      </c>
      <c r="C842" t="str">
        <f>VLOOKUP(A842,'esco-occupations'!A:B,2,FALSE)</f>
        <v>Directeur, directrice, résidence hôtelière</v>
      </c>
      <c r="D842" t="str">
        <f>VLOOKUP(B842,'french-occupations'!A:B,2,FALSE)</f>
        <v>Management du personnel d'étage</v>
      </c>
    </row>
    <row r="843" spans="1:4" x14ac:dyDescent="0.3">
      <c r="A843" t="s">
        <v>103</v>
      </c>
      <c r="B843" t="s">
        <v>352</v>
      </c>
      <c r="C843" t="str">
        <f>VLOOKUP(A843,'esco-occupations'!A:B,2,FALSE)</f>
        <v>Directeur, directrice, résidence hôtelière</v>
      </c>
      <c r="D843" t="str">
        <f>VLOOKUP(B843,'french-occupations'!A:B,2,FALSE)</f>
        <v>Conciergerie en hôtellerie</v>
      </c>
    </row>
    <row r="844" spans="1:4" x14ac:dyDescent="0.3">
      <c r="A844" t="s">
        <v>103</v>
      </c>
      <c r="B844" t="s">
        <v>466</v>
      </c>
      <c r="C844" t="str">
        <f>VLOOKUP(A844,'esco-occupations'!A:B,2,FALSE)</f>
        <v>Directeur, directrice, résidence hôtelière</v>
      </c>
      <c r="D844" t="str">
        <f>VLOOKUP(B844,'french-occupations'!A:B,2,FALSE)</f>
        <v>Personnel du hall</v>
      </c>
    </row>
    <row r="845" spans="1:4" x14ac:dyDescent="0.3">
      <c r="A845" t="s">
        <v>103</v>
      </c>
      <c r="B845" t="s">
        <v>490</v>
      </c>
      <c r="C845" t="str">
        <f>VLOOKUP(A845,'esco-occupations'!A:B,2,FALSE)</f>
        <v>Directeur, directrice, résidence hôtelière</v>
      </c>
      <c r="D845" t="str">
        <f>VLOOKUP(B845,'french-occupations'!A:B,2,FALSE)</f>
        <v>Réception en hôtellerie</v>
      </c>
    </row>
    <row r="846" spans="1:4" x14ac:dyDescent="0.3">
      <c r="A846" t="s">
        <v>103</v>
      </c>
      <c r="B846" t="s">
        <v>376</v>
      </c>
      <c r="C846" t="str">
        <f>VLOOKUP(A846,'esco-occupations'!A:B,2,FALSE)</f>
        <v>Directeur, directrice, résidence hôtelière</v>
      </c>
      <c r="D846" t="str">
        <f>VLOOKUP(B846,'french-occupations'!A:B,2,FALSE)</f>
        <v>Gardiennage de locaux</v>
      </c>
    </row>
    <row r="847" spans="1:4" x14ac:dyDescent="0.3">
      <c r="A847" t="s">
        <v>103</v>
      </c>
      <c r="B847" t="s">
        <v>472</v>
      </c>
      <c r="C847" t="str">
        <f>VLOOKUP(A847,'esco-occupations'!A:B,2,FALSE)</f>
        <v>Directeur, directrice, résidence hôtelière</v>
      </c>
      <c r="D847" t="str">
        <f>VLOOKUP(B847,'french-occupations'!A:B,2,FALSE)</f>
        <v>Personnel polyvalent des services hospitaliers</v>
      </c>
    </row>
    <row r="848" spans="1:4" x14ac:dyDescent="0.3">
      <c r="A848" t="s">
        <v>272</v>
      </c>
      <c r="B848" t="s">
        <v>460</v>
      </c>
      <c r="C848" t="str">
        <f>VLOOKUP(A848,'esco-occupations'!A:B,2,FALSE)</f>
        <v>Caissier, caissière de l’Église</v>
      </c>
      <c r="D848" t="str">
        <f>VLOOKUP(B848,'french-occupations'!A:B,2,FALSE)</f>
        <v>Personnel de caisse</v>
      </c>
    </row>
    <row r="849" spans="1:4" x14ac:dyDescent="0.3">
      <c r="A849" t="s">
        <v>211</v>
      </c>
      <c r="B849" t="s">
        <v>385</v>
      </c>
      <c r="C849" t="str">
        <f>VLOOKUP(A849,'esco-occupations'!A:B,2,FALSE)</f>
        <v>Informateur, informatrice au tourisme</v>
      </c>
      <c r="D849" t="str">
        <f>VLOOKUP(B849,'french-occupations'!A:B,2,FALSE)</f>
        <v>Location de véhicules ou de matériel de loisirs</v>
      </c>
    </row>
    <row r="850" spans="1:4" x14ac:dyDescent="0.3">
      <c r="A850" t="s">
        <v>211</v>
      </c>
      <c r="B850" t="s">
        <v>310</v>
      </c>
      <c r="C850" t="str">
        <f>VLOOKUP(A850,'esco-occupations'!A:B,2,FALSE)</f>
        <v>Informateur, informatrice au tourisme</v>
      </c>
      <c r="D850" t="str">
        <f>VLOOKUP(B850,'french-occupations'!A:B,2,FALSE)</f>
        <v>Accueil touristique</v>
      </c>
    </row>
    <row r="851" spans="1:4" x14ac:dyDescent="0.3">
      <c r="A851" t="s">
        <v>211</v>
      </c>
      <c r="B851" t="s">
        <v>484</v>
      </c>
      <c r="C851" t="str">
        <f>VLOOKUP(A851,'esco-occupations'!A:B,2,FALSE)</f>
        <v>Informateur, informatrice au tourisme</v>
      </c>
      <c r="D851" t="str">
        <f>VLOOKUP(B851,'french-occupations'!A:B,2,FALSE)</f>
        <v>Promotion du tourisme local</v>
      </c>
    </row>
    <row r="852" spans="1:4" x14ac:dyDescent="0.3">
      <c r="A852" t="s">
        <v>211</v>
      </c>
      <c r="B852" t="s">
        <v>307</v>
      </c>
      <c r="C852" t="str">
        <f>VLOOKUP(A852,'esco-occupations'!A:B,2,FALSE)</f>
        <v>Informateur, informatrice au tourisme</v>
      </c>
      <c r="D852" t="str">
        <f>VLOOKUP(B852,'french-occupations'!A:B,2,FALSE)</f>
        <v>Accompagnement de voyages, d'activités culturelles ou sportives</v>
      </c>
    </row>
    <row r="853" spans="1:4" x14ac:dyDescent="0.3">
      <c r="A853" t="s">
        <v>211</v>
      </c>
      <c r="B853" t="s">
        <v>349</v>
      </c>
      <c r="C853" t="str">
        <f>VLOOKUP(A853,'esco-occupations'!A:B,2,FALSE)</f>
        <v>Informateur, informatrice au tourisme</v>
      </c>
      <c r="D853" t="str">
        <f>VLOOKUP(B853,'french-occupations'!A:B,2,FALSE)</f>
        <v>Conception de produits touristiques</v>
      </c>
    </row>
    <row r="854" spans="1:4" x14ac:dyDescent="0.3">
      <c r="A854" t="s">
        <v>211</v>
      </c>
      <c r="B854" t="s">
        <v>445</v>
      </c>
      <c r="C854" t="str">
        <f>VLOOKUP(A854,'esco-occupations'!A:B,2,FALSE)</f>
        <v>Informateur, informatrice au tourisme</v>
      </c>
      <c r="D854" t="str">
        <f>VLOOKUP(B854,'french-occupations'!A:B,2,FALSE)</f>
        <v>Optimisation de produits touristiques</v>
      </c>
    </row>
    <row r="855" spans="1:4" x14ac:dyDescent="0.3">
      <c r="A855" t="s">
        <v>211</v>
      </c>
      <c r="B855" t="s">
        <v>379</v>
      </c>
      <c r="C855" t="str">
        <f>VLOOKUP(A855,'esco-occupations'!A:B,2,FALSE)</f>
        <v>Informateur, informatrice au tourisme</v>
      </c>
      <c r="D855" t="str">
        <f>VLOOKUP(B855,'french-occupations'!A:B,2,FALSE)</f>
        <v>Gestion de structure de loisirs ou d'hébergement touristique</v>
      </c>
    </row>
    <row r="856" spans="1:4" x14ac:dyDescent="0.3">
      <c r="A856" t="s">
        <v>73</v>
      </c>
      <c r="B856" t="s">
        <v>400</v>
      </c>
      <c r="C856" t="str">
        <f>VLOOKUP(A856,'esco-occupations'!A:B,2,FALSE)</f>
        <v>Sommelier, sommelière</v>
      </c>
      <c r="D856" t="str">
        <f>VLOOKUP(B856,'french-occupations'!A:B,2,FALSE)</f>
        <v>Management du service en restauration</v>
      </c>
    </row>
    <row r="857" spans="1:4" x14ac:dyDescent="0.3">
      <c r="A857" t="s">
        <v>73</v>
      </c>
      <c r="B857" t="s">
        <v>496</v>
      </c>
      <c r="C857" t="str">
        <f>VLOOKUP(A857,'esco-occupations'!A:B,2,FALSE)</f>
        <v>Sommelier, sommelière</v>
      </c>
      <c r="D857" t="str">
        <f>VLOOKUP(B857,'french-occupations'!A:B,2,FALSE)</f>
        <v>Sommellerie</v>
      </c>
    </row>
    <row r="858" spans="1:4" x14ac:dyDescent="0.3">
      <c r="A858" t="s">
        <v>71</v>
      </c>
      <c r="B858" t="s">
        <v>343</v>
      </c>
      <c r="C858" t="str">
        <f>VLOOKUP(A858,'esco-occupations'!A:B,2,FALSE)</f>
        <v>Serveur, serveuse, paquebot</v>
      </c>
      <c r="D858" t="str">
        <f>VLOOKUP(B858,'french-occupations'!A:B,2,FALSE)</f>
        <v>Café, bar brasserie</v>
      </c>
    </row>
    <row r="859" spans="1:4" x14ac:dyDescent="0.3">
      <c r="A859" t="s">
        <v>71</v>
      </c>
      <c r="B859" t="s">
        <v>493</v>
      </c>
      <c r="C859" t="str">
        <f>VLOOKUP(A859,'esco-occupations'!A:B,2,FALSE)</f>
        <v>Serveur, serveuse, paquebot</v>
      </c>
      <c r="D859" t="str">
        <f>VLOOKUP(B859,'french-occupations'!A:B,2,FALSE)</f>
        <v>Service en restauration</v>
      </c>
    </row>
    <row r="860" spans="1:4" x14ac:dyDescent="0.3">
      <c r="A860" t="s">
        <v>10</v>
      </c>
      <c r="B860" t="s">
        <v>364</v>
      </c>
      <c r="C860" t="str">
        <f>VLOOKUP(A860,'esco-occupations'!A:B,2,FALSE)</f>
        <v>Directeur, directrice d’agence de voyages</v>
      </c>
      <c r="D860" t="str">
        <f>VLOOKUP(B860,'french-occupations'!A:B,2,FALSE)</f>
        <v>Direction de petite ou moyenne entreprise</v>
      </c>
    </row>
    <row r="861" spans="1:4" x14ac:dyDescent="0.3">
      <c r="A861" t="s">
        <v>10</v>
      </c>
      <c r="B861" t="s">
        <v>307</v>
      </c>
      <c r="C861" t="str">
        <f>VLOOKUP(A861,'esco-occupations'!A:B,2,FALSE)</f>
        <v>Directeur, directrice d’agence de voyages</v>
      </c>
      <c r="D861" t="str">
        <f>VLOOKUP(B861,'french-occupations'!A:B,2,FALSE)</f>
        <v>Accompagnement de voyages, d'activités culturelles ou sportives</v>
      </c>
    </row>
    <row r="862" spans="1:4" x14ac:dyDescent="0.3">
      <c r="A862" t="s">
        <v>10</v>
      </c>
      <c r="B862" t="s">
        <v>349</v>
      </c>
      <c r="C862" t="str">
        <f>VLOOKUP(A862,'esco-occupations'!A:B,2,FALSE)</f>
        <v>Directeur, directrice d’agence de voyages</v>
      </c>
      <c r="D862" t="str">
        <f>VLOOKUP(B862,'french-occupations'!A:B,2,FALSE)</f>
        <v>Conception de produits touristiques</v>
      </c>
    </row>
    <row r="863" spans="1:4" x14ac:dyDescent="0.3">
      <c r="A863" t="s">
        <v>10</v>
      </c>
      <c r="B863" t="s">
        <v>505</v>
      </c>
      <c r="C863" t="str">
        <f>VLOOKUP(A863,'esco-occupations'!A:B,2,FALSE)</f>
        <v>Directeur, directrice d’agence de voyages</v>
      </c>
      <c r="D863" t="str">
        <f>VLOOKUP(B863,'french-occupations'!A:B,2,FALSE)</f>
        <v>Vente de voyages</v>
      </c>
    </row>
    <row r="864" spans="1:4" x14ac:dyDescent="0.3">
      <c r="A864" t="s">
        <v>130</v>
      </c>
      <c r="B864" t="s">
        <v>424</v>
      </c>
      <c r="C864" t="str">
        <f>VLOOKUP(A864,'esco-occupations'!A:B,2,FALSE)</f>
        <v>Directeur, directrice du marketing</v>
      </c>
      <c r="D864" t="str">
        <f>VLOOKUP(B864,'french-occupations'!A:B,2,FALSE)</f>
        <v>Marketing</v>
      </c>
    </row>
    <row r="865" spans="1:4" x14ac:dyDescent="0.3">
      <c r="A865" t="s">
        <v>50</v>
      </c>
      <c r="B865" t="s">
        <v>325</v>
      </c>
      <c r="C865" t="str">
        <f>VLOOKUP(A865,'esco-occupations'!A:B,2,FALSE)</f>
        <v>Responsable d'un institut d’adaptation au marché du travail</v>
      </c>
      <c r="D865" t="str">
        <f>VLOOKUP(B865,'french-occupations'!A:B,2,FALSE)</f>
        <v>Analyse et ingénierie financière</v>
      </c>
    </row>
    <row r="866" spans="1:4" x14ac:dyDescent="0.3">
      <c r="A866" t="s">
        <v>50</v>
      </c>
      <c r="B866" t="s">
        <v>364</v>
      </c>
      <c r="C866" t="str">
        <f>VLOOKUP(A866,'esco-occupations'!A:B,2,FALSE)</f>
        <v>Responsable d'un institut d’adaptation au marché du travail</v>
      </c>
      <c r="D866" t="str">
        <f>VLOOKUP(B866,'french-occupations'!A:B,2,FALSE)</f>
        <v>Direction de petite ou moyenne entreprise</v>
      </c>
    </row>
    <row r="867" spans="1:4" x14ac:dyDescent="0.3">
      <c r="A867" t="s">
        <v>50</v>
      </c>
      <c r="B867" t="s">
        <v>406</v>
      </c>
      <c r="C867" t="str">
        <f>VLOOKUP(A867,'esco-occupations'!A:B,2,FALSE)</f>
        <v>Responsable d'un institut d’adaptation au marché du travail</v>
      </c>
      <c r="D867" t="str">
        <f>VLOOKUP(B867,'french-occupations'!A:B,2,FALSE)</f>
        <v>Management et gestion de produit</v>
      </c>
    </row>
    <row r="868" spans="1:4" x14ac:dyDescent="0.3">
      <c r="A868" t="s">
        <v>212</v>
      </c>
      <c r="B868" t="s">
        <v>487</v>
      </c>
      <c r="C868" t="str">
        <f>VLOOKUP(A868,'esco-occupations'!A:B,2,FALSE)</f>
        <v>Rédacteur, rédactrice de textes publicitaires</v>
      </c>
      <c r="D868" t="str">
        <f>VLOOKUP(B868,'french-occupations'!A:B,2,FALSE)</f>
        <v>Réalisation de contenus multimédias</v>
      </c>
    </row>
    <row r="869" spans="1:4" x14ac:dyDescent="0.3">
      <c r="A869" t="s">
        <v>212</v>
      </c>
      <c r="B869" t="s">
        <v>382</v>
      </c>
      <c r="C869" t="str">
        <f>VLOOKUP(A869,'esco-occupations'!A:B,2,FALSE)</f>
        <v>Rédacteur, rédactrice de textes publicitaires</v>
      </c>
      <c r="D869" t="str">
        <f>VLOOKUP(B869,'french-occupations'!A:B,2,FALSE)</f>
        <v>Journalisme et information média</v>
      </c>
    </row>
    <row r="870" spans="1:4" x14ac:dyDescent="0.3">
      <c r="A870" t="s">
        <v>212</v>
      </c>
      <c r="B870" t="s">
        <v>367</v>
      </c>
      <c r="C870" t="str">
        <f>VLOOKUP(A870,'esco-occupations'!A:B,2,FALSE)</f>
        <v>Rédacteur, rédactrice de textes publicitaires</v>
      </c>
      <c r="D870" t="str">
        <f>VLOOKUP(B870,'french-occupations'!A:B,2,FALSE)</f>
        <v>Développement et promotion publicitaire</v>
      </c>
    </row>
    <row r="871" spans="1:4" x14ac:dyDescent="0.3">
      <c r="A871" t="s">
        <v>212</v>
      </c>
      <c r="B871" t="s">
        <v>511</v>
      </c>
      <c r="C871" t="str">
        <f>VLOOKUP(A871,'esco-occupations'!A:B,2,FALSE)</f>
        <v>Rédacteur, rédactrice de textes publicitaires</v>
      </c>
      <c r="D871" t="str">
        <f>VLOOKUP(B871,'french-occupations'!A:B,2,FALSE)</f>
        <v>Élaboration de plan média</v>
      </c>
    </row>
    <row r="872" spans="1:4" x14ac:dyDescent="0.3">
      <c r="A872" t="s">
        <v>212</v>
      </c>
      <c r="B872" t="s">
        <v>346</v>
      </c>
      <c r="C872" t="str">
        <f>VLOOKUP(A872,'esco-occupations'!A:B,2,FALSE)</f>
        <v>Rédacteur, rédactrice de textes publicitaires</v>
      </c>
      <c r="D872" t="str">
        <f>VLOOKUP(B872,'french-occupations'!A:B,2,FALSE)</f>
        <v>Communication</v>
      </c>
    </row>
    <row r="873" spans="1:4" x14ac:dyDescent="0.3">
      <c r="A873" t="s">
        <v>48</v>
      </c>
      <c r="B873" t="s">
        <v>337</v>
      </c>
      <c r="C873" t="str">
        <f>VLOOKUP(A873,'esco-occupations'!A:B,2,FALSE)</f>
        <v>Gouvernant(e) de restaurant</v>
      </c>
      <c r="D873" t="str">
        <f>VLOOKUP(B873,'french-occupations'!A:B,2,FALSE)</f>
        <v>Assistance de direction d'hôtel-restaurant</v>
      </c>
    </row>
    <row r="874" spans="1:4" x14ac:dyDescent="0.3">
      <c r="A874" t="s">
        <v>48</v>
      </c>
      <c r="B874" t="s">
        <v>388</v>
      </c>
      <c r="C874" t="str">
        <f>VLOOKUP(A874,'esco-occupations'!A:B,2,FALSE)</f>
        <v>Gouvernant(e) de restaurant</v>
      </c>
      <c r="D874" t="str">
        <f>VLOOKUP(B874,'french-occupations'!A:B,2,FALSE)</f>
        <v>Management d'hôtel-restaurant</v>
      </c>
    </row>
    <row r="875" spans="1:4" x14ac:dyDescent="0.3">
      <c r="A875" t="s">
        <v>48</v>
      </c>
      <c r="B875" t="s">
        <v>391</v>
      </c>
      <c r="C875" t="str">
        <f>VLOOKUP(A875,'esco-occupations'!A:B,2,FALSE)</f>
        <v>Gouvernant(e) de restaurant</v>
      </c>
      <c r="D875" t="str">
        <f>VLOOKUP(B875,'french-occupations'!A:B,2,FALSE)</f>
        <v>Management d'établissement de restauration collective</v>
      </c>
    </row>
    <row r="876" spans="1:4" x14ac:dyDescent="0.3">
      <c r="A876" t="s">
        <v>48</v>
      </c>
      <c r="B876" t="s">
        <v>463</v>
      </c>
      <c r="C876" t="str">
        <f>VLOOKUP(A876,'esco-occupations'!A:B,2,FALSE)</f>
        <v>Gouvernant(e) de restaurant</v>
      </c>
      <c r="D876" t="str">
        <f>VLOOKUP(B876,'french-occupations'!A:B,2,FALSE)</f>
        <v>Personnel de cuisine</v>
      </c>
    </row>
    <row r="877" spans="1:4" x14ac:dyDescent="0.3">
      <c r="A877" t="s">
        <v>48</v>
      </c>
      <c r="B877" t="s">
        <v>475</v>
      </c>
      <c r="C877" t="str">
        <f>VLOOKUP(A877,'esco-occupations'!A:B,2,FALSE)</f>
        <v>Gouvernant(e) de restaurant</v>
      </c>
      <c r="D877" t="str">
        <f>VLOOKUP(B877,'french-occupations'!A:B,2,FALSE)</f>
        <v>Personnel polyvalent en restauration</v>
      </c>
    </row>
    <row r="878" spans="1:4" x14ac:dyDescent="0.3">
      <c r="A878" t="s">
        <v>48</v>
      </c>
      <c r="B878" t="s">
        <v>478</v>
      </c>
      <c r="C878" t="str">
        <f>VLOOKUP(A878,'esco-occupations'!A:B,2,FALSE)</f>
        <v>Gouvernant(e) de restaurant</v>
      </c>
      <c r="D878" t="str">
        <f>VLOOKUP(B878,'french-occupations'!A:B,2,FALSE)</f>
        <v>Plonge en restauration</v>
      </c>
    </row>
    <row r="879" spans="1:4" x14ac:dyDescent="0.3">
      <c r="A879" t="s">
        <v>48</v>
      </c>
      <c r="B879" t="s">
        <v>493</v>
      </c>
      <c r="C879" t="str">
        <f>VLOOKUP(A879,'esco-occupations'!A:B,2,FALSE)</f>
        <v>Gouvernant(e) de restaurant</v>
      </c>
      <c r="D879" t="str">
        <f>VLOOKUP(B879,'french-occupations'!A:B,2,FALSE)</f>
        <v>Service en restauration</v>
      </c>
    </row>
    <row r="880" spans="1:4" x14ac:dyDescent="0.3">
      <c r="A880" t="s">
        <v>124</v>
      </c>
      <c r="B880" t="s">
        <v>388</v>
      </c>
      <c r="C880" t="str">
        <f>VLOOKUP(A880,'esco-occupations'!A:B,2,FALSE)</f>
        <v>Gouvernant(e) d’hôtel</v>
      </c>
      <c r="D880" t="str">
        <f>VLOOKUP(B880,'french-occupations'!A:B,2,FALSE)</f>
        <v>Management d'hôtel-restaurant</v>
      </c>
    </row>
    <row r="881" spans="1:4" x14ac:dyDescent="0.3">
      <c r="A881" t="s">
        <v>124</v>
      </c>
      <c r="B881" t="s">
        <v>457</v>
      </c>
      <c r="C881" t="str">
        <f>VLOOKUP(A881,'esco-occupations'!A:B,2,FALSE)</f>
        <v>Gouvernant(e) d’hôtel</v>
      </c>
      <c r="D881" t="str">
        <f>VLOOKUP(B881,'french-occupations'!A:B,2,FALSE)</f>
        <v>Personnel d'étage</v>
      </c>
    </row>
    <row r="882" spans="1:4" x14ac:dyDescent="0.3">
      <c r="A882" t="s">
        <v>124</v>
      </c>
      <c r="B882" t="s">
        <v>469</v>
      </c>
      <c r="C882" t="str">
        <f>VLOOKUP(A882,'esco-occupations'!A:B,2,FALSE)</f>
        <v>Gouvernant(e) d’hôtel</v>
      </c>
      <c r="D882" t="str">
        <f>VLOOKUP(B882,'french-occupations'!A:B,2,FALSE)</f>
        <v>Personnel polyvalent d'hôtellerie</v>
      </c>
    </row>
    <row r="883" spans="1:4" x14ac:dyDescent="0.3">
      <c r="A883" t="s">
        <v>124</v>
      </c>
      <c r="B883" t="s">
        <v>394</v>
      </c>
      <c r="C883" t="str">
        <f>VLOOKUP(A883,'esco-occupations'!A:B,2,FALSE)</f>
        <v>Gouvernant(e) d’hôtel</v>
      </c>
      <c r="D883" t="str">
        <f>VLOOKUP(B883,'french-occupations'!A:B,2,FALSE)</f>
        <v>Management du personnel d'étage</v>
      </c>
    </row>
    <row r="884" spans="1:4" x14ac:dyDescent="0.3">
      <c r="A884" t="s">
        <v>124</v>
      </c>
      <c r="B884" t="s">
        <v>352</v>
      </c>
      <c r="C884" t="str">
        <f>VLOOKUP(A884,'esco-occupations'!A:B,2,FALSE)</f>
        <v>Gouvernant(e) d’hôtel</v>
      </c>
      <c r="D884" t="str">
        <f>VLOOKUP(B884,'french-occupations'!A:B,2,FALSE)</f>
        <v>Conciergerie en hôtellerie</v>
      </c>
    </row>
    <row r="885" spans="1:4" x14ac:dyDescent="0.3">
      <c r="A885" t="s">
        <v>124</v>
      </c>
      <c r="B885" t="s">
        <v>400</v>
      </c>
      <c r="C885" t="str">
        <f>VLOOKUP(A885,'esco-occupations'!A:B,2,FALSE)</f>
        <v>Gouvernant(e) d’hôtel</v>
      </c>
      <c r="D885" t="str">
        <f>VLOOKUP(B885,'french-occupations'!A:B,2,FALSE)</f>
        <v>Management du service en restauration</v>
      </c>
    </row>
    <row r="886" spans="1:4" x14ac:dyDescent="0.3">
      <c r="A886" t="s">
        <v>63</v>
      </c>
      <c r="B886" t="s">
        <v>364</v>
      </c>
      <c r="C886" t="str">
        <f>VLOOKUP(A886,'esco-occupations'!A:B,2,FALSE)</f>
        <v>Responsable économique</v>
      </c>
      <c r="D886" t="str">
        <f>VLOOKUP(B886,'french-occupations'!A:B,2,FALSE)</f>
        <v>Direction de petite ou moyenne entreprise</v>
      </c>
    </row>
    <row r="887" spans="1:4" x14ac:dyDescent="0.3">
      <c r="A887" t="s">
        <v>213</v>
      </c>
      <c r="B887" t="s">
        <v>445</v>
      </c>
      <c r="C887" t="str">
        <f>VLOOKUP(A887,'esco-occupations'!A:B,2,FALSE)</f>
        <v>Négociateur, négociatrice</v>
      </c>
      <c r="D887" t="str">
        <f>VLOOKUP(B887,'french-occupations'!A:B,2,FALSE)</f>
        <v>Optimisation de produits touristiques</v>
      </c>
    </row>
    <row r="888" spans="1:4" x14ac:dyDescent="0.3">
      <c r="A888" t="s">
        <v>248</v>
      </c>
      <c r="B888" t="s">
        <v>313</v>
      </c>
      <c r="C888" t="str">
        <f>VLOOKUP(A888,'esco-occupations'!A:B,2,FALSE)</f>
        <v>Technicien(ne) acheteur, acheteuse</v>
      </c>
      <c r="D888" t="str">
        <f>VLOOKUP(B888,'french-occupations'!A:B,2,FALSE)</f>
        <v>Achat vente d'objets d'art, anciens ou d'occasion</v>
      </c>
    </row>
    <row r="889" spans="1:4" x14ac:dyDescent="0.3">
      <c r="A889" t="s">
        <v>248</v>
      </c>
      <c r="B889" t="s">
        <v>421</v>
      </c>
      <c r="C889" t="str">
        <f>VLOOKUP(A889,'esco-occupations'!A:B,2,FALSE)</f>
        <v>Technicien(ne) acheteur, acheteuse</v>
      </c>
      <c r="D889" t="str">
        <f>VLOOKUP(B889,'french-occupations'!A:B,2,FALSE)</f>
        <v>Marchandisage</v>
      </c>
    </row>
    <row r="890" spans="1:4" x14ac:dyDescent="0.3">
      <c r="A890" t="s">
        <v>248</v>
      </c>
      <c r="B890" t="s">
        <v>487</v>
      </c>
      <c r="C890" t="str">
        <f>VLOOKUP(A890,'esco-occupations'!A:B,2,FALSE)</f>
        <v>Technicien(ne) acheteur, acheteuse</v>
      </c>
      <c r="D890" t="str">
        <f>VLOOKUP(B890,'french-occupations'!A:B,2,FALSE)</f>
        <v>Réalisation de contenus multimédias</v>
      </c>
    </row>
    <row r="891" spans="1:4" x14ac:dyDescent="0.3">
      <c r="A891" t="s">
        <v>248</v>
      </c>
      <c r="B891" t="s">
        <v>511</v>
      </c>
      <c r="C891" t="str">
        <f>VLOOKUP(A891,'esco-occupations'!A:B,2,FALSE)</f>
        <v>Technicien(ne) acheteur, acheteuse</v>
      </c>
      <c r="D891" t="str">
        <f>VLOOKUP(B891,'french-occupations'!A:B,2,FALSE)</f>
        <v>Élaboration de plan média</v>
      </c>
    </row>
    <row r="892" spans="1:4" x14ac:dyDescent="0.3">
      <c r="A892" t="s">
        <v>248</v>
      </c>
      <c r="B892" t="s">
        <v>433</v>
      </c>
      <c r="C892" t="str">
        <f>VLOOKUP(A892,'esco-occupations'!A:B,2,FALSE)</f>
        <v>Technicien(ne) acheteur, acheteuse</v>
      </c>
      <c r="D892" t="str">
        <f>VLOOKUP(B892,'french-occupations'!A:B,2,FALSE)</f>
        <v>Navigation commerciale aérienne</v>
      </c>
    </row>
    <row r="893" spans="1:4" x14ac:dyDescent="0.3">
      <c r="A893" t="s">
        <v>248</v>
      </c>
      <c r="B893" t="s">
        <v>316</v>
      </c>
      <c r="C893" t="str">
        <f>VLOOKUP(A893,'esco-occupations'!A:B,2,FALSE)</f>
        <v>Technicien(ne) acheteur, acheteuse</v>
      </c>
      <c r="D893" t="str">
        <f>VLOOKUP(B893,'french-occupations'!A:B,2,FALSE)</f>
        <v>Achats</v>
      </c>
    </row>
    <row r="894" spans="1:4" x14ac:dyDescent="0.3">
      <c r="A894" t="s">
        <v>248</v>
      </c>
      <c r="B894" t="s">
        <v>310</v>
      </c>
      <c r="C894" t="str">
        <f>VLOOKUP(A894,'esco-occupations'!A:B,2,FALSE)</f>
        <v>Technicien(ne) acheteur, acheteuse</v>
      </c>
      <c r="D894" t="str">
        <f>VLOOKUP(B894,'french-occupations'!A:B,2,FALSE)</f>
        <v>Accueil touristique</v>
      </c>
    </row>
    <row r="895" spans="1:4" x14ac:dyDescent="0.3">
      <c r="A895" t="s">
        <v>248</v>
      </c>
      <c r="B895" t="s">
        <v>349</v>
      </c>
      <c r="C895" t="str">
        <f>VLOOKUP(A895,'esco-occupations'!A:B,2,FALSE)</f>
        <v>Technicien(ne) acheteur, acheteuse</v>
      </c>
      <c r="D895" t="str">
        <f>VLOOKUP(B895,'french-occupations'!A:B,2,FALSE)</f>
        <v>Conception de produits touristiques</v>
      </c>
    </row>
    <row r="896" spans="1:4" x14ac:dyDescent="0.3">
      <c r="A896" t="s">
        <v>248</v>
      </c>
      <c r="B896" t="s">
        <v>505</v>
      </c>
      <c r="C896" t="str">
        <f>VLOOKUP(A896,'esco-occupations'!A:B,2,FALSE)</f>
        <v>Technicien(ne) acheteur, acheteuse</v>
      </c>
      <c r="D896" t="str">
        <f>VLOOKUP(B896,'french-occupations'!A:B,2,FALSE)</f>
        <v>Vente de voyages</v>
      </c>
    </row>
    <row r="897" spans="1:4" x14ac:dyDescent="0.3">
      <c r="A897" t="s">
        <v>248</v>
      </c>
      <c r="B897" t="s">
        <v>439</v>
      </c>
      <c r="C897" t="str">
        <f>VLOOKUP(A897,'esco-occupations'!A:B,2,FALSE)</f>
        <v>Technicien(ne) acheteur, acheteuse</v>
      </c>
      <c r="D897" t="str">
        <f>VLOOKUP(B897,'french-occupations'!A:B,2,FALSE)</f>
        <v>Nettoyage de locaux</v>
      </c>
    </row>
    <row r="898" spans="1:4" x14ac:dyDescent="0.3">
      <c r="A898" t="s">
        <v>248</v>
      </c>
      <c r="B898" t="s">
        <v>442</v>
      </c>
      <c r="C898" t="str">
        <f>VLOOKUP(A898,'esco-occupations'!A:B,2,FALSE)</f>
        <v>Technicien(ne) acheteur, acheteuse</v>
      </c>
      <c r="D898" t="str">
        <f>VLOOKUP(B898,'french-occupations'!A:B,2,FALSE)</f>
        <v>Nettoyage des espaces urbains</v>
      </c>
    </row>
    <row r="899" spans="1:4" x14ac:dyDescent="0.3">
      <c r="A899" t="s">
        <v>248</v>
      </c>
      <c r="B899" t="s">
        <v>376</v>
      </c>
      <c r="C899" t="str">
        <f>VLOOKUP(A899,'esco-occupations'!A:B,2,FALSE)</f>
        <v>Technicien(ne) acheteur, acheteuse</v>
      </c>
      <c r="D899" t="str">
        <f>VLOOKUP(B899,'french-occupations'!A:B,2,FALSE)</f>
        <v>Gardiennage de locaux</v>
      </c>
    </row>
    <row r="900" spans="1:4" x14ac:dyDescent="0.3">
      <c r="A900" t="s">
        <v>248</v>
      </c>
      <c r="B900" t="s">
        <v>502</v>
      </c>
      <c r="C900" t="str">
        <f>VLOOKUP(A900,'esco-occupations'!A:B,2,FALSE)</f>
        <v>Technicien(ne) acheteur, acheteuse</v>
      </c>
      <c r="D900" t="str">
        <f>VLOOKUP(B900,'french-occupations'!A:B,2,FALSE)</f>
        <v>Sécurité et surveillance privées</v>
      </c>
    </row>
    <row r="901" spans="1:4" x14ac:dyDescent="0.3">
      <c r="A901" t="s">
        <v>22</v>
      </c>
      <c r="B901" t="s">
        <v>382</v>
      </c>
      <c r="C901" t="str">
        <f>VLOOKUP(A901,'esco-occupations'!A:B,2,FALSE)</f>
        <v>Cuisinier, cuisinière spécialisé(e)</v>
      </c>
      <c r="D901" t="str">
        <f>VLOOKUP(B901,'french-occupations'!A:B,2,FALSE)</f>
        <v>Journalisme et information média</v>
      </c>
    </row>
    <row r="902" spans="1:4" x14ac:dyDescent="0.3">
      <c r="A902" t="s">
        <v>22</v>
      </c>
      <c r="B902" t="s">
        <v>391</v>
      </c>
      <c r="C902" t="str">
        <f>VLOOKUP(A902,'esco-occupations'!A:B,2,FALSE)</f>
        <v>Cuisinier, cuisinière spécialisé(e)</v>
      </c>
      <c r="D902" t="str">
        <f>VLOOKUP(B902,'french-occupations'!A:B,2,FALSE)</f>
        <v>Management d'établissement de restauration collective</v>
      </c>
    </row>
    <row r="903" spans="1:4" x14ac:dyDescent="0.3">
      <c r="A903" t="s">
        <v>22</v>
      </c>
      <c r="B903" t="s">
        <v>397</v>
      </c>
      <c r="C903" t="str">
        <f>VLOOKUP(A903,'esco-occupations'!A:B,2,FALSE)</f>
        <v>Cuisinier, cuisinière spécialisé(e)</v>
      </c>
      <c r="D903" t="str">
        <f>VLOOKUP(B903,'french-occupations'!A:B,2,FALSE)</f>
        <v>Management du personnel de cuisine</v>
      </c>
    </row>
    <row r="904" spans="1:4" x14ac:dyDescent="0.3">
      <c r="A904" t="s">
        <v>22</v>
      </c>
      <c r="B904" t="s">
        <v>463</v>
      </c>
      <c r="C904" t="str">
        <f>VLOOKUP(A904,'esco-occupations'!A:B,2,FALSE)</f>
        <v>Cuisinier, cuisinière spécialisé(e)</v>
      </c>
      <c r="D904" t="str">
        <f>VLOOKUP(B904,'french-occupations'!A:B,2,FALSE)</f>
        <v>Personnel de cuisine</v>
      </c>
    </row>
    <row r="905" spans="1:4" x14ac:dyDescent="0.3">
      <c r="A905" t="s">
        <v>22</v>
      </c>
      <c r="B905" t="s">
        <v>478</v>
      </c>
      <c r="C905" t="str">
        <f>VLOOKUP(A905,'esco-occupations'!A:B,2,FALSE)</f>
        <v>Cuisinier, cuisinière spécialisé(e)</v>
      </c>
      <c r="D905" t="str">
        <f>VLOOKUP(B905,'french-occupations'!A:B,2,FALSE)</f>
        <v>Plonge en restauration</v>
      </c>
    </row>
    <row r="906" spans="1:4" x14ac:dyDescent="0.3">
      <c r="A906" t="s">
        <v>22</v>
      </c>
      <c r="B906" t="s">
        <v>340</v>
      </c>
      <c r="C906" t="str">
        <f>VLOOKUP(A906,'esco-occupations'!A:B,2,FALSE)</f>
        <v>Cuisinier, cuisinière spécialisé(e)</v>
      </c>
      <c r="D906" t="str">
        <f>VLOOKUP(B906,'french-occupations'!A:B,2,FALSE)</f>
        <v>Blanchisserie industrielle</v>
      </c>
    </row>
    <row r="907" spans="1:4" x14ac:dyDescent="0.3">
      <c r="A907" t="s">
        <v>22</v>
      </c>
      <c r="B907" t="s">
        <v>439</v>
      </c>
      <c r="C907" t="str">
        <f>VLOOKUP(A907,'esco-occupations'!A:B,2,FALSE)</f>
        <v>Cuisinier, cuisinière spécialisé(e)</v>
      </c>
      <c r="D907" t="str">
        <f>VLOOKUP(B907,'french-occupations'!A:B,2,FALSE)</f>
        <v>Nettoyage de locaux</v>
      </c>
    </row>
    <row r="908" spans="1:4" x14ac:dyDescent="0.3">
      <c r="A908" t="s">
        <v>62</v>
      </c>
      <c r="B908" t="s">
        <v>433</v>
      </c>
      <c r="C908" t="str">
        <f>VLOOKUP(A908,'esco-occupations'!A:B,2,FALSE)</f>
        <v>Assistant(e) steward, hôtesse</v>
      </c>
      <c r="D908" t="str">
        <f>VLOOKUP(B908,'french-occupations'!A:B,2,FALSE)</f>
        <v>Navigation commerciale aérienne</v>
      </c>
    </row>
    <row r="909" spans="1:4" x14ac:dyDescent="0.3">
      <c r="A909" t="s">
        <v>62</v>
      </c>
      <c r="B909" t="s">
        <v>391</v>
      </c>
      <c r="C909" t="str">
        <f>VLOOKUP(A909,'esco-occupations'!A:B,2,FALSE)</f>
        <v>Assistant(e) steward, hôtesse</v>
      </c>
      <c r="D909" t="str">
        <f>VLOOKUP(B909,'french-occupations'!A:B,2,FALSE)</f>
        <v>Management d'établissement de restauration collective</v>
      </c>
    </row>
    <row r="910" spans="1:4" x14ac:dyDescent="0.3">
      <c r="A910" t="s">
        <v>62</v>
      </c>
      <c r="B910" t="s">
        <v>475</v>
      </c>
      <c r="C910" t="str">
        <f>VLOOKUP(A910,'esco-occupations'!A:B,2,FALSE)</f>
        <v>Assistant(e) steward, hôtesse</v>
      </c>
      <c r="D910" t="str">
        <f>VLOOKUP(B910,'french-occupations'!A:B,2,FALSE)</f>
        <v>Personnel polyvalent en restauration</v>
      </c>
    </row>
    <row r="911" spans="1:4" x14ac:dyDescent="0.3">
      <c r="A911" t="s">
        <v>168</v>
      </c>
      <c r="B911" t="s">
        <v>343</v>
      </c>
      <c r="C911" t="str">
        <f>VLOOKUP(A911,'esco-occupations'!A:B,2,FALSE)</f>
        <v>Barman, barmaid</v>
      </c>
      <c r="D911" t="str">
        <f>VLOOKUP(B911,'french-occupations'!A:B,2,FALSE)</f>
        <v>Café, bar brasserie</v>
      </c>
    </row>
    <row r="912" spans="1:4" x14ac:dyDescent="0.3">
      <c r="A912" t="s">
        <v>276</v>
      </c>
      <c r="B912" t="s">
        <v>313</v>
      </c>
      <c r="C912" t="str">
        <f>VLOOKUP(A912,'esco-occupations'!A:B,2,FALSE)</f>
        <v>Planificateur, planificatrice des achats</v>
      </c>
      <c r="D912" t="str">
        <f>VLOOKUP(B912,'french-occupations'!A:B,2,FALSE)</f>
        <v>Achat vente d'objets d'art, anciens ou d'occasion</v>
      </c>
    </row>
    <row r="913" spans="1:4" x14ac:dyDescent="0.3">
      <c r="A913" t="s">
        <v>276</v>
      </c>
      <c r="B913" t="s">
        <v>511</v>
      </c>
      <c r="C913" t="str">
        <f>VLOOKUP(A913,'esco-occupations'!A:B,2,FALSE)</f>
        <v>Planificateur, planificatrice des achats</v>
      </c>
      <c r="D913" t="str">
        <f>VLOOKUP(B913,'french-occupations'!A:B,2,FALSE)</f>
        <v>Élaboration de plan média</v>
      </c>
    </row>
    <row r="914" spans="1:4" x14ac:dyDescent="0.3">
      <c r="A914" t="s">
        <v>276</v>
      </c>
      <c r="B914" t="s">
        <v>316</v>
      </c>
      <c r="C914" t="str">
        <f>VLOOKUP(A914,'esco-occupations'!A:B,2,FALSE)</f>
        <v>Planificateur, planificatrice des achats</v>
      </c>
      <c r="D914" t="str">
        <f>VLOOKUP(B914,'french-occupations'!A:B,2,FALSE)</f>
        <v>Achats</v>
      </c>
    </row>
    <row r="915" spans="1:4" x14ac:dyDescent="0.3">
      <c r="A915" t="s">
        <v>276</v>
      </c>
      <c r="B915" t="s">
        <v>391</v>
      </c>
      <c r="C915" t="str">
        <f>VLOOKUP(A915,'esco-occupations'!A:B,2,FALSE)</f>
        <v>Planificateur, planificatrice des achats</v>
      </c>
      <c r="D915" t="str">
        <f>VLOOKUP(B915,'french-occupations'!A:B,2,FALSE)</f>
        <v>Management d'établissement de restauration collective</v>
      </c>
    </row>
    <row r="916" spans="1:4" x14ac:dyDescent="0.3">
      <c r="A916" t="s">
        <v>69</v>
      </c>
      <c r="B916" t="s">
        <v>466</v>
      </c>
      <c r="C916" t="str">
        <f>VLOOKUP(A916,'esco-occupations'!A:B,2,FALSE)</f>
        <v>Porteur, porteuse de bagages</v>
      </c>
      <c r="D916" t="str">
        <f>VLOOKUP(B916,'french-occupations'!A:B,2,FALSE)</f>
        <v>Personnel du hall</v>
      </c>
    </row>
    <row r="917" spans="1:4" x14ac:dyDescent="0.3">
      <c r="A917" t="s">
        <v>69</v>
      </c>
      <c r="B917" t="s">
        <v>376</v>
      </c>
      <c r="C917" t="str">
        <f>VLOOKUP(A917,'esco-occupations'!A:B,2,FALSE)</f>
        <v>Porteur, porteuse de bagages</v>
      </c>
      <c r="D917" t="str">
        <f>VLOOKUP(B917,'french-occupations'!A:B,2,FALSE)</f>
        <v>Gardiennage de locaux</v>
      </c>
    </row>
    <row r="918" spans="1:4" x14ac:dyDescent="0.3">
      <c r="A918" t="s">
        <v>69</v>
      </c>
      <c r="B918" t="s">
        <v>502</v>
      </c>
      <c r="C918" t="str">
        <f>VLOOKUP(A918,'esco-occupations'!A:B,2,FALSE)</f>
        <v>Porteur, porteuse de bagages</v>
      </c>
      <c r="D918" t="str">
        <f>VLOOKUP(B918,'french-occupations'!A:B,2,FALSE)</f>
        <v>Sécurité et surveillance privées</v>
      </c>
    </row>
    <row r="919" spans="1:4" x14ac:dyDescent="0.3">
      <c r="A919" t="s">
        <v>214</v>
      </c>
      <c r="B919" t="s">
        <v>508</v>
      </c>
      <c r="C919" t="str">
        <f>VLOOKUP(A919,'esco-occupations'!A:B,2,FALSE)</f>
        <v>Chef des ventes, agence de voyages</v>
      </c>
      <c r="D919" t="str">
        <f>VLOOKUP(B919,'french-occupations'!A:B,2,FALSE)</f>
        <v>Vente en alimentation</v>
      </c>
    </row>
    <row r="920" spans="1:4" x14ac:dyDescent="0.3">
      <c r="A920" t="s">
        <v>214</v>
      </c>
      <c r="B920" t="s">
        <v>313</v>
      </c>
      <c r="C920" t="str">
        <f>VLOOKUP(A920,'esco-occupations'!A:B,2,FALSE)</f>
        <v>Chef des ventes, agence de voyages</v>
      </c>
      <c r="D920" t="str">
        <f>VLOOKUP(B920,'french-occupations'!A:B,2,FALSE)</f>
        <v>Achat vente d'objets d'art, anciens ou d'occasion</v>
      </c>
    </row>
    <row r="921" spans="1:4" x14ac:dyDescent="0.3">
      <c r="A921" t="s">
        <v>214</v>
      </c>
      <c r="B921" t="s">
        <v>403</v>
      </c>
      <c r="C921" t="str">
        <f>VLOOKUP(A921,'esco-occupations'!A:B,2,FALSE)</f>
        <v>Chef des ventes, agence de voyages</v>
      </c>
      <c r="D921" t="str">
        <f>VLOOKUP(B921,'french-occupations'!A:B,2,FALSE)</f>
        <v>Management en force de vente</v>
      </c>
    </row>
    <row r="922" spans="1:4" x14ac:dyDescent="0.3">
      <c r="A922" t="s">
        <v>214</v>
      </c>
      <c r="B922" t="s">
        <v>364</v>
      </c>
      <c r="C922" t="str">
        <f>VLOOKUP(A922,'esco-occupations'!A:B,2,FALSE)</f>
        <v>Chef des ventes, agence de voyages</v>
      </c>
      <c r="D922" t="str">
        <f>VLOOKUP(B922,'french-occupations'!A:B,2,FALSE)</f>
        <v>Direction de petite ou moyenne entreprise</v>
      </c>
    </row>
    <row r="923" spans="1:4" x14ac:dyDescent="0.3">
      <c r="A923" t="s">
        <v>214</v>
      </c>
      <c r="B923" t="s">
        <v>319</v>
      </c>
      <c r="C923" t="str">
        <f>VLOOKUP(A923,'esco-occupations'!A:B,2,FALSE)</f>
        <v>Chef des ventes, agence de voyages</v>
      </c>
      <c r="D923" t="str">
        <f>VLOOKUP(B923,'french-occupations'!A:B,2,FALSE)</f>
        <v>Administration des ventes</v>
      </c>
    </row>
    <row r="924" spans="1:4" x14ac:dyDescent="0.3">
      <c r="A924" t="s">
        <v>214</v>
      </c>
      <c r="B924" t="s">
        <v>481</v>
      </c>
      <c r="C924" t="str">
        <f>VLOOKUP(A924,'esco-occupations'!A:B,2,FALSE)</f>
        <v>Chef des ventes, agence de voyages</v>
      </c>
      <c r="D924" t="str">
        <f>VLOOKUP(B924,'french-occupations'!A:B,2,FALSE)</f>
        <v>Promotion des ventes</v>
      </c>
    </row>
    <row r="925" spans="1:4" x14ac:dyDescent="0.3">
      <c r="A925" t="s">
        <v>214</v>
      </c>
      <c r="B925" t="s">
        <v>307</v>
      </c>
      <c r="C925" t="str">
        <f>VLOOKUP(A925,'esco-occupations'!A:B,2,FALSE)</f>
        <v>Chef des ventes, agence de voyages</v>
      </c>
      <c r="D925" t="str">
        <f>VLOOKUP(B925,'french-occupations'!A:B,2,FALSE)</f>
        <v>Accompagnement de voyages, d'activités culturelles ou sportives</v>
      </c>
    </row>
    <row r="926" spans="1:4" x14ac:dyDescent="0.3">
      <c r="A926" t="s">
        <v>214</v>
      </c>
      <c r="B926" t="s">
        <v>349</v>
      </c>
      <c r="C926" t="str">
        <f>VLOOKUP(A926,'esco-occupations'!A:B,2,FALSE)</f>
        <v>Chef des ventes, agence de voyages</v>
      </c>
      <c r="D926" t="str">
        <f>VLOOKUP(B926,'french-occupations'!A:B,2,FALSE)</f>
        <v>Conception de produits touristiques</v>
      </c>
    </row>
    <row r="927" spans="1:4" x14ac:dyDescent="0.3">
      <c r="A927" t="s">
        <v>214</v>
      </c>
      <c r="B927" t="s">
        <v>505</v>
      </c>
      <c r="C927" t="str">
        <f>VLOOKUP(A927,'esco-occupations'!A:B,2,FALSE)</f>
        <v>Chef des ventes, agence de voyages</v>
      </c>
      <c r="D927" t="str">
        <f>VLOOKUP(B927,'french-occupations'!A:B,2,FALSE)</f>
        <v>Vente de voyages</v>
      </c>
    </row>
    <row r="928" spans="1:4" x14ac:dyDescent="0.3">
      <c r="A928" t="s">
        <v>215</v>
      </c>
      <c r="B928" t="s">
        <v>460</v>
      </c>
      <c r="C928" t="str">
        <f>VLOOKUP(A928,'esco-occupations'!A:B,2,FALSE)</f>
        <v>Caissier, caissière de théâtre</v>
      </c>
      <c r="D928" t="str">
        <f>VLOOKUP(B928,'french-occupations'!A:B,2,FALSE)</f>
        <v>Personnel de caisse</v>
      </c>
    </row>
    <row r="929" spans="1:4" x14ac:dyDescent="0.3">
      <c r="A929" t="s">
        <v>215</v>
      </c>
      <c r="B929" t="s">
        <v>382</v>
      </c>
      <c r="C929" t="str">
        <f>VLOOKUP(A929,'esco-occupations'!A:B,2,FALSE)</f>
        <v>Caissier, caissière de théâtre</v>
      </c>
      <c r="D929" t="str">
        <f>VLOOKUP(B929,'french-occupations'!A:B,2,FALSE)</f>
        <v>Journalisme et information média</v>
      </c>
    </row>
    <row r="930" spans="1:4" x14ac:dyDescent="0.3">
      <c r="A930" t="s">
        <v>299</v>
      </c>
      <c r="B930" t="s">
        <v>385</v>
      </c>
      <c r="C930" t="str">
        <f>VLOOKUP(A930,'esco-occupations'!A:B,2,FALSE)</f>
        <v>Ingénieur(e) de transports</v>
      </c>
      <c r="D930" t="str">
        <f>VLOOKUP(B930,'french-occupations'!A:B,2,FALSE)</f>
        <v>Location de véhicules ou de matériel de loisirs</v>
      </c>
    </row>
    <row r="931" spans="1:4" x14ac:dyDescent="0.3">
      <c r="A931" t="s">
        <v>299</v>
      </c>
      <c r="B931" t="s">
        <v>325</v>
      </c>
      <c r="C931" t="str">
        <f>VLOOKUP(A931,'esco-occupations'!A:B,2,FALSE)</f>
        <v>Ingénieur(e) de transports</v>
      </c>
      <c r="D931" t="str">
        <f>VLOOKUP(B931,'french-occupations'!A:B,2,FALSE)</f>
        <v>Analyse et ingénierie financière</v>
      </c>
    </row>
    <row r="932" spans="1:4" x14ac:dyDescent="0.3">
      <c r="A932" t="s">
        <v>299</v>
      </c>
      <c r="B932" t="s">
        <v>364</v>
      </c>
      <c r="C932" t="str">
        <f>VLOOKUP(A932,'esco-occupations'!A:B,2,FALSE)</f>
        <v>Ingénieur(e) de transports</v>
      </c>
      <c r="D932" t="str">
        <f>VLOOKUP(B932,'french-occupations'!A:B,2,FALSE)</f>
        <v>Direction de petite ou moyenne entreprise</v>
      </c>
    </row>
    <row r="933" spans="1:4" x14ac:dyDescent="0.3">
      <c r="A933" t="s">
        <v>299</v>
      </c>
      <c r="B933" t="s">
        <v>406</v>
      </c>
      <c r="C933" t="str">
        <f>VLOOKUP(A933,'esco-occupations'!A:B,2,FALSE)</f>
        <v>Ingénieur(e) de transports</v>
      </c>
      <c r="D933" t="str">
        <f>VLOOKUP(B933,'french-occupations'!A:B,2,FALSE)</f>
        <v>Management et gestion de produit</v>
      </c>
    </row>
    <row r="934" spans="1:4" x14ac:dyDescent="0.3">
      <c r="A934" t="s">
        <v>299</v>
      </c>
      <c r="B934" t="s">
        <v>481</v>
      </c>
      <c r="C934" t="str">
        <f>VLOOKUP(A934,'esco-occupations'!A:B,2,FALSE)</f>
        <v>Ingénieur(e) de transports</v>
      </c>
      <c r="D934" t="str">
        <f>VLOOKUP(B934,'french-occupations'!A:B,2,FALSE)</f>
        <v>Promotion des ventes</v>
      </c>
    </row>
    <row r="935" spans="1:4" x14ac:dyDescent="0.3">
      <c r="A935" t="s">
        <v>299</v>
      </c>
      <c r="B935" t="s">
        <v>445</v>
      </c>
      <c r="C935" t="str">
        <f>VLOOKUP(A935,'esco-occupations'!A:B,2,FALSE)</f>
        <v>Ingénieur(e) de transports</v>
      </c>
      <c r="D935" t="str">
        <f>VLOOKUP(B935,'french-occupations'!A:B,2,FALSE)</f>
        <v>Optimisation de produits touristiques</v>
      </c>
    </row>
    <row r="936" spans="1:4" x14ac:dyDescent="0.3">
      <c r="A936" t="s">
        <v>299</v>
      </c>
      <c r="B936" t="s">
        <v>409</v>
      </c>
      <c r="C936" t="str">
        <f>VLOOKUP(A936,'esco-occupations'!A:B,2,FALSE)</f>
        <v>Ingénieur(e) de transports</v>
      </c>
      <c r="D936" t="str">
        <f>VLOOKUP(B936,'french-occupations'!A:B,2,FALSE)</f>
        <v>Management et ingénierie d'affaires</v>
      </c>
    </row>
    <row r="937" spans="1:4" x14ac:dyDescent="0.3">
      <c r="A937" t="s">
        <v>216</v>
      </c>
      <c r="B937" t="s">
        <v>316</v>
      </c>
      <c r="C937" t="str">
        <f>VLOOKUP(A937,'esco-occupations'!A:B,2,FALSE)</f>
        <v>Guide d’industrie</v>
      </c>
      <c r="D937" t="str">
        <f>VLOOKUP(B937,'french-occupations'!A:B,2,FALSE)</f>
        <v>Achats</v>
      </c>
    </row>
    <row r="938" spans="1:4" x14ac:dyDescent="0.3">
      <c r="A938" t="s">
        <v>216</v>
      </c>
      <c r="B938" t="s">
        <v>307</v>
      </c>
      <c r="C938" t="str">
        <f>VLOOKUP(A938,'esco-occupations'!A:B,2,FALSE)</f>
        <v>Guide d’industrie</v>
      </c>
      <c r="D938" t="str">
        <f>VLOOKUP(B938,'french-occupations'!A:B,2,FALSE)</f>
        <v>Accompagnement de voyages, d'activités culturelles ou sportives</v>
      </c>
    </row>
    <row r="939" spans="1:4" x14ac:dyDescent="0.3">
      <c r="A939" t="s">
        <v>216</v>
      </c>
      <c r="B939" t="s">
        <v>340</v>
      </c>
      <c r="C939" t="str">
        <f>VLOOKUP(A939,'esco-occupations'!A:B,2,FALSE)</f>
        <v>Guide d’industrie</v>
      </c>
      <c r="D939" t="str">
        <f>VLOOKUP(B939,'french-occupations'!A:B,2,FALSE)</f>
        <v>Blanchisserie industrielle</v>
      </c>
    </row>
    <row r="940" spans="1:4" x14ac:dyDescent="0.3">
      <c r="A940" t="s">
        <v>216</v>
      </c>
      <c r="B940" t="s">
        <v>439</v>
      </c>
      <c r="C940" t="str">
        <f>VLOOKUP(A940,'esco-occupations'!A:B,2,FALSE)</f>
        <v>Guide d’industrie</v>
      </c>
      <c r="D940" t="str">
        <f>VLOOKUP(B940,'french-occupations'!A:B,2,FALSE)</f>
        <v>Nettoyage de locaux</v>
      </c>
    </row>
    <row r="941" spans="1:4" x14ac:dyDescent="0.3">
      <c r="A941" t="s">
        <v>216</v>
      </c>
      <c r="B941" t="s">
        <v>442</v>
      </c>
      <c r="C941" t="str">
        <f>VLOOKUP(A941,'esco-occupations'!A:B,2,FALSE)</f>
        <v>Guide d’industrie</v>
      </c>
      <c r="D941" t="str">
        <f>VLOOKUP(B941,'french-occupations'!A:B,2,FALSE)</f>
        <v>Nettoyage des espaces urbains</v>
      </c>
    </row>
    <row r="942" spans="1:4" x14ac:dyDescent="0.3">
      <c r="A942" t="s">
        <v>216</v>
      </c>
      <c r="B942" t="s">
        <v>409</v>
      </c>
      <c r="C942" t="str">
        <f>VLOOKUP(A942,'esco-occupations'!A:B,2,FALSE)</f>
        <v>Guide d’industrie</v>
      </c>
      <c r="D942" t="str">
        <f>VLOOKUP(B942,'french-occupations'!A:B,2,FALSE)</f>
        <v>Management et ingénierie d'affaires</v>
      </c>
    </row>
    <row r="943" spans="1:4" x14ac:dyDescent="0.3">
      <c r="A943" t="s">
        <v>216</v>
      </c>
      <c r="B943" t="s">
        <v>427</v>
      </c>
      <c r="C943" t="str">
        <f>VLOOKUP(A943,'esco-occupations'!A:B,2,FALSE)</f>
        <v>Guide d’industrie</v>
      </c>
      <c r="D943" t="str">
        <f>VLOOKUP(B943,'french-occupations'!A:B,2,FALSE)</f>
        <v>Mise en forme, repassage et finitions en industrie textile</v>
      </c>
    </row>
    <row r="944" spans="1:4" x14ac:dyDescent="0.3">
      <c r="A944" t="s">
        <v>133</v>
      </c>
      <c r="B944" t="s">
        <v>340</v>
      </c>
      <c r="C944" t="str">
        <f>VLOOKUP(A944,'esco-occupations'!A:B,2,FALSE)</f>
        <v>Agent(e) d’entretien en chef</v>
      </c>
      <c r="D944" t="str">
        <f>VLOOKUP(B944,'french-occupations'!A:B,2,FALSE)</f>
        <v>Blanchisserie industrielle</v>
      </c>
    </row>
    <row r="945" spans="1:4" x14ac:dyDescent="0.3">
      <c r="A945" t="s">
        <v>133</v>
      </c>
      <c r="B945" t="s">
        <v>439</v>
      </c>
      <c r="C945" t="str">
        <f>VLOOKUP(A945,'esco-occupations'!A:B,2,FALSE)</f>
        <v>Agent(e) d’entretien en chef</v>
      </c>
      <c r="D945" t="str">
        <f>VLOOKUP(B945,'french-occupations'!A:B,2,FALSE)</f>
        <v>Nettoyage de locaux</v>
      </c>
    </row>
    <row r="946" spans="1:4" x14ac:dyDescent="0.3">
      <c r="A946" t="s">
        <v>133</v>
      </c>
      <c r="B946" t="s">
        <v>442</v>
      </c>
      <c r="C946" t="str">
        <f>VLOOKUP(A946,'esco-occupations'!A:B,2,FALSE)</f>
        <v>Agent(e) d’entretien en chef</v>
      </c>
      <c r="D946" t="str">
        <f>VLOOKUP(B946,'french-occupations'!A:B,2,FALSE)</f>
        <v>Nettoyage des espaces urbains</v>
      </c>
    </row>
    <row r="947" spans="1:4" x14ac:dyDescent="0.3">
      <c r="A947" t="s">
        <v>107</v>
      </c>
      <c r="B947" t="s">
        <v>322</v>
      </c>
      <c r="C947" t="str">
        <f>VLOOKUP(A947,'esco-occupations'!A:B,2,FALSE)</f>
        <v>Agent(e) d’entretien de bureaux</v>
      </c>
      <c r="D947" t="str">
        <f>VLOOKUP(B947,'french-occupations'!A:B,2,FALSE)</f>
        <v>Analyse de tendance</v>
      </c>
    </row>
    <row r="948" spans="1:4" x14ac:dyDescent="0.3">
      <c r="A948" t="s">
        <v>107</v>
      </c>
      <c r="B948" t="s">
        <v>340</v>
      </c>
      <c r="C948" t="str">
        <f>VLOOKUP(A948,'esco-occupations'!A:B,2,FALSE)</f>
        <v>Agent(e) d’entretien de bureaux</v>
      </c>
      <c r="D948" t="str">
        <f>VLOOKUP(B948,'french-occupations'!A:B,2,FALSE)</f>
        <v>Blanchisserie industrielle</v>
      </c>
    </row>
    <row r="949" spans="1:4" x14ac:dyDescent="0.3">
      <c r="A949" t="s">
        <v>107</v>
      </c>
      <c r="B949" t="s">
        <v>439</v>
      </c>
      <c r="C949" t="str">
        <f>VLOOKUP(A949,'esco-occupations'!A:B,2,FALSE)</f>
        <v>Agent(e) d’entretien de bureaux</v>
      </c>
      <c r="D949" t="str">
        <f>VLOOKUP(B949,'french-occupations'!A:B,2,FALSE)</f>
        <v>Nettoyage de locaux</v>
      </c>
    </row>
    <row r="950" spans="1:4" x14ac:dyDescent="0.3">
      <c r="A950" t="s">
        <v>107</v>
      </c>
      <c r="B950" t="s">
        <v>442</v>
      </c>
      <c r="C950" t="str">
        <f>VLOOKUP(A950,'esco-occupations'!A:B,2,FALSE)</f>
        <v>Agent(e) d’entretien de bureaux</v>
      </c>
      <c r="D950" t="str">
        <f>VLOOKUP(B950,'french-occupations'!A:B,2,FALSE)</f>
        <v>Nettoyage des espaces urbains</v>
      </c>
    </row>
    <row r="951" spans="1:4" x14ac:dyDescent="0.3">
      <c r="A951" t="s">
        <v>301</v>
      </c>
      <c r="B951" t="s">
        <v>310</v>
      </c>
      <c r="C951" t="str">
        <f>VLOOKUP(A951,'esco-occupations'!A:B,2,FALSE)</f>
        <v>Courtier, courtière maritime</v>
      </c>
      <c r="D951" t="str">
        <f>VLOOKUP(B951,'french-occupations'!A:B,2,FALSE)</f>
        <v>Accueil touristique</v>
      </c>
    </row>
    <row r="952" spans="1:4" x14ac:dyDescent="0.3">
      <c r="A952" t="s">
        <v>301</v>
      </c>
      <c r="B952" t="s">
        <v>466</v>
      </c>
      <c r="C952" t="str">
        <f>VLOOKUP(A952,'esco-occupations'!A:B,2,FALSE)</f>
        <v>Courtier, courtière maritime</v>
      </c>
      <c r="D952" t="str">
        <f>VLOOKUP(B952,'french-occupations'!A:B,2,FALSE)</f>
        <v>Personnel du hall</v>
      </c>
    </row>
    <row r="953" spans="1:4" x14ac:dyDescent="0.3">
      <c r="A953" t="s">
        <v>217</v>
      </c>
      <c r="B953" t="s">
        <v>358</v>
      </c>
      <c r="C953" t="str">
        <f>VLOOKUP(A953,'esco-occupations'!A:B,2,FALSE)</f>
        <v>Clerc de commissaire-priseur</v>
      </c>
      <c r="D953" t="str">
        <f>VLOOKUP(B953,'french-occupations'!A:B,2,FALSE)</f>
        <v>Direction d'escale et exploitation aéroportuaire</v>
      </c>
    </row>
    <row r="954" spans="1:4" x14ac:dyDescent="0.3">
      <c r="A954" t="s">
        <v>56</v>
      </c>
      <c r="B954" t="s">
        <v>508</v>
      </c>
      <c r="C954" t="str">
        <f>VLOOKUP(A954,'esco-occupations'!A:B,2,FALSE)</f>
        <v>Directeur des ventes</v>
      </c>
      <c r="D954" t="str">
        <f>VLOOKUP(B954,'french-occupations'!A:B,2,FALSE)</f>
        <v>Vente en alimentation</v>
      </c>
    </row>
    <row r="955" spans="1:4" x14ac:dyDescent="0.3">
      <c r="A955" t="s">
        <v>56</v>
      </c>
      <c r="B955" t="s">
        <v>313</v>
      </c>
      <c r="C955" t="str">
        <f>VLOOKUP(A955,'esco-occupations'!A:B,2,FALSE)</f>
        <v>Directeur des ventes</v>
      </c>
      <c r="D955" t="str">
        <f>VLOOKUP(B955,'french-occupations'!A:B,2,FALSE)</f>
        <v>Achat vente d'objets d'art, anciens ou d'occasion</v>
      </c>
    </row>
    <row r="956" spans="1:4" x14ac:dyDescent="0.3">
      <c r="A956" t="s">
        <v>56</v>
      </c>
      <c r="B956" t="s">
        <v>403</v>
      </c>
      <c r="C956" t="str">
        <f>VLOOKUP(A956,'esco-occupations'!A:B,2,FALSE)</f>
        <v>Directeur des ventes</v>
      </c>
      <c r="D956" t="str">
        <f>VLOOKUP(B956,'french-occupations'!A:B,2,FALSE)</f>
        <v>Management en force de vente</v>
      </c>
    </row>
    <row r="957" spans="1:4" x14ac:dyDescent="0.3">
      <c r="A957" t="s">
        <v>56</v>
      </c>
      <c r="B957" t="s">
        <v>319</v>
      </c>
      <c r="C957" t="str">
        <f>VLOOKUP(A957,'esco-occupations'!A:B,2,FALSE)</f>
        <v>Directeur des ventes</v>
      </c>
      <c r="D957" t="str">
        <f>VLOOKUP(B957,'french-occupations'!A:B,2,FALSE)</f>
        <v>Administration des ventes</v>
      </c>
    </row>
    <row r="958" spans="1:4" x14ac:dyDescent="0.3">
      <c r="A958" t="s">
        <v>56</v>
      </c>
      <c r="B958" t="s">
        <v>481</v>
      </c>
      <c r="C958" t="str">
        <f>VLOOKUP(A958,'esco-occupations'!A:B,2,FALSE)</f>
        <v>Directeur des ventes</v>
      </c>
      <c r="D958" t="str">
        <f>VLOOKUP(B958,'french-occupations'!A:B,2,FALSE)</f>
        <v>Promotion des ventes</v>
      </c>
    </row>
    <row r="959" spans="1:4" x14ac:dyDescent="0.3">
      <c r="A959" t="s">
        <v>56</v>
      </c>
      <c r="B959" t="s">
        <v>505</v>
      </c>
      <c r="C959" t="str">
        <f>VLOOKUP(A959,'esco-occupations'!A:B,2,FALSE)</f>
        <v>Directeur des ventes</v>
      </c>
      <c r="D959" t="str">
        <f>VLOOKUP(B959,'french-occupations'!A:B,2,FALSE)</f>
        <v>Vente de voyages</v>
      </c>
    </row>
    <row r="960" spans="1:4" x14ac:dyDescent="0.3">
      <c r="A960" t="s">
        <v>169</v>
      </c>
      <c r="B960" t="s">
        <v>460</v>
      </c>
      <c r="C960" t="str">
        <f>VLOOKUP(A960,'esco-occupations'!A:B,2,FALSE)</f>
        <v>Agent(e) de service, cuisine de collectivité</v>
      </c>
      <c r="D960" t="str">
        <f>VLOOKUP(B960,'french-occupations'!A:B,2,FALSE)</f>
        <v>Personnel de caisse</v>
      </c>
    </row>
    <row r="961" spans="1:4" x14ac:dyDescent="0.3">
      <c r="A961" t="s">
        <v>169</v>
      </c>
      <c r="B961" t="s">
        <v>421</v>
      </c>
      <c r="C961" t="str">
        <f>VLOOKUP(A961,'esco-occupations'!A:B,2,FALSE)</f>
        <v>Agent(e) de service, cuisine de collectivité</v>
      </c>
      <c r="D961" t="str">
        <f>VLOOKUP(B961,'french-occupations'!A:B,2,FALSE)</f>
        <v>Marchandisage</v>
      </c>
    </row>
    <row r="962" spans="1:4" x14ac:dyDescent="0.3">
      <c r="A962" t="s">
        <v>169</v>
      </c>
      <c r="B962" t="s">
        <v>511</v>
      </c>
      <c r="C962" t="str">
        <f>VLOOKUP(A962,'esco-occupations'!A:B,2,FALSE)</f>
        <v>Agent(e) de service, cuisine de collectivité</v>
      </c>
      <c r="D962" t="str">
        <f>VLOOKUP(B962,'french-occupations'!A:B,2,FALSE)</f>
        <v>Élaboration de plan média</v>
      </c>
    </row>
    <row r="963" spans="1:4" x14ac:dyDescent="0.3">
      <c r="A963" t="s">
        <v>169</v>
      </c>
      <c r="B963" t="s">
        <v>346</v>
      </c>
      <c r="C963" t="str">
        <f>VLOOKUP(A963,'esco-occupations'!A:B,2,FALSE)</f>
        <v>Agent(e) de service, cuisine de collectivité</v>
      </c>
      <c r="D963" t="str">
        <f>VLOOKUP(B963,'french-occupations'!A:B,2,FALSE)</f>
        <v>Communication</v>
      </c>
    </row>
    <row r="964" spans="1:4" x14ac:dyDescent="0.3">
      <c r="A964" t="s">
        <v>169</v>
      </c>
      <c r="B964" t="s">
        <v>454</v>
      </c>
      <c r="C964" t="str">
        <f>VLOOKUP(A964,'esco-occupations'!A:B,2,FALSE)</f>
        <v>Agent(e) de service, cuisine de collectivité</v>
      </c>
      <c r="D964" t="str">
        <f>VLOOKUP(B964,'french-occupations'!A:B,2,FALSE)</f>
        <v>Personnel d'escale aéroportuaire</v>
      </c>
    </row>
    <row r="965" spans="1:4" x14ac:dyDescent="0.3">
      <c r="A965" t="s">
        <v>169</v>
      </c>
      <c r="B965" t="s">
        <v>364</v>
      </c>
      <c r="C965" t="str">
        <f>VLOOKUP(A965,'esco-occupations'!A:B,2,FALSE)</f>
        <v>Agent(e) de service, cuisine de collectivité</v>
      </c>
      <c r="D965" t="str">
        <f>VLOOKUP(B965,'french-occupations'!A:B,2,FALSE)</f>
        <v>Direction de petite ou moyenne entreprise</v>
      </c>
    </row>
    <row r="966" spans="1:4" x14ac:dyDescent="0.3">
      <c r="A966" t="s">
        <v>169</v>
      </c>
      <c r="B966" t="s">
        <v>412</v>
      </c>
      <c r="C966" t="str">
        <f>VLOOKUP(A966,'esco-occupations'!A:B,2,FALSE)</f>
        <v>Agent(e) de service, cuisine de collectivité</v>
      </c>
      <c r="D966" t="str">
        <f>VLOOKUP(B966,'french-occupations'!A:B,2,FALSE)</f>
        <v>Management relation clientèle</v>
      </c>
    </row>
    <row r="967" spans="1:4" x14ac:dyDescent="0.3">
      <c r="A967" t="s">
        <v>169</v>
      </c>
      <c r="B967" t="s">
        <v>349</v>
      </c>
      <c r="C967" t="str">
        <f>VLOOKUP(A967,'esco-occupations'!A:B,2,FALSE)</f>
        <v>Agent(e) de service, cuisine de collectivité</v>
      </c>
      <c r="D967" t="str">
        <f>VLOOKUP(B967,'french-occupations'!A:B,2,FALSE)</f>
        <v>Conception de produits touristiques</v>
      </c>
    </row>
    <row r="968" spans="1:4" x14ac:dyDescent="0.3">
      <c r="A968" t="s">
        <v>169</v>
      </c>
      <c r="B968" t="s">
        <v>391</v>
      </c>
      <c r="C968" t="str">
        <f>VLOOKUP(A968,'esco-occupations'!A:B,2,FALSE)</f>
        <v>Agent(e) de service, cuisine de collectivité</v>
      </c>
      <c r="D968" t="str">
        <f>VLOOKUP(B968,'french-occupations'!A:B,2,FALSE)</f>
        <v>Management d'établissement de restauration collective</v>
      </c>
    </row>
    <row r="969" spans="1:4" x14ac:dyDescent="0.3">
      <c r="A969" t="s">
        <v>169</v>
      </c>
      <c r="B969" t="s">
        <v>397</v>
      </c>
      <c r="C969" t="str">
        <f>VLOOKUP(A969,'esco-occupations'!A:B,2,FALSE)</f>
        <v>Agent(e) de service, cuisine de collectivité</v>
      </c>
      <c r="D969" t="str">
        <f>VLOOKUP(B969,'french-occupations'!A:B,2,FALSE)</f>
        <v>Management du personnel de cuisine</v>
      </c>
    </row>
    <row r="970" spans="1:4" x14ac:dyDescent="0.3">
      <c r="A970" t="s">
        <v>169</v>
      </c>
      <c r="B970" t="s">
        <v>463</v>
      </c>
      <c r="C970" t="str">
        <f>VLOOKUP(A970,'esco-occupations'!A:B,2,FALSE)</f>
        <v>Agent(e) de service, cuisine de collectivité</v>
      </c>
      <c r="D970" t="str">
        <f>VLOOKUP(B970,'french-occupations'!A:B,2,FALSE)</f>
        <v>Personnel de cuisine</v>
      </c>
    </row>
    <row r="971" spans="1:4" x14ac:dyDescent="0.3">
      <c r="A971" t="s">
        <v>169</v>
      </c>
      <c r="B971" t="s">
        <v>475</v>
      </c>
      <c r="C971" t="str">
        <f>VLOOKUP(A971,'esco-occupations'!A:B,2,FALSE)</f>
        <v>Agent(e) de service, cuisine de collectivité</v>
      </c>
      <c r="D971" t="str">
        <f>VLOOKUP(B971,'french-occupations'!A:B,2,FALSE)</f>
        <v>Personnel polyvalent en restauration</v>
      </c>
    </row>
    <row r="972" spans="1:4" x14ac:dyDescent="0.3">
      <c r="A972" t="s">
        <v>169</v>
      </c>
      <c r="B972" t="s">
        <v>478</v>
      </c>
      <c r="C972" t="str">
        <f>VLOOKUP(A972,'esco-occupations'!A:B,2,FALSE)</f>
        <v>Agent(e) de service, cuisine de collectivité</v>
      </c>
      <c r="D972" t="str">
        <f>VLOOKUP(B972,'french-occupations'!A:B,2,FALSE)</f>
        <v>Plonge en restauration</v>
      </c>
    </row>
    <row r="973" spans="1:4" x14ac:dyDescent="0.3">
      <c r="A973" t="s">
        <v>169</v>
      </c>
      <c r="B973" t="s">
        <v>400</v>
      </c>
      <c r="C973" t="str">
        <f>VLOOKUP(A973,'esco-occupations'!A:B,2,FALSE)</f>
        <v>Agent(e) de service, cuisine de collectivité</v>
      </c>
      <c r="D973" t="str">
        <f>VLOOKUP(B973,'french-occupations'!A:B,2,FALSE)</f>
        <v>Management du service en restauration</v>
      </c>
    </row>
    <row r="974" spans="1:4" x14ac:dyDescent="0.3">
      <c r="A974" t="s">
        <v>169</v>
      </c>
      <c r="B974" t="s">
        <v>493</v>
      </c>
      <c r="C974" t="str">
        <f>VLOOKUP(A974,'esco-occupations'!A:B,2,FALSE)</f>
        <v>Agent(e) de service, cuisine de collectivité</v>
      </c>
      <c r="D974" t="str">
        <f>VLOOKUP(B974,'french-occupations'!A:B,2,FALSE)</f>
        <v>Service en restauration</v>
      </c>
    </row>
    <row r="975" spans="1:4" x14ac:dyDescent="0.3">
      <c r="A975" t="s">
        <v>169</v>
      </c>
      <c r="B975" t="s">
        <v>439</v>
      </c>
      <c r="C975" t="str">
        <f>VLOOKUP(A975,'esco-occupations'!A:B,2,FALSE)</f>
        <v>Agent(e) de service, cuisine de collectivité</v>
      </c>
      <c r="D975" t="str">
        <f>VLOOKUP(B975,'french-occupations'!A:B,2,FALSE)</f>
        <v>Nettoyage de locaux</v>
      </c>
    </row>
    <row r="976" spans="1:4" x14ac:dyDescent="0.3">
      <c r="A976" t="s">
        <v>169</v>
      </c>
      <c r="B976" t="s">
        <v>502</v>
      </c>
      <c r="C976" t="str">
        <f>VLOOKUP(A976,'esco-occupations'!A:B,2,FALSE)</f>
        <v>Agent(e) de service, cuisine de collectivité</v>
      </c>
      <c r="D976" t="str">
        <f>VLOOKUP(B976,'french-occupations'!A:B,2,FALSE)</f>
        <v>Sécurité et surveillance privées</v>
      </c>
    </row>
    <row r="977" spans="1:4" x14ac:dyDescent="0.3">
      <c r="A977" t="s">
        <v>169</v>
      </c>
      <c r="B977" t="s">
        <v>472</v>
      </c>
      <c r="C977" t="str">
        <f>VLOOKUP(A977,'esco-occupations'!A:B,2,FALSE)</f>
        <v>Agent(e) de service, cuisine de collectivité</v>
      </c>
      <c r="D977" t="str">
        <f>VLOOKUP(B977,'french-occupations'!A:B,2,FALSE)</f>
        <v>Personnel polyvalent des services hospitaliers</v>
      </c>
    </row>
    <row r="978" spans="1:4" x14ac:dyDescent="0.3">
      <c r="A978" t="s">
        <v>117</v>
      </c>
      <c r="B978" t="s">
        <v>508</v>
      </c>
      <c r="C978" t="str">
        <f>VLOOKUP(A978,'esco-occupations'!A:B,2,FALSE)</f>
        <v>Agent(e) de service, catering (service traiteur)</v>
      </c>
      <c r="D978" t="str">
        <f>VLOOKUP(B978,'french-occupations'!A:B,2,FALSE)</f>
        <v>Vente en alimentation</v>
      </c>
    </row>
    <row r="979" spans="1:4" x14ac:dyDescent="0.3">
      <c r="A979" t="s">
        <v>117</v>
      </c>
      <c r="B979" t="s">
        <v>415</v>
      </c>
      <c r="C979" t="str">
        <f>VLOOKUP(A979,'esco-occupations'!A:B,2,FALSE)</f>
        <v>Agent(e) de service, catering (service traiteur)</v>
      </c>
      <c r="D979" t="str">
        <f>VLOOKUP(B979,'french-occupations'!A:B,2,FALSE)</f>
        <v>Management/gestion de rayon produits alimentaires</v>
      </c>
    </row>
    <row r="980" spans="1:4" x14ac:dyDescent="0.3">
      <c r="A980" t="s">
        <v>117</v>
      </c>
      <c r="B980" t="s">
        <v>460</v>
      </c>
      <c r="C980" t="str">
        <f>VLOOKUP(A980,'esco-occupations'!A:B,2,FALSE)</f>
        <v>Agent(e) de service, catering (service traiteur)</v>
      </c>
      <c r="D980" t="str">
        <f>VLOOKUP(B980,'french-occupations'!A:B,2,FALSE)</f>
        <v>Personnel de caisse</v>
      </c>
    </row>
    <row r="981" spans="1:4" x14ac:dyDescent="0.3">
      <c r="A981" t="s">
        <v>117</v>
      </c>
      <c r="B981" t="s">
        <v>421</v>
      </c>
      <c r="C981" t="str">
        <f>VLOOKUP(A981,'esco-occupations'!A:B,2,FALSE)</f>
        <v>Agent(e) de service, catering (service traiteur)</v>
      </c>
      <c r="D981" t="str">
        <f>VLOOKUP(B981,'french-occupations'!A:B,2,FALSE)</f>
        <v>Marchandisage</v>
      </c>
    </row>
    <row r="982" spans="1:4" x14ac:dyDescent="0.3">
      <c r="A982" t="s">
        <v>117</v>
      </c>
      <c r="B982" t="s">
        <v>430</v>
      </c>
      <c r="C982" t="str">
        <f>VLOOKUP(A982,'esco-occupations'!A:B,2,FALSE)</f>
        <v>Agent(e) de service, catering (service traiteur)</v>
      </c>
      <c r="D982" t="str">
        <f>VLOOKUP(B982,'french-occupations'!A:B,2,FALSE)</f>
        <v>Mise en rayon libre-service</v>
      </c>
    </row>
    <row r="983" spans="1:4" x14ac:dyDescent="0.3">
      <c r="A983" t="s">
        <v>117</v>
      </c>
      <c r="B983" t="s">
        <v>511</v>
      </c>
      <c r="C983" t="str">
        <f>VLOOKUP(A983,'esco-occupations'!A:B,2,FALSE)</f>
        <v>Agent(e) de service, catering (service traiteur)</v>
      </c>
      <c r="D983" t="str">
        <f>VLOOKUP(B983,'french-occupations'!A:B,2,FALSE)</f>
        <v>Élaboration de plan média</v>
      </c>
    </row>
    <row r="984" spans="1:4" x14ac:dyDescent="0.3">
      <c r="A984" t="s">
        <v>117</v>
      </c>
      <c r="B984" t="s">
        <v>346</v>
      </c>
      <c r="C984" t="str">
        <f>VLOOKUP(A984,'esco-occupations'!A:B,2,FALSE)</f>
        <v>Agent(e) de service, catering (service traiteur)</v>
      </c>
      <c r="D984" t="str">
        <f>VLOOKUP(B984,'french-occupations'!A:B,2,FALSE)</f>
        <v>Communication</v>
      </c>
    </row>
    <row r="985" spans="1:4" x14ac:dyDescent="0.3">
      <c r="A985" t="s">
        <v>117</v>
      </c>
      <c r="B985" t="s">
        <v>454</v>
      </c>
      <c r="C985" t="str">
        <f>VLOOKUP(A985,'esco-occupations'!A:B,2,FALSE)</f>
        <v>Agent(e) de service, catering (service traiteur)</v>
      </c>
      <c r="D985" t="str">
        <f>VLOOKUP(B985,'french-occupations'!A:B,2,FALSE)</f>
        <v>Personnel d'escale aéroportuaire</v>
      </c>
    </row>
    <row r="986" spans="1:4" x14ac:dyDescent="0.3">
      <c r="A986" t="s">
        <v>117</v>
      </c>
      <c r="B986" t="s">
        <v>364</v>
      </c>
      <c r="C986" t="str">
        <f>VLOOKUP(A986,'esco-occupations'!A:B,2,FALSE)</f>
        <v>Agent(e) de service, catering (service traiteur)</v>
      </c>
      <c r="D986" t="str">
        <f>VLOOKUP(B986,'french-occupations'!A:B,2,FALSE)</f>
        <v>Direction de petite ou moyenne entreprise</v>
      </c>
    </row>
    <row r="987" spans="1:4" x14ac:dyDescent="0.3">
      <c r="A987" t="s">
        <v>117</v>
      </c>
      <c r="B987" t="s">
        <v>412</v>
      </c>
      <c r="C987" t="str">
        <f>VLOOKUP(A987,'esco-occupations'!A:B,2,FALSE)</f>
        <v>Agent(e) de service, catering (service traiteur)</v>
      </c>
      <c r="D987" t="str">
        <f>VLOOKUP(B987,'french-occupations'!A:B,2,FALSE)</f>
        <v>Management relation clientèle</v>
      </c>
    </row>
    <row r="988" spans="1:4" x14ac:dyDescent="0.3">
      <c r="A988" t="s">
        <v>117</v>
      </c>
      <c r="B988" t="s">
        <v>349</v>
      </c>
      <c r="C988" t="str">
        <f>VLOOKUP(A988,'esco-occupations'!A:B,2,FALSE)</f>
        <v>Agent(e) de service, catering (service traiteur)</v>
      </c>
      <c r="D988" t="str">
        <f>VLOOKUP(B988,'french-occupations'!A:B,2,FALSE)</f>
        <v>Conception de produits touristiques</v>
      </c>
    </row>
    <row r="989" spans="1:4" x14ac:dyDescent="0.3">
      <c r="A989" t="s">
        <v>117</v>
      </c>
      <c r="B989" t="s">
        <v>397</v>
      </c>
      <c r="C989" t="str">
        <f>VLOOKUP(A989,'esco-occupations'!A:B,2,FALSE)</f>
        <v>Agent(e) de service, catering (service traiteur)</v>
      </c>
      <c r="D989" t="str">
        <f>VLOOKUP(B989,'french-occupations'!A:B,2,FALSE)</f>
        <v>Management du personnel de cuisine</v>
      </c>
    </row>
    <row r="990" spans="1:4" x14ac:dyDescent="0.3">
      <c r="A990" t="s">
        <v>117</v>
      </c>
      <c r="B990" t="s">
        <v>463</v>
      </c>
      <c r="C990" t="str">
        <f>VLOOKUP(A990,'esco-occupations'!A:B,2,FALSE)</f>
        <v>Agent(e) de service, catering (service traiteur)</v>
      </c>
      <c r="D990" t="str">
        <f>VLOOKUP(B990,'french-occupations'!A:B,2,FALSE)</f>
        <v>Personnel de cuisine</v>
      </c>
    </row>
    <row r="991" spans="1:4" x14ac:dyDescent="0.3">
      <c r="A991" t="s">
        <v>117</v>
      </c>
      <c r="B991" t="s">
        <v>400</v>
      </c>
      <c r="C991" t="str">
        <f>VLOOKUP(A991,'esco-occupations'!A:B,2,FALSE)</f>
        <v>Agent(e) de service, catering (service traiteur)</v>
      </c>
      <c r="D991" t="str">
        <f>VLOOKUP(B991,'french-occupations'!A:B,2,FALSE)</f>
        <v>Management du service en restauration</v>
      </c>
    </row>
    <row r="992" spans="1:4" x14ac:dyDescent="0.3">
      <c r="A992" t="s">
        <v>117</v>
      </c>
      <c r="B992" t="s">
        <v>493</v>
      </c>
      <c r="C992" t="str">
        <f>VLOOKUP(A992,'esco-occupations'!A:B,2,FALSE)</f>
        <v>Agent(e) de service, catering (service traiteur)</v>
      </c>
      <c r="D992" t="str">
        <f>VLOOKUP(B992,'french-occupations'!A:B,2,FALSE)</f>
        <v>Service en restauration</v>
      </c>
    </row>
    <row r="993" spans="1:4" x14ac:dyDescent="0.3">
      <c r="A993" t="s">
        <v>117</v>
      </c>
      <c r="B993" t="s">
        <v>502</v>
      </c>
      <c r="C993" t="str">
        <f>VLOOKUP(A993,'esco-occupations'!A:B,2,FALSE)</f>
        <v>Agent(e) de service, catering (service traiteur)</v>
      </c>
      <c r="D993" t="str">
        <f>VLOOKUP(B993,'french-occupations'!A:B,2,FALSE)</f>
        <v>Sécurité et surveillance privées</v>
      </c>
    </row>
    <row r="994" spans="1:4" x14ac:dyDescent="0.3">
      <c r="A994" t="s">
        <v>117</v>
      </c>
      <c r="B994" t="s">
        <v>472</v>
      </c>
      <c r="C994" t="str">
        <f>VLOOKUP(A994,'esco-occupations'!A:B,2,FALSE)</f>
        <v>Agent(e) de service, catering (service traiteur)</v>
      </c>
      <c r="D994" t="str">
        <f>VLOOKUP(B994,'french-occupations'!A:B,2,FALSE)</f>
        <v>Personnel polyvalent des services hospitaliers</v>
      </c>
    </row>
    <row r="995" spans="1:4" x14ac:dyDescent="0.3">
      <c r="A995" t="s">
        <v>138</v>
      </c>
      <c r="B995" t="s">
        <v>487</v>
      </c>
      <c r="C995" t="str">
        <f>VLOOKUP(A995,'esco-occupations'!A:B,2,FALSE)</f>
        <v>Distributeur, distributrice de prospectus publicitaires</v>
      </c>
      <c r="D995" t="str">
        <f>VLOOKUP(B995,'french-occupations'!A:B,2,FALSE)</f>
        <v>Réalisation de contenus multimédias</v>
      </c>
    </row>
    <row r="996" spans="1:4" x14ac:dyDescent="0.3">
      <c r="A996" t="s">
        <v>138</v>
      </c>
      <c r="B996" t="s">
        <v>367</v>
      </c>
      <c r="C996" t="str">
        <f>VLOOKUP(A996,'esco-occupations'!A:B,2,FALSE)</f>
        <v>Distributeur, distributrice de prospectus publicitaires</v>
      </c>
      <c r="D996" t="str">
        <f>VLOOKUP(B996,'french-occupations'!A:B,2,FALSE)</f>
        <v>Développement et promotion publicitaire</v>
      </c>
    </row>
    <row r="997" spans="1:4" x14ac:dyDescent="0.3">
      <c r="A997" t="s">
        <v>138</v>
      </c>
      <c r="B997" t="s">
        <v>511</v>
      </c>
      <c r="C997" t="str">
        <f>VLOOKUP(A997,'esco-occupations'!A:B,2,FALSE)</f>
        <v>Distributeur, distributrice de prospectus publicitaires</v>
      </c>
      <c r="D997" t="str">
        <f>VLOOKUP(B997,'french-occupations'!A:B,2,FALSE)</f>
        <v>Élaboration de plan média</v>
      </c>
    </row>
    <row r="998" spans="1:4" x14ac:dyDescent="0.3">
      <c r="A998" t="s">
        <v>259</v>
      </c>
      <c r="B998" t="s">
        <v>508</v>
      </c>
      <c r="C998" t="str">
        <f>VLOOKUP(A998,'esco-occupations'!A:B,2,FALSE)</f>
        <v>Employé(e) de ventes aux enchères</v>
      </c>
      <c r="D998" t="str">
        <f>VLOOKUP(B998,'french-occupations'!A:B,2,FALSE)</f>
        <v>Vente en alimentation</v>
      </c>
    </row>
    <row r="999" spans="1:4" x14ac:dyDescent="0.3">
      <c r="A999" t="s">
        <v>259</v>
      </c>
      <c r="B999" t="s">
        <v>313</v>
      </c>
      <c r="C999" t="str">
        <f>VLOOKUP(A999,'esco-occupations'!A:B,2,FALSE)</f>
        <v>Employé(e) de ventes aux enchères</v>
      </c>
      <c r="D999" t="str">
        <f>VLOOKUP(B999,'french-occupations'!A:B,2,FALSE)</f>
        <v>Achat vente d'objets d'art, anciens ou d'occasion</v>
      </c>
    </row>
    <row r="1000" spans="1:4" x14ac:dyDescent="0.3">
      <c r="A1000" t="s">
        <v>259</v>
      </c>
      <c r="B1000" t="s">
        <v>403</v>
      </c>
      <c r="C1000" t="str">
        <f>VLOOKUP(A1000,'esco-occupations'!A:B,2,FALSE)</f>
        <v>Employé(e) de ventes aux enchères</v>
      </c>
      <c r="D1000" t="str">
        <f>VLOOKUP(B1000,'french-occupations'!A:B,2,FALSE)</f>
        <v>Management en force de vente</v>
      </c>
    </row>
    <row r="1001" spans="1:4" x14ac:dyDescent="0.3">
      <c r="A1001" t="s">
        <v>259</v>
      </c>
      <c r="B1001" t="s">
        <v>319</v>
      </c>
      <c r="C1001" t="str">
        <f>VLOOKUP(A1001,'esco-occupations'!A:B,2,FALSE)</f>
        <v>Employé(e) de ventes aux enchères</v>
      </c>
      <c r="D1001" t="str">
        <f>VLOOKUP(B1001,'french-occupations'!A:B,2,FALSE)</f>
        <v>Administration des ventes</v>
      </c>
    </row>
    <row r="1002" spans="1:4" x14ac:dyDescent="0.3">
      <c r="A1002" t="s">
        <v>259</v>
      </c>
      <c r="B1002" t="s">
        <v>481</v>
      </c>
      <c r="C1002" t="str">
        <f>VLOOKUP(A1002,'esco-occupations'!A:B,2,FALSE)</f>
        <v>Employé(e) de ventes aux enchères</v>
      </c>
      <c r="D1002" t="str">
        <f>VLOOKUP(B1002,'french-occupations'!A:B,2,FALSE)</f>
        <v>Promotion des ventes</v>
      </c>
    </row>
    <row r="1003" spans="1:4" x14ac:dyDescent="0.3">
      <c r="A1003" t="s">
        <v>259</v>
      </c>
      <c r="B1003" t="s">
        <v>328</v>
      </c>
      <c r="C1003" t="str">
        <f>VLOOKUP(A1003,'esco-occupations'!A:B,2,FALSE)</f>
        <v>Employé(e) de ventes aux enchères</v>
      </c>
      <c r="D1003" t="str">
        <f>VLOOKUP(B1003,'french-occupations'!A:B,2,FALSE)</f>
        <v>Animation d'activités culturelles ou ludiques</v>
      </c>
    </row>
    <row r="1004" spans="1:4" x14ac:dyDescent="0.3">
      <c r="A1004" t="s">
        <v>259</v>
      </c>
      <c r="B1004" t="s">
        <v>505</v>
      </c>
      <c r="C1004" t="str">
        <f>VLOOKUP(A1004,'esco-occupations'!A:B,2,FALSE)</f>
        <v>Employé(e) de ventes aux enchères</v>
      </c>
      <c r="D1004" t="str">
        <f>VLOOKUP(B1004,'french-occupations'!A:B,2,FALSE)</f>
        <v>Vente de voyages</v>
      </c>
    </row>
    <row r="1005" spans="1:4" x14ac:dyDescent="0.3">
      <c r="A1005" t="s">
        <v>68</v>
      </c>
      <c r="B1005" t="s">
        <v>475</v>
      </c>
      <c r="C1005" t="str">
        <f>VLOOKUP(A1005,'esco-occupations'!A:B,2,FALSE)</f>
        <v>Livreur, livreuse de journaux</v>
      </c>
      <c r="D1005" t="str">
        <f>VLOOKUP(B1005,'french-occupations'!A:B,2,FALSE)</f>
        <v>Personnel polyvalent en restauration</v>
      </c>
    </row>
    <row r="1006" spans="1:4" x14ac:dyDescent="0.3">
      <c r="A1006" t="s">
        <v>218</v>
      </c>
      <c r="B1006" t="s">
        <v>385</v>
      </c>
      <c r="C1006" t="str">
        <f>VLOOKUP(A1006,'esco-occupations'!A:B,2,FALSE)</f>
        <v>Secrétaire, office du tourisme</v>
      </c>
      <c r="D1006" t="str">
        <f>VLOOKUP(B1006,'french-occupations'!A:B,2,FALSE)</f>
        <v>Location de véhicules ou de matériel de loisirs</v>
      </c>
    </row>
    <row r="1007" spans="1:4" x14ac:dyDescent="0.3">
      <c r="A1007" t="s">
        <v>218</v>
      </c>
      <c r="B1007" t="s">
        <v>382</v>
      </c>
      <c r="C1007" t="str">
        <f>VLOOKUP(A1007,'esco-occupations'!A:B,2,FALSE)</f>
        <v>Secrétaire, office du tourisme</v>
      </c>
      <c r="D1007" t="str">
        <f>VLOOKUP(B1007,'french-occupations'!A:B,2,FALSE)</f>
        <v>Journalisme et information média</v>
      </c>
    </row>
    <row r="1008" spans="1:4" x14ac:dyDescent="0.3">
      <c r="A1008" t="s">
        <v>218</v>
      </c>
      <c r="B1008" t="s">
        <v>361</v>
      </c>
      <c r="C1008" t="str">
        <f>VLOOKUP(A1008,'esco-occupations'!A:B,2,FALSE)</f>
        <v>Secrétaire, office du tourisme</v>
      </c>
      <c r="D1008" t="str">
        <f>VLOOKUP(B1008,'french-occupations'!A:B,2,FALSE)</f>
        <v>Direction de grande entreprise ou d'établissement public</v>
      </c>
    </row>
    <row r="1009" spans="1:4" x14ac:dyDescent="0.3">
      <c r="A1009" t="s">
        <v>218</v>
      </c>
      <c r="B1009" t="s">
        <v>310</v>
      </c>
      <c r="C1009" t="str">
        <f>VLOOKUP(A1009,'esco-occupations'!A:B,2,FALSE)</f>
        <v>Secrétaire, office du tourisme</v>
      </c>
      <c r="D1009" t="str">
        <f>VLOOKUP(B1009,'french-occupations'!A:B,2,FALSE)</f>
        <v>Accueil touristique</v>
      </c>
    </row>
    <row r="1010" spans="1:4" x14ac:dyDescent="0.3">
      <c r="A1010" t="s">
        <v>218</v>
      </c>
      <c r="B1010" t="s">
        <v>484</v>
      </c>
      <c r="C1010" t="str">
        <f>VLOOKUP(A1010,'esco-occupations'!A:B,2,FALSE)</f>
        <v>Secrétaire, office du tourisme</v>
      </c>
      <c r="D1010" t="str">
        <f>VLOOKUP(B1010,'french-occupations'!A:B,2,FALSE)</f>
        <v>Promotion du tourisme local</v>
      </c>
    </row>
    <row r="1011" spans="1:4" x14ac:dyDescent="0.3">
      <c r="A1011" t="s">
        <v>218</v>
      </c>
      <c r="B1011" t="s">
        <v>307</v>
      </c>
      <c r="C1011" t="str">
        <f>VLOOKUP(A1011,'esco-occupations'!A:B,2,FALSE)</f>
        <v>Secrétaire, office du tourisme</v>
      </c>
      <c r="D1011" t="str">
        <f>VLOOKUP(B1011,'french-occupations'!A:B,2,FALSE)</f>
        <v>Accompagnement de voyages, d'activités culturelles ou sportives</v>
      </c>
    </row>
    <row r="1012" spans="1:4" x14ac:dyDescent="0.3">
      <c r="A1012" t="s">
        <v>218</v>
      </c>
      <c r="B1012" t="s">
        <v>349</v>
      </c>
      <c r="C1012" t="str">
        <f>VLOOKUP(A1012,'esco-occupations'!A:B,2,FALSE)</f>
        <v>Secrétaire, office du tourisme</v>
      </c>
      <c r="D1012" t="str">
        <f>VLOOKUP(B1012,'french-occupations'!A:B,2,FALSE)</f>
        <v>Conception de produits touristiques</v>
      </c>
    </row>
    <row r="1013" spans="1:4" x14ac:dyDescent="0.3">
      <c r="A1013" t="s">
        <v>218</v>
      </c>
      <c r="B1013" t="s">
        <v>445</v>
      </c>
      <c r="C1013" t="str">
        <f>VLOOKUP(A1013,'esco-occupations'!A:B,2,FALSE)</f>
        <v>Secrétaire, office du tourisme</v>
      </c>
      <c r="D1013" t="str">
        <f>VLOOKUP(B1013,'french-occupations'!A:B,2,FALSE)</f>
        <v>Optimisation de produits touristiques</v>
      </c>
    </row>
    <row r="1014" spans="1:4" x14ac:dyDescent="0.3">
      <c r="A1014" t="s">
        <v>218</v>
      </c>
      <c r="B1014" t="s">
        <v>379</v>
      </c>
      <c r="C1014" t="str">
        <f>VLOOKUP(A1014,'esco-occupations'!A:B,2,FALSE)</f>
        <v>Secrétaire, office du tourisme</v>
      </c>
      <c r="D1014" t="str">
        <f>VLOOKUP(B1014,'french-occupations'!A:B,2,FALSE)</f>
        <v>Gestion de structure de loisirs ou d'hébergement touristique</v>
      </c>
    </row>
    <row r="1015" spans="1:4" x14ac:dyDescent="0.3">
      <c r="A1015" t="s">
        <v>79</v>
      </c>
      <c r="B1015" t="s">
        <v>460</v>
      </c>
      <c r="C1015" t="str">
        <f>VLOOKUP(A1015,'esco-occupations'!A:B,2,FALSE)</f>
        <v>Livreur, livreuse, service de courrier</v>
      </c>
      <c r="D1015" t="str">
        <f>VLOOKUP(B1015,'french-occupations'!A:B,2,FALSE)</f>
        <v>Personnel de caisse</v>
      </c>
    </row>
    <row r="1016" spans="1:4" x14ac:dyDescent="0.3">
      <c r="A1016" t="s">
        <v>79</v>
      </c>
      <c r="B1016" t="s">
        <v>421</v>
      </c>
      <c r="C1016" t="str">
        <f>VLOOKUP(A1016,'esco-occupations'!A:B,2,FALSE)</f>
        <v>Livreur, livreuse, service de courrier</v>
      </c>
      <c r="D1016" t="str">
        <f>VLOOKUP(B1016,'french-occupations'!A:B,2,FALSE)</f>
        <v>Marchandisage</v>
      </c>
    </row>
    <row r="1017" spans="1:4" x14ac:dyDescent="0.3">
      <c r="A1017" t="s">
        <v>79</v>
      </c>
      <c r="B1017" t="s">
        <v>511</v>
      </c>
      <c r="C1017" t="str">
        <f>VLOOKUP(A1017,'esco-occupations'!A:B,2,FALSE)</f>
        <v>Livreur, livreuse, service de courrier</v>
      </c>
      <c r="D1017" t="str">
        <f>VLOOKUP(B1017,'french-occupations'!A:B,2,FALSE)</f>
        <v>Élaboration de plan média</v>
      </c>
    </row>
    <row r="1018" spans="1:4" x14ac:dyDescent="0.3">
      <c r="A1018" t="s">
        <v>79</v>
      </c>
      <c r="B1018" t="s">
        <v>346</v>
      </c>
      <c r="C1018" t="str">
        <f>VLOOKUP(A1018,'esco-occupations'!A:B,2,FALSE)</f>
        <v>Livreur, livreuse, service de courrier</v>
      </c>
      <c r="D1018" t="str">
        <f>VLOOKUP(B1018,'french-occupations'!A:B,2,FALSE)</f>
        <v>Communication</v>
      </c>
    </row>
    <row r="1019" spans="1:4" x14ac:dyDescent="0.3">
      <c r="A1019" t="s">
        <v>79</v>
      </c>
      <c r="B1019" t="s">
        <v>454</v>
      </c>
      <c r="C1019" t="str">
        <f>VLOOKUP(A1019,'esco-occupations'!A:B,2,FALSE)</f>
        <v>Livreur, livreuse, service de courrier</v>
      </c>
      <c r="D1019" t="str">
        <f>VLOOKUP(B1019,'french-occupations'!A:B,2,FALSE)</f>
        <v>Personnel d'escale aéroportuaire</v>
      </c>
    </row>
    <row r="1020" spans="1:4" x14ac:dyDescent="0.3">
      <c r="A1020" t="s">
        <v>79</v>
      </c>
      <c r="B1020" t="s">
        <v>364</v>
      </c>
      <c r="C1020" t="str">
        <f>VLOOKUP(A1020,'esco-occupations'!A:B,2,FALSE)</f>
        <v>Livreur, livreuse, service de courrier</v>
      </c>
      <c r="D1020" t="str">
        <f>VLOOKUP(B1020,'french-occupations'!A:B,2,FALSE)</f>
        <v>Direction de petite ou moyenne entreprise</v>
      </c>
    </row>
    <row r="1021" spans="1:4" x14ac:dyDescent="0.3">
      <c r="A1021" t="s">
        <v>79</v>
      </c>
      <c r="B1021" t="s">
        <v>412</v>
      </c>
      <c r="C1021" t="str">
        <f>VLOOKUP(A1021,'esco-occupations'!A:B,2,FALSE)</f>
        <v>Livreur, livreuse, service de courrier</v>
      </c>
      <c r="D1021" t="str">
        <f>VLOOKUP(B1021,'french-occupations'!A:B,2,FALSE)</f>
        <v>Management relation clientèle</v>
      </c>
    </row>
    <row r="1022" spans="1:4" x14ac:dyDescent="0.3">
      <c r="A1022" t="s">
        <v>79</v>
      </c>
      <c r="B1022" t="s">
        <v>349</v>
      </c>
      <c r="C1022" t="str">
        <f>VLOOKUP(A1022,'esco-occupations'!A:B,2,FALSE)</f>
        <v>Livreur, livreuse, service de courrier</v>
      </c>
      <c r="D1022" t="str">
        <f>VLOOKUP(B1022,'french-occupations'!A:B,2,FALSE)</f>
        <v>Conception de produits touristiques</v>
      </c>
    </row>
    <row r="1023" spans="1:4" x14ac:dyDescent="0.3">
      <c r="A1023" t="s">
        <v>79</v>
      </c>
      <c r="B1023" t="s">
        <v>475</v>
      </c>
      <c r="C1023" t="str">
        <f>VLOOKUP(A1023,'esco-occupations'!A:B,2,FALSE)</f>
        <v>Livreur, livreuse, service de courrier</v>
      </c>
      <c r="D1023" t="str">
        <f>VLOOKUP(B1023,'french-occupations'!A:B,2,FALSE)</f>
        <v>Personnel polyvalent en restauration</v>
      </c>
    </row>
    <row r="1024" spans="1:4" x14ac:dyDescent="0.3">
      <c r="A1024" t="s">
        <v>79</v>
      </c>
      <c r="B1024" t="s">
        <v>400</v>
      </c>
      <c r="C1024" t="str">
        <f>VLOOKUP(A1024,'esco-occupations'!A:B,2,FALSE)</f>
        <v>Livreur, livreuse, service de courrier</v>
      </c>
      <c r="D1024" t="str">
        <f>VLOOKUP(B1024,'french-occupations'!A:B,2,FALSE)</f>
        <v>Management du service en restauration</v>
      </c>
    </row>
    <row r="1025" spans="1:4" x14ac:dyDescent="0.3">
      <c r="A1025" t="s">
        <v>79</v>
      </c>
      <c r="B1025" t="s">
        <v>493</v>
      </c>
      <c r="C1025" t="str">
        <f>VLOOKUP(A1025,'esco-occupations'!A:B,2,FALSE)</f>
        <v>Livreur, livreuse, service de courrier</v>
      </c>
      <c r="D1025" t="str">
        <f>VLOOKUP(B1025,'french-occupations'!A:B,2,FALSE)</f>
        <v>Service en restauration</v>
      </c>
    </row>
    <row r="1026" spans="1:4" x14ac:dyDescent="0.3">
      <c r="A1026" t="s">
        <v>79</v>
      </c>
      <c r="B1026" t="s">
        <v>502</v>
      </c>
      <c r="C1026" t="str">
        <f>VLOOKUP(A1026,'esco-occupations'!A:B,2,FALSE)</f>
        <v>Livreur, livreuse, service de courrier</v>
      </c>
      <c r="D1026" t="str">
        <f>VLOOKUP(B1026,'french-occupations'!A:B,2,FALSE)</f>
        <v>Sécurité et surveillance privées</v>
      </c>
    </row>
    <row r="1027" spans="1:4" x14ac:dyDescent="0.3">
      <c r="A1027" t="s">
        <v>79</v>
      </c>
      <c r="B1027" t="s">
        <v>472</v>
      </c>
      <c r="C1027" t="str">
        <f>VLOOKUP(A1027,'esco-occupations'!A:B,2,FALSE)</f>
        <v>Livreur, livreuse, service de courrier</v>
      </c>
      <c r="D1027" t="str">
        <f>VLOOKUP(B1027,'french-occupations'!A:B,2,FALSE)</f>
        <v>Personnel polyvalent des services hospitaliers</v>
      </c>
    </row>
    <row r="1028" spans="1:4" x14ac:dyDescent="0.3">
      <c r="A1028" t="s">
        <v>275</v>
      </c>
      <c r="B1028" t="s">
        <v>445</v>
      </c>
      <c r="C1028" t="str">
        <f>VLOOKUP(A1028,'esco-occupations'!A:B,2,FALSE)</f>
        <v>Négociateur, négociatrice pour le compte d’artistes</v>
      </c>
      <c r="D1028" t="str">
        <f>VLOOKUP(B1028,'french-occupations'!A:B,2,FALSE)</f>
        <v>Optimisation de produits touristiques</v>
      </c>
    </row>
    <row r="1029" spans="1:4" x14ac:dyDescent="0.3">
      <c r="A1029" t="s">
        <v>85</v>
      </c>
      <c r="B1029" t="s">
        <v>361</v>
      </c>
      <c r="C1029" t="str">
        <f>VLOOKUP(A1029,'esco-occupations'!A:B,2,FALSE)</f>
        <v>Responsable d’établissement de cours et de formation</v>
      </c>
      <c r="D1029" t="str">
        <f>VLOOKUP(B1029,'french-occupations'!A:B,2,FALSE)</f>
        <v>Direction de grande entreprise ou d'établissement public</v>
      </c>
    </row>
    <row r="1030" spans="1:4" x14ac:dyDescent="0.3">
      <c r="A1030" t="s">
        <v>85</v>
      </c>
      <c r="B1030" t="s">
        <v>337</v>
      </c>
      <c r="C1030" t="str">
        <f>VLOOKUP(A1030,'esco-occupations'!A:B,2,FALSE)</f>
        <v>Responsable d’établissement de cours et de formation</v>
      </c>
      <c r="D1030" t="str">
        <f>VLOOKUP(B1030,'french-occupations'!A:B,2,FALSE)</f>
        <v>Assistance de direction d'hôtel-restaurant</v>
      </c>
    </row>
    <row r="1031" spans="1:4" x14ac:dyDescent="0.3">
      <c r="A1031" t="s">
        <v>85</v>
      </c>
      <c r="B1031" t="s">
        <v>388</v>
      </c>
      <c r="C1031" t="str">
        <f>VLOOKUP(A1031,'esco-occupations'!A:B,2,FALSE)</f>
        <v>Responsable d’établissement de cours et de formation</v>
      </c>
      <c r="D1031" t="str">
        <f>VLOOKUP(B1031,'french-occupations'!A:B,2,FALSE)</f>
        <v>Management d'hôtel-restaurant</v>
      </c>
    </row>
    <row r="1032" spans="1:4" x14ac:dyDescent="0.3">
      <c r="A1032" t="s">
        <v>85</v>
      </c>
      <c r="B1032" t="s">
        <v>391</v>
      </c>
      <c r="C1032" t="str">
        <f>VLOOKUP(A1032,'esco-occupations'!A:B,2,FALSE)</f>
        <v>Responsable d’établissement de cours et de formation</v>
      </c>
      <c r="D1032" t="str">
        <f>VLOOKUP(B1032,'french-occupations'!A:B,2,FALSE)</f>
        <v>Management d'établissement de restauration collective</v>
      </c>
    </row>
    <row r="1033" spans="1:4" x14ac:dyDescent="0.3">
      <c r="A1033" t="s">
        <v>85</v>
      </c>
      <c r="B1033" t="s">
        <v>469</v>
      </c>
      <c r="C1033" t="str">
        <f>VLOOKUP(A1033,'esco-occupations'!A:B,2,FALSE)</f>
        <v>Responsable d’établissement de cours et de formation</v>
      </c>
      <c r="D1033" t="str">
        <f>VLOOKUP(B1033,'french-occupations'!A:B,2,FALSE)</f>
        <v>Personnel polyvalent d'hôtellerie</v>
      </c>
    </row>
    <row r="1034" spans="1:4" x14ac:dyDescent="0.3">
      <c r="A1034" t="s">
        <v>85</v>
      </c>
      <c r="B1034" t="s">
        <v>394</v>
      </c>
      <c r="C1034" t="str">
        <f>VLOOKUP(A1034,'esco-occupations'!A:B,2,FALSE)</f>
        <v>Responsable d’établissement de cours et de formation</v>
      </c>
      <c r="D1034" t="str">
        <f>VLOOKUP(B1034,'french-occupations'!A:B,2,FALSE)</f>
        <v>Management du personnel d'étage</v>
      </c>
    </row>
    <row r="1035" spans="1:4" x14ac:dyDescent="0.3">
      <c r="A1035" t="s">
        <v>85</v>
      </c>
      <c r="B1035" t="s">
        <v>466</v>
      </c>
      <c r="C1035" t="str">
        <f>VLOOKUP(A1035,'esco-occupations'!A:B,2,FALSE)</f>
        <v>Responsable d’établissement de cours et de formation</v>
      </c>
      <c r="D1035" t="str">
        <f>VLOOKUP(B1035,'french-occupations'!A:B,2,FALSE)</f>
        <v>Personnel du hall</v>
      </c>
    </row>
    <row r="1036" spans="1:4" x14ac:dyDescent="0.3">
      <c r="A1036" t="s">
        <v>85</v>
      </c>
      <c r="B1036" t="s">
        <v>490</v>
      </c>
      <c r="C1036" t="str">
        <f>VLOOKUP(A1036,'esco-occupations'!A:B,2,FALSE)</f>
        <v>Responsable d’établissement de cours et de formation</v>
      </c>
      <c r="D1036" t="str">
        <f>VLOOKUP(B1036,'french-occupations'!A:B,2,FALSE)</f>
        <v>Réception en hôtellerie</v>
      </c>
    </row>
    <row r="1037" spans="1:4" x14ac:dyDescent="0.3">
      <c r="A1037" t="s">
        <v>85</v>
      </c>
      <c r="B1037" t="s">
        <v>376</v>
      </c>
      <c r="C1037" t="str">
        <f>VLOOKUP(A1037,'esco-occupations'!A:B,2,FALSE)</f>
        <v>Responsable d’établissement de cours et de formation</v>
      </c>
      <c r="D1037" t="str">
        <f>VLOOKUP(B1037,'french-occupations'!A:B,2,FALSE)</f>
        <v>Gardiennage de locaux</v>
      </c>
    </row>
    <row r="1038" spans="1:4" x14ac:dyDescent="0.3">
      <c r="A1038" t="s">
        <v>85</v>
      </c>
      <c r="B1038" t="s">
        <v>427</v>
      </c>
      <c r="C1038" t="str">
        <f>VLOOKUP(A1038,'esco-occupations'!A:B,2,FALSE)</f>
        <v>Responsable d’établissement de cours et de formation</v>
      </c>
      <c r="D1038" t="str">
        <f>VLOOKUP(B1038,'french-occupations'!A:B,2,FALSE)</f>
        <v>Mise en forme, repassage et finitions en industrie textile</v>
      </c>
    </row>
    <row r="1039" spans="1:4" x14ac:dyDescent="0.3">
      <c r="A1039" t="s">
        <v>219</v>
      </c>
      <c r="B1039" t="s">
        <v>307</v>
      </c>
      <c r="C1039" t="str">
        <f>VLOOKUP(A1039,'esco-occupations'!A:B,2,FALSE)</f>
        <v>Accompagnateur, accompagnatrice d’excursions</v>
      </c>
      <c r="D1039" t="str">
        <f>VLOOKUP(B1039,'french-occupations'!A:B,2,FALSE)</f>
        <v>Accompagnement de voyages, d'activités culturelles ou sportives</v>
      </c>
    </row>
    <row r="1040" spans="1:4" x14ac:dyDescent="0.3">
      <c r="A1040" t="s">
        <v>219</v>
      </c>
      <c r="B1040" t="s">
        <v>331</v>
      </c>
      <c r="C1040" t="str">
        <f>VLOOKUP(A1040,'esco-occupations'!A:B,2,FALSE)</f>
        <v>Accompagnateur, accompagnatrice d’excursions</v>
      </c>
      <c r="D1040" t="str">
        <f>VLOOKUP(B1040,'french-occupations'!A:B,2,FALSE)</f>
        <v>Animation de loisirs auprès d'enfants ou d'adolescents</v>
      </c>
    </row>
    <row r="1041" spans="1:4" x14ac:dyDescent="0.3">
      <c r="A1041" t="s">
        <v>295</v>
      </c>
      <c r="B1041" t="s">
        <v>382</v>
      </c>
      <c r="C1041" t="str">
        <f>VLOOKUP(A1041,'esco-occupations'!A:B,2,FALSE)</f>
        <v>Responsable des médias</v>
      </c>
      <c r="D1041" t="str">
        <f>VLOOKUP(B1041,'french-occupations'!A:B,2,FALSE)</f>
        <v>Journalisme et information média</v>
      </c>
    </row>
    <row r="1042" spans="1:4" x14ac:dyDescent="0.3">
      <c r="A1042" t="s">
        <v>295</v>
      </c>
      <c r="B1042" t="s">
        <v>511</v>
      </c>
      <c r="C1042" t="str">
        <f>VLOOKUP(A1042,'esco-occupations'!A:B,2,FALSE)</f>
        <v>Responsable des médias</v>
      </c>
      <c r="D1042" t="str">
        <f>VLOOKUP(B1042,'french-occupations'!A:B,2,FALSE)</f>
        <v>Élaboration de plan média</v>
      </c>
    </row>
    <row r="1043" spans="1:4" x14ac:dyDescent="0.3">
      <c r="A1043" t="s">
        <v>39</v>
      </c>
      <c r="B1043" t="s">
        <v>388</v>
      </c>
      <c r="C1043" t="str">
        <f>VLOOKUP(A1043,'esco-occupations'!A:B,2,FALSE)</f>
        <v>Restaurateur, restauratrice</v>
      </c>
      <c r="D1043" t="str">
        <f>VLOOKUP(B1043,'french-occupations'!A:B,2,FALSE)</f>
        <v>Management d'hôtel-restaurant</v>
      </c>
    </row>
    <row r="1044" spans="1:4" x14ac:dyDescent="0.3">
      <c r="A1044" t="s">
        <v>57</v>
      </c>
      <c r="B1044" t="s">
        <v>364</v>
      </c>
      <c r="C1044" t="str">
        <f>VLOOKUP(A1044,'esco-occupations'!A:B,2,FALSE)</f>
        <v>Responsable d’agence de voyages</v>
      </c>
      <c r="D1044" t="str">
        <f>VLOOKUP(B1044,'french-occupations'!A:B,2,FALSE)</f>
        <v>Direction de petite ou moyenne entreprise</v>
      </c>
    </row>
    <row r="1045" spans="1:4" x14ac:dyDescent="0.3">
      <c r="A1045" t="s">
        <v>57</v>
      </c>
      <c r="B1045" t="s">
        <v>307</v>
      </c>
      <c r="C1045" t="str">
        <f>VLOOKUP(A1045,'esco-occupations'!A:B,2,FALSE)</f>
        <v>Responsable d’agence de voyages</v>
      </c>
      <c r="D1045" t="str">
        <f>VLOOKUP(B1045,'french-occupations'!A:B,2,FALSE)</f>
        <v>Accompagnement de voyages, d'activités culturelles ou sportives</v>
      </c>
    </row>
    <row r="1046" spans="1:4" x14ac:dyDescent="0.3">
      <c r="A1046" t="s">
        <v>57</v>
      </c>
      <c r="B1046" t="s">
        <v>349</v>
      </c>
      <c r="C1046" t="str">
        <f>VLOOKUP(A1046,'esco-occupations'!A:B,2,FALSE)</f>
        <v>Responsable d’agence de voyages</v>
      </c>
      <c r="D1046" t="str">
        <f>VLOOKUP(B1046,'french-occupations'!A:B,2,FALSE)</f>
        <v>Conception de produits touristiques</v>
      </c>
    </row>
    <row r="1047" spans="1:4" x14ac:dyDescent="0.3">
      <c r="A1047" t="s">
        <v>57</v>
      </c>
      <c r="B1047" t="s">
        <v>505</v>
      </c>
      <c r="C1047" t="str">
        <f>VLOOKUP(A1047,'esco-occupations'!A:B,2,FALSE)</f>
        <v>Responsable d’agence de voyages</v>
      </c>
      <c r="D1047" t="str">
        <f>VLOOKUP(B1047,'french-occupations'!A:B,2,FALSE)</f>
        <v>Vente de voyages</v>
      </c>
    </row>
    <row r="1048" spans="1:4" x14ac:dyDescent="0.3">
      <c r="A1048" t="s">
        <v>19</v>
      </c>
      <c r="B1048" t="s">
        <v>391</v>
      </c>
      <c r="C1048" t="str">
        <f>VLOOKUP(A1048,'esco-occupations'!A:B,2,FALSE)</f>
        <v>Responsable des repas scolaires</v>
      </c>
      <c r="D1048" t="str">
        <f>VLOOKUP(B1048,'french-occupations'!A:B,2,FALSE)</f>
        <v>Management d'établissement de restauration collective</v>
      </c>
    </row>
    <row r="1049" spans="1:4" x14ac:dyDescent="0.3">
      <c r="A1049" t="s">
        <v>19</v>
      </c>
      <c r="B1049" t="s">
        <v>376</v>
      </c>
      <c r="C1049" t="str">
        <f>VLOOKUP(A1049,'esco-occupations'!A:B,2,FALSE)</f>
        <v>Responsable des repas scolaires</v>
      </c>
      <c r="D1049" t="str">
        <f>VLOOKUP(B1049,'french-occupations'!A:B,2,FALSE)</f>
        <v>Gardiennage de locaux</v>
      </c>
    </row>
    <row r="1050" spans="1:4" x14ac:dyDescent="0.3">
      <c r="A1050" t="s">
        <v>220</v>
      </c>
      <c r="B1050" t="s">
        <v>460</v>
      </c>
      <c r="C1050" t="str">
        <f>VLOOKUP(A1050,'esco-occupations'!A:B,2,FALSE)</f>
        <v>Employé(e) de bureau chargé(e) de la caisse</v>
      </c>
      <c r="D1050" t="str">
        <f>VLOOKUP(B1050,'french-occupations'!A:B,2,FALSE)</f>
        <v>Personnel de caisse</v>
      </c>
    </row>
    <row r="1051" spans="1:4" x14ac:dyDescent="0.3">
      <c r="A1051" t="s">
        <v>220</v>
      </c>
      <c r="B1051" t="s">
        <v>370</v>
      </c>
      <c r="C1051" t="str">
        <f>VLOOKUP(A1051,'esco-occupations'!A:B,2,FALSE)</f>
        <v>Employé(e) de bureau chargé(e) de la caisse</v>
      </c>
      <c r="D1051" t="str">
        <f>VLOOKUP(B1051,'french-occupations'!A:B,2,FALSE)</f>
        <v>Encadrement du personnel de caisses</v>
      </c>
    </row>
    <row r="1052" spans="1:4" x14ac:dyDescent="0.3">
      <c r="A1052" t="s">
        <v>220</v>
      </c>
      <c r="B1052" t="s">
        <v>322</v>
      </c>
      <c r="C1052" t="str">
        <f>VLOOKUP(A1052,'esco-occupations'!A:B,2,FALSE)</f>
        <v>Employé(e) de bureau chargé(e) de la caisse</v>
      </c>
      <c r="D1052" t="str">
        <f>VLOOKUP(B1052,'french-occupations'!A:B,2,FALSE)</f>
        <v>Analyse de tendance</v>
      </c>
    </row>
    <row r="1053" spans="1:4" x14ac:dyDescent="0.3">
      <c r="A1053" t="s">
        <v>220</v>
      </c>
      <c r="B1053" t="s">
        <v>439</v>
      </c>
      <c r="C1053" t="str">
        <f>VLOOKUP(A1053,'esco-occupations'!A:B,2,FALSE)</f>
        <v>Employé(e) de bureau chargé(e) de la caisse</v>
      </c>
      <c r="D1053" t="str">
        <f>VLOOKUP(B1053,'french-occupations'!A:B,2,FALSE)</f>
        <v>Nettoyage de locaux</v>
      </c>
    </row>
    <row r="1054" spans="1:4" x14ac:dyDescent="0.3">
      <c r="A1054" t="s">
        <v>4</v>
      </c>
      <c r="B1054" t="s">
        <v>328</v>
      </c>
      <c r="C1054" t="str">
        <f>VLOOKUP(A1054,'esco-occupations'!A:B,2,FALSE)</f>
        <v>Hôte, hôtesse de club</v>
      </c>
      <c r="D1054" t="str">
        <f>VLOOKUP(B1054,'french-occupations'!A:B,2,FALSE)</f>
        <v>Animation d'activités culturelles ou ludiques</v>
      </c>
    </row>
    <row r="1055" spans="1:4" x14ac:dyDescent="0.3">
      <c r="A1055" t="s">
        <v>4</v>
      </c>
      <c r="B1055" t="s">
        <v>331</v>
      </c>
      <c r="C1055" t="str">
        <f>VLOOKUP(A1055,'esco-occupations'!A:B,2,FALSE)</f>
        <v>Hôte, hôtesse de club</v>
      </c>
      <c r="D1055" t="str">
        <f>VLOOKUP(B1055,'french-occupations'!A:B,2,FALSE)</f>
        <v>Animation de loisirs auprès d'enfants ou d'adolescents</v>
      </c>
    </row>
    <row r="1056" spans="1:4" x14ac:dyDescent="0.3">
      <c r="A1056" t="s">
        <v>27</v>
      </c>
      <c r="B1056" t="s">
        <v>466</v>
      </c>
      <c r="C1056" t="str">
        <f>VLOOKUP(A1056,'esco-occupations'!A:B,2,FALSE)</f>
        <v>Préposé(e) au vestiaire</v>
      </c>
      <c r="D1056" t="str">
        <f>VLOOKUP(B1056,'french-occupations'!A:B,2,FALSE)</f>
        <v>Personnel du hall</v>
      </c>
    </row>
    <row r="1057" spans="1:4" x14ac:dyDescent="0.3">
      <c r="A1057" t="s">
        <v>27</v>
      </c>
      <c r="B1057" t="s">
        <v>376</v>
      </c>
      <c r="C1057" t="str">
        <f>VLOOKUP(A1057,'esco-occupations'!A:B,2,FALSE)</f>
        <v>Préposé(e) au vestiaire</v>
      </c>
      <c r="D1057" t="str">
        <f>VLOOKUP(B1057,'french-occupations'!A:B,2,FALSE)</f>
        <v>Gardiennage de locaux</v>
      </c>
    </row>
    <row r="1058" spans="1:4" x14ac:dyDescent="0.3">
      <c r="A1058" t="s">
        <v>245</v>
      </c>
      <c r="B1058" t="s">
        <v>460</v>
      </c>
      <c r="C1058" t="str">
        <f>VLOOKUP(A1058,'esco-occupations'!A:B,2,FALSE)</f>
        <v>Caissier, caissière de restaurant</v>
      </c>
      <c r="D1058" t="str">
        <f>VLOOKUP(B1058,'french-occupations'!A:B,2,FALSE)</f>
        <v>Personnel de caisse</v>
      </c>
    </row>
    <row r="1059" spans="1:4" x14ac:dyDescent="0.3">
      <c r="A1059" t="s">
        <v>245</v>
      </c>
      <c r="B1059" t="s">
        <v>337</v>
      </c>
      <c r="C1059" t="str">
        <f>VLOOKUP(A1059,'esco-occupations'!A:B,2,FALSE)</f>
        <v>Caissier, caissière de restaurant</v>
      </c>
      <c r="D1059" t="str">
        <f>VLOOKUP(B1059,'french-occupations'!A:B,2,FALSE)</f>
        <v>Assistance de direction d'hôtel-restaurant</v>
      </c>
    </row>
    <row r="1060" spans="1:4" x14ac:dyDescent="0.3">
      <c r="A1060" t="s">
        <v>245</v>
      </c>
      <c r="B1060" t="s">
        <v>388</v>
      </c>
      <c r="C1060" t="str">
        <f>VLOOKUP(A1060,'esco-occupations'!A:B,2,FALSE)</f>
        <v>Caissier, caissière de restaurant</v>
      </c>
      <c r="D1060" t="str">
        <f>VLOOKUP(B1060,'french-occupations'!A:B,2,FALSE)</f>
        <v>Management d'hôtel-restaurant</v>
      </c>
    </row>
    <row r="1061" spans="1:4" x14ac:dyDescent="0.3">
      <c r="A1061" t="s">
        <v>245</v>
      </c>
      <c r="B1061" t="s">
        <v>391</v>
      </c>
      <c r="C1061" t="str">
        <f>VLOOKUP(A1061,'esco-occupations'!A:B,2,FALSE)</f>
        <v>Caissier, caissière de restaurant</v>
      </c>
      <c r="D1061" t="str">
        <f>VLOOKUP(B1061,'french-occupations'!A:B,2,FALSE)</f>
        <v>Management d'établissement de restauration collective</v>
      </c>
    </row>
    <row r="1062" spans="1:4" x14ac:dyDescent="0.3">
      <c r="A1062" t="s">
        <v>245</v>
      </c>
      <c r="B1062" t="s">
        <v>463</v>
      </c>
      <c r="C1062" t="str">
        <f>VLOOKUP(A1062,'esco-occupations'!A:B,2,FALSE)</f>
        <v>Caissier, caissière de restaurant</v>
      </c>
      <c r="D1062" t="str">
        <f>VLOOKUP(B1062,'french-occupations'!A:B,2,FALSE)</f>
        <v>Personnel de cuisine</v>
      </c>
    </row>
    <row r="1063" spans="1:4" x14ac:dyDescent="0.3">
      <c r="A1063" t="s">
        <v>245</v>
      </c>
      <c r="B1063" t="s">
        <v>475</v>
      </c>
      <c r="C1063" t="str">
        <f>VLOOKUP(A1063,'esco-occupations'!A:B,2,FALSE)</f>
        <v>Caissier, caissière de restaurant</v>
      </c>
      <c r="D1063" t="str">
        <f>VLOOKUP(B1063,'french-occupations'!A:B,2,FALSE)</f>
        <v>Personnel polyvalent en restauration</v>
      </c>
    </row>
    <row r="1064" spans="1:4" x14ac:dyDescent="0.3">
      <c r="A1064" t="s">
        <v>245</v>
      </c>
      <c r="B1064" t="s">
        <v>478</v>
      </c>
      <c r="C1064" t="str">
        <f>VLOOKUP(A1064,'esco-occupations'!A:B,2,FALSE)</f>
        <v>Caissier, caissière de restaurant</v>
      </c>
      <c r="D1064" t="str">
        <f>VLOOKUP(B1064,'french-occupations'!A:B,2,FALSE)</f>
        <v>Plonge en restauration</v>
      </c>
    </row>
    <row r="1065" spans="1:4" x14ac:dyDescent="0.3">
      <c r="A1065" t="s">
        <v>245</v>
      </c>
      <c r="B1065" t="s">
        <v>493</v>
      </c>
      <c r="C1065" t="str">
        <f>VLOOKUP(A1065,'esco-occupations'!A:B,2,FALSE)</f>
        <v>Caissier, caissière de restaurant</v>
      </c>
      <c r="D1065" t="str">
        <f>VLOOKUP(B1065,'french-occupations'!A:B,2,FALSE)</f>
        <v>Service en restauration</v>
      </c>
    </row>
    <row r="1066" spans="1:4" x14ac:dyDescent="0.3">
      <c r="A1066" t="s">
        <v>221</v>
      </c>
      <c r="B1066" t="s">
        <v>364</v>
      </c>
      <c r="C1066" t="str">
        <f>VLOOKUP(A1066,'esco-occupations'!A:B,2,FALSE)</f>
        <v>Employé(e) d’agence de voyages</v>
      </c>
      <c r="D1066" t="str">
        <f>VLOOKUP(B1066,'french-occupations'!A:B,2,FALSE)</f>
        <v>Direction de petite ou moyenne entreprise</v>
      </c>
    </row>
    <row r="1067" spans="1:4" x14ac:dyDescent="0.3">
      <c r="A1067" t="s">
        <v>221</v>
      </c>
      <c r="B1067" t="s">
        <v>307</v>
      </c>
      <c r="C1067" t="str">
        <f>VLOOKUP(A1067,'esco-occupations'!A:B,2,FALSE)</f>
        <v>Employé(e) d’agence de voyages</v>
      </c>
      <c r="D1067" t="str">
        <f>VLOOKUP(B1067,'french-occupations'!A:B,2,FALSE)</f>
        <v>Accompagnement de voyages, d'activités culturelles ou sportives</v>
      </c>
    </row>
    <row r="1068" spans="1:4" x14ac:dyDescent="0.3">
      <c r="A1068" t="s">
        <v>221</v>
      </c>
      <c r="B1068" t="s">
        <v>349</v>
      </c>
      <c r="C1068" t="str">
        <f>VLOOKUP(A1068,'esco-occupations'!A:B,2,FALSE)</f>
        <v>Employé(e) d’agence de voyages</v>
      </c>
      <c r="D1068" t="str">
        <f>VLOOKUP(B1068,'french-occupations'!A:B,2,FALSE)</f>
        <v>Conception de produits touristiques</v>
      </c>
    </row>
    <row r="1069" spans="1:4" x14ac:dyDescent="0.3">
      <c r="A1069" t="s">
        <v>221</v>
      </c>
      <c r="B1069" t="s">
        <v>505</v>
      </c>
      <c r="C1069" t="str">
        <f>VLOOKUP(A1069,'esco-occupations'!A:B,2,FALSE)</f>
        <v>Employé(e) d’agence de voyages</v>
      </c>
      <c r="D1069" t="str">
        <f>VLOOKUP(B1069,'french-occupations'!A:B,2,FALSE)</f>
        <v>Vente de voyages</v>
      </c>
    </row>
    <row r="1070" spans="1:4" x14ac:dyDescent="0.3">
      <c r="A1070" t="s">
        <v>222</v>
      </c>
      <c r="B1070" t="s">
        <v>325</v>
      </c>
      <c r="C1070" t="str">
        <f>VLOOKUP(A1070,'esco-occupations'!A:B,2,FALSE)</f>
        <v>Analyste du marché</v>
      </c>
      <c r="D1070" t="str">
        <f>VLOOKUP(B1070,'french-occupations'!A:B,2,FALSE)</f>
        <v>Analyse et ingénierie financière</v>
      </c>
    </row>
    <row r="1071" spans="1:4" x14ac:dyDescent="0.3">
      <c r="A1071" t="s">
        <v>222</v>
      </c>
      <c r="B1071" t="s">
        <v>322</v>
      </c>
      <c r="C1071" t="str">
        <f>VLOOKUP(A1071,'esco-occupations'!A:B,2,FALSE)</f>
        <v>Analyste du marché</v>
      </c>
      <c r="D1071" t="str">
        <f>VLOOKUP(B1071,'french-occupations'!A:B,2,FALSE)</f>
        <v>Analyse de tendance</v>
      </c>
    </row>
    <row r="1072" spans="1:4" x14ac:dyDescent="0.3">
      <c r="A1072" t="s">
        <v>222</v>
      </c>
      <c r="B1072" t="s">
        <v>406</v>
      </c>
      <c r="C1072" t="str">
        <f>VLOOKUP(A1072,'esco-occupations'!A:B,2,FALSE)</f>
        <v>Analyste du marché</v>
      </c>
      <c r="D1072" t="str">
        <f>VLOOKUP(B1072,'french-occupations'!A:B,2,FALSE)</f>
        <v>Management et gestion de produit</v>
      </c>
    </row>
    <row r="1073" spans="1:4" x14ac:dyDescent="0.3">
      <c r="A1073" t="s">
        <v>222</v>
      </c>
      <c r="B1073" t="s">
        <v>445</v>
      </c>
      <c r="C1073" t="str">
        <f>VLOOKUP(A1073,'esco-occupations'!A:B,2,FALSE)</f>
        <v>Analyste du marché</v>
      </c>
      <c r="D1073" t="str">
        <f>VLOOKUP(B1073,'french-occupations'!A:B,2,FALSE)</f>
        <v>Optimisation de produits touristiques</v>
      </c>
    </row>
    <row r="1074" spans="1:4" x14ac:dyDescent="0.3">
      <c r="A1074" t="s">
        <v>23</v>
      </c>
      <c r="B1074" t="s">
        <v>451</v>
      </c>
      <c r="C1074" t="str">
        <f>VLOOKUP(A1074,'esco-occupations'!A:B,2,FALSE)</f>
        <v>Opérateur, opératrice projectionniste</v>
      </c>
      <c r="D1074" t="str">
        <f>VLOOKUP(B1074,'french-occupations'!A:B,2,FALSE)</f>
        <v>Personnel d'attractions ou de structures de loisirs</v>
      </c>
    </row>
    <row r="1075" spans="1:4" x14ac:dyDescent="0.3">
      <c r="A1075" t="s">
        <v>23</v>
      </c>
      <c r="B1075" t="s">
        <v>340</v>
      </c>
      <c r="C1075" t="str">
        <f>VLOOKUP(A1075,'esco-occupations'!A:B,2,FALSE)</f>
        <v>Opérateur, opératrice projectionniste</v>
      </c>
      <c r="D1075" t="str">
        <f>VLOOKUP(B1075,'french-occupations'!A:B,2,FALSE)</f>
        <v>Blanchisserie industrielle</v>
      </c>
    </row>
    <row r="1076" spans="1:4" x14ac:dyDescent="0.3">
      <c r="A1076" t="s">
        <v>23</v>
      </c>
      <c r="B1076" t="s">
        <v>439</v>
      </c>
      <c r="C1076" t="str">
        <f>VLOOKUP(A1076,'esco-occupations'!A:B,2,FALSE)</f>
        <v>Opérateur, opératrice projectionniste</v>
      </c>
      <c r="D1076" t="str">
        <f>VLOOKUP(B1076,'french-occupations'!A:B,2,FALSE)</f>
        <v>Nettoyage de locaux</v>
      </c>
    </row>
    <row r="1077" spans="1:4" x14ac:dyDescent="0.3">
      <c r="A1077" t="s">
        <v>23</v>
      </c>
      <c r="B1077" t="s">
        <v>502</v>
      </c>
      <c r="C1077" t="str">
        <f>VLOOKUP(A1077,'esco-occupations'!A:B,2,FALSE)</f>
        <v>Opérateur, opératrice projectionniste</v>
      </c>
      <c r="D1077" t="str">
        <f>VLOOKUP(B1077,'french-occupations'!A:B,2,FALSE)</f>
        <v>Sécurité et surveillance privées</v>
      </c>
    </row>
    <row r="1078" spans="1:4" x14ac:dyDescent="0.3">
      <c r="A1078" t="s">
        <v>23</v>
      </c>
      <c r="B1078" t="s">
        <v>427</v>
      </c>
      <c r="C1078" t="str">
        <f>VLOOKUP(A1078,'esco-occupations'!A:B,2,FALSE)</f>
        <v>Opérateur, opératrice projectionniste</v>
      </c>
      <c r="D1078" t="str">
        <f>VLOOKUP(B1078,'french-occupations'!A:B,2,FALSE)</f>
        <v>Mise en forme, repassage et finitions en industrie textile</v>
      </c>
    </row>
    <row r="1079" spans="1:4" x14ac:dyDescent="0.3">
      <c r="A1079" t="s">
        <v>254</v>
      </c>
      <c r="B1079" t="s">
        <v>385</v>
      </c>
      <c r="C1079" t="str">
        <f>VLOOKUP(A1079,'esco-occupations'!A:B,2,FALSE)</f>
        <v>Vendeur, vendeuse de tickets d’avion</v>
      </c>
      <c r="D1079" t="str">
        <f>VLOOKUP(B1079,'french-occupations'!A:B,2,FALSE)</f>
        <v>Location de véhicules ou de matériel de loisirs</v>
      </c>
    </row>
    <row r="1080" spans="1:4" x14ac:dyDescent="0.3">
      <c r="A1080" t="s">
        <v>89</v>
      </c>
      <c r="B1080" t="s">
        <v>391</v>
      </c>
      <c r="C1080" t="str">
        <f>VLOOKUP(A1080,'esco-occupations'!A:B,2,FALSE)</f>
        <v>Cuisinier, cuisinière de plats précuisinés</v>
      </c>
      <c r="D1080" t="str">
        <f>VLOOKUP(B1080,'french-occupations'!A:B,2,FALSE)</f>
        <v>Management d'établissement de restauration collective</v>
      </c>
    </row>
    <row r="1081" spans="1:4" x14ac:dyDescent="0.3">
      <c r="A1081" t="s">
        <v>89</v>
      </c>
      <c r="B1081" t="s">
        <v>397</v>
      </c>
      <c r="C1081" t="str">
        <f>VLOOKUP(A1081,'esco-occupations'!A:B,2,FALSE)</f>
        <v>Cuisinier, cuisinière de plats précuisinés</v>
      </c>
      <c r="D1081" t="str">
        <f>VLOOKUP(B1081,'french-occupations'!A:B,2,FALSE)</f>
        <v>Management du personnel de cuisine</v>
      </c>
    </row>
    <row r="1082" spans="1:4" x14ac:dyDescent="0.3">
      <c r="A1082" t="s">
        <v>89</v>
      </c>
      <c r="B1082" t="s">
        <v>463</v>
      </c>
      <c r="C1082" t="str">
        <f>VLOOKUP(A1082,'esco-occupations'!A:B,2,FALSE)</f>
        <v>Cuisinier, cuisinière de plats précuisinés</v>
      </c>
      <c r="D1082" t="str">
        <f>VLOOKUP(B1082,'french-occupations'!A:B,2,FALSE)</f>
        <v>Personnel de cuisine</v>
      </c>
    </row>
    <row r="1083" spans="1:4" x14ac:dyDescent="0.3">
      <c r="A1083" t="s">
        <v>89</v>
      </c>
      <c r="B1083" t="s">
        <v>475</v>
      </c>
      <c r="C1083" t="str">
        <f>VLOOKUP(A1083,'esco-occupations'!A:B,2,FALSE)</f>
        <v>Cuisinier, cuisinière de plats précuisinés</v>
      </c>
      <c r="D1083" t="str">
        <f>VLOOKUP(B1083,'french-occupations'!A:B,2,FALSE)</f>
        <v>Personnel polyvalent en restauration</v>
      </c>
    </row>
    <row r="1084" spans="1:4" x14ac:dyDescent="0.3">
      <c r="A1084" t="s">
        <v>89</v>
      </c>
      <c r="B1084" t="s">
        <v>478</v>
      </c>
      <c r="C1084" t="str">
        <f>VLOOKUP(A1084,'esco-occupations'!A:B,2,FALSE)</f>
        <v>Cuisinier, cuisinière de plats précuisinés</v>
      </c>
      <c r="D1084" t="str">
        <f>VLOOKUP(B1084,'french-occupations'!A:B,2,FALSE)</f>
        <v>Plonge en restauration</v>
      </c>
    </row>
    <row r="1085" spans="1:4" x14ac:dyDescent="0.3">
      <c r="A1085" t="s">
        <v>151</v>
      </c>
      <c r="B1085" t="s">
        <v>388</v>
      </c>
      <c r="C1085" t="str">
        <f>VLOOKUP(A1085,'esco-occupations'!A:B,2,FALSE)</f>
        <v>Agent(e) d’entretien d’hôtel</v>
      </c>
      <c r="D1085" t="str">
        <f>VLOOKUP(B1085,'french-occupations'!A:B,2,FALSE)</f>
        <v>Management d'hôtel-restaurant</v>
      </c>
    </row>
    <row r="1086" spans="1:4" x14ac:dyDescent="0.3">
      <c r="A1086" t="s">
        <v>151</v>
      </c>
      <c r="B1086" t="s">
        <v>457</v>
      </c>
      <c r="C1086" t="str">
        <f>VLOOKUP(A1086,'esco-occupations'!A:B,2,FALSE)</f>
        <v>Agent(e) d’entretien d’hôtel</v>
      </c>
      <c r="D1086" t="str">
        <f>VLOOKUP(B1086,'french-occupations'!A:B,2,FALSE)</f>
        <v>Personnel d'étage</v>
      </c>
    </row>
    <row r="1087" spans="1:4" x14ac:dyDescent="0.3">
      <c r="A1087" t="s">
        <v>151</v>
      </c>
      <c r="B1087" t="s">
        <v>469</v>
      </c>
      <c r="C1087" t="str">
        <f>VLOOKUP(A1087,'esco-occupations'!A:B,2,FALSE)</f>
        <v>Agent(e) d’entretien d’hôtel</v>
      </c>
      <c r="D1087" t="str">
        <f>VLOOKUP(B1087,'french-occupations'!A:B,2,FALSE)</f>
        <v>Personnel polyvalent d'hôtellerie</v>
      </c>
    </row>
    <row r="1088" spans="1:4" x14ac:dyDescent="0.3">
      <c r="A1088" t="s">
        <v>151</v>
      </c>
      <c r="B1088" t="s">
        <v>394</v>
      </c>
      <c r="C1088" t="str">
        <f>VLOOKUP(A1088,'esco-occupations'!A:B,2,FALSE)</f>
        <v>Agent(e) d’entretien d’hôtel</v>
      </c>
      <c r="D1088" t="str">
        <f>VLOOKUP(B1088,'french-occupations'!A:B,2,FALSE)</f>
        <v>Management du personnel d'étage</v>
      </c>
    </row>
    <row r="1089" spans="1:4" x14ac:dyDescent="0.3">
      <c r="A1089" t="s">
        <v>151</v>
      </c>
      <c r="B1089" t="s">
        <v>352</v>
      </c>
      <c r="C1089" t="str">
        <f>VLOOKUP(A1089,'esco-occupations'!A:B,2,FALSE)</f>
        <v>Agent(e) d’entretien d’hôtel</v>
      </c>
      <c r="D1089" t="str">
        <f>VLOOKUP(B1089,'french-occupations'!A:B,2,FALSE)</f>
        <v>Conciergerie en hôtellerie</v>
      </c>
    </row>
    <row r="1090" spans="1:4" x14ac:dyDescent="0.3">
      <c r="A1090" t="s">
        <v>151</v>
      </c>
      <c r="B1090" t="s">
        <v>400</v>
      </c>
      <c r="C1090" t="str">
        <f>VLOOKUP(A1090,'esco-occupations'!A:B,2,FALSE)</f>
        <v>Agent(e) d’entretien d’hôtel</v>
      </c>
      <c r="D1090" t="str">
        <f>VLOOKUP(B1090,'french-occupations'!A:B,2,FALSE)</f>
        <v>Management du service en restauration</v>
      </c>
    </row>
    <row r="1091" spans="1:4" x14ac:dyDescent="0.3">
      <c r="A1091" t="s">
        <v>151</v>
      </c>
      <c r="B1091" t="s">
        <v>340</v>
      </c>
      <c r="C1091" t="str">
        <f>VLOOKUP(A1091,'esco-occupations'!A:B,2,FALSE)</f>
        <v>Agent(e) d’entretien d’hôtel</v>
      </c>
      <c r="D1091" t="str">
        <f>VLOOKUP(B1091,'french-occupations'!A:B,2,FALSE)</f>
        <v>Blanchisserie industrielle</v>
      </c>
    </row>
    <row r="1092" spans="1:4" x14ac:dyDescent="0.3">
      <c r="A1092" t="s">
        <v>151</v>
      </c>
      <c r="B1092" t="s">
        <v>439</v>
      </c>
      <c r="C1092" t="str">
        <f>VLOOKUP(A1092,'esco-occupations'!A:B,2,FALSE)</f>
        <v>Agent(e) d’entretien d’hôtel</v>
      </c>
      <c r="D1092" t="str">
        <f>VLOOKUP(B1092,'french-occupations'!A:B,2,FALSE)</f>
        <v>Nettoyage de locaux</v>
      </c>
    </row>
    <row r="1093" spans="1:4" x14ac:dyDescent="0.3">
      <c r="A1093" t="s">
        <v>151</v>
      </c>
      <c r="B1093" t="s">
        <v>442</v>
      </c>
      <c r="C1093" t="str">
        <f>VLOOKUP(A1093,'esco-occupations'!A:B,2,FALSE)</f>
        <v>Agent(e) d’entretien d’hôtel</v>
      </c>
      <c r="D1093" t="str">
        <f>VLOOKUP(B1093,'french-occupations'!A:B,2,FALSE)</f>
        <v>Nettoyage des espaces urbains</v>
      </c>
    </row>
    <row r="1094" spans="1:4" x14ac:dyDescent="0.3">
      <c r="A1094" t="s">
        <v>44</v>
      </c>
      <c r="B1094" t="s">
        <v>358</v>
      </c>
      <c r="C1094" t="str">
        <f>VLOOKUP(A1094,'esco-occupations'!A:B,2,FALSE)</f>
        <v>Directeur, directrice d’exploitation de bâtiments</v>
      </c>
      <c r="D1094" t="str">
        <f>VLOOKUP(B1094,'french-occupations'!A:B,2,FALSE)</f>
        <v>Direction d'escale et exploitation aéroportuaire</v>
      </c>
    </row>
    <row r="1095" spans="1:4" x14ac:dyDescent="0.3">
      <c r="A1095" t="s">
        <v>44</v>
      </c>
      <c r="B1095" t="s">
        <v>319</v>
      </c>
      <c r="C1095" t="str">
        <f>VLOOKUP(A1095,'esco-occupations'!A:B,2,FALSE)</f>
        <v>Directeur, directrice d’exploitation de bâtiments</v>
      </c>
      <c r="D1095" t="str">
        <f>VLOOKUP(B1095,'french-occupations'!A:B,2,FALSE)</f>
        <v>Administration des ventes</v>
      </c>
    </row>
    <row r="1096" spans="1:4" x14ac:dyDescent="0.3">
      <c r="A1096" t="s">
        <v>44</v>
      </c>
      <c r="B1096" t="s">
        <v>451</v>
      </c>
      <c r="C1096" t="str">
        <f>VLOOKUP(A1096,'esco-occupations'!A:B,2,FALSE)</f>
        <v>Directeur, directrice d’exploitation de bâtiments</v>
      </c>
      <c r="D1096" t="str">
        <f>VLOOKUP(B1096,'french-occupations'!A:B,2,FALSE)</f>
        <v>Personnel d'attractions ou de structures de loisirs</v>
      </c>
    </row>
    <row r="1097" spans="1:4" x14ac:dyDescent="0.3">
      <c r="A1097" t="s">
        <v>44</v>
      </c>
      <c r="B1097" t="s">
        <v>439</v>
      </c>
      <c r="C1097" t="str">
        <f>VLOOKUP(A1097,'esco-occupations'!A:B,2,FALSE)</f>
        <v>Directeur, directrice d’exploitation de bâtiments</v>
      </c>
      <c r="D1097" t="str">
        <f>VLOOKUP(B1097,'french-occupations'!A:B,2,FALSE)</f>
        <v>Nettoyage de locaux</v>
      </c>
    </row>
    <row r="1098" spans="1:4" x14ac:dyDescent="0.3">
      <c r="A1098" t="s">
        <v>44</v>
      </c>
      <c r="B1098" t="s">
        <v>376</v>
      </c>
      <c r="C1098" t="str">
        <f>VLOOKUP(A1098,'esco-occupations'!A:B,2,FALSE)</f>
        <v>Directeur, directrice d’exploitation de bâtiments</v>
      </c>
      <c r="D1098" t="str">
        <f>VLOOKUP(B1098,'french-occupations'!A:B,2,FALSE)</f>
        <v>Gardiennage de locaux</v>
      </c>
    </row>
    <row r="1099" spans="1:4" x14ac:dyDescent="0.3">
      <c r="A1099" t="s">
        <v>44</v>
      </c>
      <c r="B1099" t="s">
        <v>502</v>
      </c>
      <c r="C1099" t="str">
        <f>VLOOKUP(A1099,'esco-occupations'!A:B,2,FALSE)</f>
        <v>Directeur, directrice d’exploitation de bâtiments</v>
      </c>
      <c r="D1099" t="str">
        <f>VLOOKUP(B1099,'french-occupations'!A:B,2,FALSE)</f>
        <v>Sécurité et surveillance privées</v>
      </c>
    </row>
    <row r="1100" spans="1:4" x14ac:dyDescent="0.3">
      <c r="A1100" t="s">
        <v>31</v>
      </c>
      <c r="B1100" t="s">
        <v>421</v>
      </c>
      <c r="C1100" t="str">
        <f>VLOOKUP(A1100,'esco-occupations'!A:B,2,FALSE)</f>
        <v>Livreur, livreuse de marchandises</v>
      </c>
      <c r="D1100" t="str">
        <f>VLOOKUP(B1100,'french-occupations'!A:B,2,FALSE)</f>
        <v>Marchandisage</v>
      </c>
    </row>
    <row r="1101" spans="1:4" x14ac:dyDescent="0.3">
      <c r="A1101" t="s">
        <v>31</v>
      </c>
      <c r="B1101" t="s">
        <v>475</v>
      </c>
      <c r="C1101" t="str">
        <f>VLOOKUP(A1101,'esco-occupations'!A:B,2,FALSE)</f>
        <v>Livreur, livreuse de marchandises</v>
      </c>
      <c r="D1101" t="str">
        <f>VLOOKUP(B1101,'french-occupations'!A:B,2,FALSE)</f>
        <v>Personnel polyvalent en restauration</v>
      </c>
    </row>
    <row r="1102" spans="1:4" x14ac:dyDescent="0.3">
      <c r="A1102" t="s">
        <v>288</v>
      </c>
      <c r="B1102" t="s">
        <v>460</v>
      </c>
      <c r="C1102" t="str">
        <f>VLOOKUP(A1102,'esco-occupations'!A:B,2,FALSE)</f>
        <v>Manageur, manageuse du service clients, aviation</v>
      </c>
      <c r="D1102" t="str">
        <f>VLOOKUP(B1102,'french-occupations'!A:B,2,FALSE)</f>
        <v>Personnel de caisse</v>
      </c>
    </row>
    <row r="1103" spans="1:4" x14ac:dyDescent="0.3">
      <c r="A1103" t="s">
        <v>288</v>
      </c>
      <c r="B1103" t="s">
        <v>421</v>
      </c>
      <c r="C1103" t="str">
        <f>VLOOKUP(A1103,'esco-occupations'!A:B,2,FALSE)</f>
        <v>Manageur, manageuse du service clients, aviation</v>
      </c>
      <c r="D1103" t="str">
        <f>VLOOKUP(B1103,'french-occupations'!A:B,2,FALSE)</f>
        <v>Marchandisage</v>
      </c>
    </row>
    <row r="1104" spans="1:4" x14ac:dyDescent="0.3">
      <c r="A1104" t="s">
        <v>288</v>
      </c>
      <c r="B1104" t="s">
        <v>511</v>
      </c>
      <c r="C1104" t="str">
        <f>VLOOKUP(A1104,'esco-occupations'!A:B,2,FALSE)</f>
        <v>Manageur, manageuse du service clients, aviation</v>
      </c>
      <c r="D1104" t="str">
        <f>VLOOKUP(B1104,'french-occupations'!A:B,2,FALSE)</f>
        <v>Élaboration de plan média</v>
      </c>
    </row>
    <row r="1105" spans="1:4" x14ac:dyDescent="0.3">
      <c r="A1105" t="s">
        <v>288</v>
      </c>
      <c r="B1105" t="s">
        <v>346</v>
      </c>
      <c r="C1105" t="str">
        <f>VLOOKUP(A1105,'esco-occupations'!A:B,2,FALSE)</f>
        <v>Manageur, manageuse du service clients, aviation</v>
      </c>
      <c r="D1105" t="str">
        <f>VLOOKUP(B1105,'french-occupations'!A:B,2,FALSE)</f>
        <v>Communication</v>
      </c>
    </row>
    <row r="1106" spans="1:4" x14ac:dyDescent="0.3">
      <c r="A1106" t="s">
        <v>288</v>
      </c>
      <c r="B1106" t="s">
        <v>454</v>
      </c>
      <c r="C1106" t="str">
        <f>VLOOKUP(A1106,'esco-occupations'!A:B,2,FALSE)</f>
        <v>Manageur, manageuse du service clients, aviation</v>
      </c>
      <c r="D1106" t="str">
        <f>VLOOKUP(B1106,'french-occupations'!A:B,2,FALSE)</f>
        <v>Personnel d'escale aéroportuaire</v>
      </c>
    </row>
    <row r="1107" spans="1:4" x14ac:dyDescent="0.3">
      <c r="A1107" t="s">
        <v>288</v>
      </c>
      <c r="B1107" t="s">
        <v>364</v>
      </c>
      <c r="C1107" t="str">
        <f>VLOOKUP(A1107,'esco-occupations'!A:B,2,FALSE)</f>
        <v>Manageur, manageuse du service clients, aviation</v>
      </c>
      <c r="D1107" t="str">
        <f>VLOOKUP(B1107,'french-occupations'!A:B,2,FALSE)</f>
        <v>Direction de petite ou moyenne entreprise</v>
      </c>
    </row>
    <row r="1108" spans="1:4" x14ac:dyDescent="0.3">
      <c r="A1108" t="s">
        <v>288</v>
      </c>
      <c r="B1108" t="s">
        <v>412</v>
      </c>
      <c r="C1108" t="str">
        <f>VLOOKUP(A1108,'esco-occupations'!A:B,2,FALSE)</f>
        <v>Manageur, manageuse du service clients, aviation</v>
      </c>
      <c r="D1108" t="str">
        <f>VLOOKUP(B1108,'french-occupations'!A:B,2,FALSE)</f>
        <v>Management relation clientèle</v>
      </c>
    </row>
    <row r="1109" spans="1:4" x14ac:dyDescent="0.3">
      <c r="A1109" t="s">
        <v>288</v>
      </c>
      <c r="B1109" t="s">
        <v>349</v>
      </c>
      <c r="C1109" t="str">
        <f>VLOOKUP(A1109,'esco-occupations'!A:B,2,FALSE)</f>
        <v>Manageur, manageuse du service clients, aviation</v>
      </c>
      <c r="D1109" t="str">
        <f>VLOOKUP(B1109,'french-occupations'!A:B,2,FALSE)</f>
        <v>Conception de produits touristiques</v>
      </c>
    </row>
    <row r="1110" spans="1:4" x14ac:dyDescent="0.3">
      <c r="A1110" t="s">
        <v>288</v>
      </c>
      <c r="B1110" t="s">
        <v>400</v>
      </c>
      <c r="C1110" t="str">
        <f>VLOOKUP(A1110,'esco-occupations'!A:B,2,FALSE)</f>
        <v>Manageur, manageuse du service clients, aviation</v>
      </c>
      <c r="D1110" t="str">
        <f>VLOOKUP(B1110,'french-occupations'!A:B,2,FALSE)</f>
        <v>Management du service en restauration</v>
      </c>
    </row>
    <row r="1111" spans="1:4" x14ac:dyDescent="0.3">
      <c r="A1111" t="s">
        <v>288</v>
      </c>
      <c r="B1111" t="s">
        <v>493</v>
      </c>
      <c r="C1111" t="str">
        <f>VLOOKUP(A1111,'esco-occupations'!A:B,2,FALSE)</f>
        <v>Manageur, manageuse du service clients, aviation</v>
      </c>
      <c r="D1111" t="str">
        <f>VLOOKUP(B1111,'french-occupations'!A:B,2,FALSE)</f>
        <v>Service en restauration</v>
      </c>
    </row>
    <row r="1112" spans="1:4" x14ac:dyDescent="0.3">
      <c r="A1112" t="s">
        <v>288</v>
      </c>
      <c r="B1112" t="s">
        <v>502</v>
      </c>
      <c r="C1112" t="str">
        <f>VLOOKUP(A1112,'esco-occupations'!A:B,2,FALSE)</f>
        <v>Manageur, manageuse du service clients, aviation</v>
      </c>
      <c r="D1112" t="str">
        <f>VLOOKUP(B1112,'french-occupations'!A:B,2,FALSE)</f>
        <v>Sécurité et surveillance privées</v>
      </c>
    </row>
    <row r="1113" spans="1:4" x14ac:dyDescent="0.3">
      <c r="A1113" t="s">
        <v>288</v>
      </c>
      <c r="B1113" t="s">
        <v>472</v>
      </c>
      <c r="C1113" t="str">
        <f>VLOOKUP(A1113,'esco-occupations'!A:B,2,FALSE)</f>
        <v>Manageur, manageuse du service clients, aviation</v>
      </c>
      <c r="D1113" t="str">
        <f>VLOOKUP(B1113,'french-occupations'!A:B,2,FALSE)</f>
        <v>Personnel polyvalent des services hospitaliers</v>
      </c>
    </row>
    <row r="1114" spans="1:4" x14ac:dyDescent="0.3">
      <c r="A1114" t="s">
        <v>52</v>
      </c>
      <c r="B1114" t="s">
        <v>337</v>
      </c>
      <c r="C1114" t="str">
        <f>VLOOKUP(A1114,'esco-occupations'!A:B,2,FALSE)</f>
        <v>Personnel de terminal</v>
      </c>
      <c r="D1114" t="str">
        <f>VLOOKUP(B1114,'french-occupations'!A:B,2,FALSE)</f>
        <v>Assistance de direction d'hôtel-restaurant</v>
      </c>
    </row>
    <row r="1115" spans="1:4" x14ac:dyDescent="0.3">
      <c r="A1115" t="s">
        <v>52</v>
      </c>
      <c r="B1115" t="s">
        <v>475</v>
      </c>
      <c r="C1115" t="str">
        <f>VLOOKUP(A1115,'esco-occupations'!A:B,2,FALSE)</f>
        <v>Personnel de terminal</v>
      </c>
      <c r="D1115" t="str">
        <f>VLOOKUP(B1115,'french-occupations'!A:B,2,FALSE)</f>
        <v>Personnel polyvalent en restauration</v>
      </c>
    </row>
    <row r="1116" spans="1:4" x14ac:dyDescent="0.3">
      <c r="A1116" t="s">
        <v>264</v>
      </c>
      <c r="B1116" t="s">
        <v>364</v>
      </c>
      <c r="C1116" t="str">
        <f>VLOOKUP(A1116,'esco-occupations'!A:B,2,FALSE)</f>
        <v>Manageur, manageuse en voyages</v>
      </c>
      <c r="D1116" t="str">
        <f>VLOOKUP(B1116,'french-occupations'!A:B,2,FALSE)</f>
        <v>Direction de petite ou moyenne entreprise</v>
      </c>
    </row>
    <row r="1117" spans="1:4" x14ac:dyDescent="0.3">
      <c r="A1117" t="s">
        <v>264</v>
      </c>
      <c r="B1117" t="s">
        <v>307</v>
      </c>
      <c r="C1117" t="str">
        <f>VLOOKUP(A1117,'esco-occupations'!A:B,2,FALSE)</f>
        <v>Manageur, manageuse en voyages</v>
      </c>
      <c r="D1117" t="str">
        <f>VLOOKUP(B1117,'french-occupations'!A:B,2,FALSE)</f>
        <v>Accompagnement de voyages, d'activités culturelles ou sportives</v>
      </c>
    </row>
    <row r="1118" spans="1:4" x14ac:dyDescent="0.3">
      <c r="A1118" t="s">
        <v>264</v>
      </c>
      <c r="B1118" t="s">
        <v>349</v>
      </c>
      <c r="C1118" t="str">
        <f>VLOOKUP(A1118,'esco-occupations'!A:B,2,FALSE)</f>
        <v>Manageur, manageuse en voyages</v>
      </c>
      <c r="D1118" t="str">
        <f>VLOOKUP(B1118,'french-occupations'!A:B,2,FALSE)</f>
        <v>Conception de produits touristiques</v>
      </c>
    </row>
    <row r="1119" spans="1:4" x14ac:dyDescent="0.3">
      <c r="A1119" t="s">
        <v>264</v>
      </c>
      <c r="B1119" t="s">
        <v>505</v>
      </c>
      <c r="C1119" t="str">
        <f>VLOOKUP(A1119,'esco-occupations'!A:B,2,FALSE)</f>
        <v>Manageur, manageuse en voyages</v>
      </c>
      <c r="D1119" t="str">
        <f>VLOOKUP(B1119,'french-occupations'!A:B,2,FALSE)</f>
        <v>Vente de voyages</v>
      </c>
    </row>
    <row r="1120" spans="1:4" x14ac:dyDescent="0.3">
      <c r="A1120" t="s">
        <v>112</v>
      </c>
      <c r="B1120" t="s">
        <v>340</v>
      </c>
      <c r="C1120" t="str">
        <f>VLOOKUP(A1120,'esco-occupations'!A:B,2,FALSE)</f>
        <v>Laveur, laveuse de tissus d’ameublement</v>
      </c>
      <c r="D1120" t="str">
        <f>VLOOKUP(B1120,'french-occupations'!A:B,2,FALSE)</f>
        <v>Blanchisserie industrielle</v>
      </c>
    </row>
    <row r="1121" spans="1:4" x14ac:dyDescent="0.3">
      <c r="A1121" t="s">
        <v>164</v>
      </c>
      <c r="B1121" t="s">
        <v>460</v>
      </c>
      <c r="C1121" t="str">
        <f>VLOOKUP(A1121,'esco-occupations'!A:B,2,FALSE)</f>
        <v>Agent(e) de service, petits travaux de bureau</v>
      </c>
      <c r="D1121" t="str">
        <f>VLOOKUP(B1121,'french-occupations'!A:B,2,FALSE)</f>
        <v>Personnel de caisse</v>
      </c>
    </row>
    <row r="1122" spans="1:4" x14ac:dyDescent="0.3">
      <c r="A1122" t="s">
        <v>164</v>
      </c>
      <c r="B1122" t="s">
        <v>421</v>
      </c>
      <c r="C1122" t="str">
        <f>VLOOKUP(A1122,'esco-occupations'!A:B,2,FALSE)</f>
        <v>Agent(e) de service, petits travaux de bureau</v>
      </c>
      <c r="D1122" t="str">
        <f>VLOOKUP(B1122,'french-occupations'!A:B,2,FALSE)</f>
        <v>Marchandisage</v>
      </c>
    </row>
    <row r="1123" spans="1:4" x14ac:dyDescent="0.3">
      <c r="A1123" t="s">
        <v>164</v>
      </c>
      <c r="B1123" t="s">
        <v>511</v>
      </c>
      <c r="C1123" t="str">
        <f>VLOOKUP(A1123,'esco-occupations'!A:B,2,FALSE)</f>
        <v>Agent(e) de service, petits travaux de bureau</v>
      </c>
      <c r="D1123" t="str">
        <f>VLOOKUP(B1123,'french-occupations'!A:B,2,FALSE)</f>
        <v>Élaboration de plan média</v>
      </c>
    </row>
    <row r="1124" spans="1:4" x14ac:dyDescent="0.3">
      <c r="A1124" t="s">
        <v>164</v>
      </c>
      <c r="B1124" t="s">
        <v>346</v>
      </c>
      <c r="C1124" t="str">
        <f>VLOOKUP(A1124,'esco-occupations'!A:B,2,FALSE)</f>
        <v>Agent(e) de service, petits travaux de bureau</v>
      </c>
      <c r="D1124" t="str">
        <f>VLOOKUP(B1124,'french-occupations'!A:B,2,FALSE)</f>
        <v>Communication</v>
      </c>
    </row>
    <row r="1125" spans="1:4" x14ac:dyDescent="0.3">
      <c r="A1125" t="s">
        <v>164</v>
      </c>
      <c r="B1125" t="s">
        <v>454</v>
      </c>
      <c r="C1125" t="str">
        <f>VLOOKUP(A1125,'esco-occupations'!A:B,2,FALSE)</f>
        <v>Agent(e) de service, petits travaux de bureau</v>
      </c>
      <c r="D1125" t="str">
        <f>VLOOKUP(B1125,'french-occupations'!A:B,2,FALSE)</f>
        <v>Personnel d'escale aéroportuaire</v>
      </c>
    </row>
    <row r="1126" spans="1:4" x14ac:dyDescent="0.3">
      <c r="A1126" t="s">
        <v>164</v>
      </c>
      <c r="B1126" t="s">
        <v>364</v>
      </c>
      <c r="C1126" t="str">
        <f>VLOOKUP(A1126,'esco-occupations'!A:B,2,FALSE)</f>
        <v>Agent(e) de service, petits travaux de bureau</v>
      </c>
      <c r="D1126" t="str">
        <f>VLOOKUP(B1126,'french-occupations'!A:B,2,FALSE)</f>
        <v>Direction de petite ou moyenne entreprise</v>
      </c>
    </row>
    <row r="1127" spans="1:4" x14ac:dyDescent="0.3">
      <c r="A1127" t="s">
        <v>164</v>
      </c>
      <c r="B1127" t="s">
        <v>322</v>
      </c>
      <c r="C1127" t="str">
        <f>VLOOKUP(A1127,'esco-occupations'!A:B,2,FALSE)</f>
        <v>Agent(e) de service, petits travaux de bureau</v>
      </c>
      <c r="D1127" t="str">
        <f>VLOOKUP(B1127,'french-occupations'!A:B,2,FALSE)</f>
        <v>Analyse de tendance</v>
      </c>
    </row>
    <row r="1128" spans="1:4" x14ac:dyDescent="0.3">
      <c r="A1128" t="s">
        <v>164</v>
      </c>
      <c r="B1128" t="s">
        <v>412</v>
      </c>
      <c r="C1128" t="str">
        <f>VLOOKUP(A1128,'esco-occupations'!A:B,2,FALSE)</f>
        <v>Agent(e) de service, petits travaux de bureau</v>
      </c>
      <c r="D1128" t="str">
        <f>VLOOKUP(B1128,'french-occupations'!A:B,2,FALSE)</f>
        <v>Management relation clientèle</v>
      </c>
    </row>
    <row r="1129" spans="1:4" x14ac:dyDescent="0.3">
      <c r="A1129" t="s">
        <v>164</v>
      </c>
      <c r="B1129" t="s">
        <v>349</v>
      </c>
      <c r="C1129" t="str">
        <f>VLOOKUP(A1129,'esco-occupations'!A:B,2,FALSE)</f>
        <v>Agent(e) de service, petits travaux de bureau</v>
      </c>
      <c r="D1129" t="str">
        <f>VLOOKUP(B1129,'french-occupations'!A:B,2,FALSE)</f>
        <v>Conception de produits touristiques</v>
      </c>
    </row>
    <row r="1130" spans="1:4" x14ac:dyDescent="0.3">
      <c r="A1130" t="s">
        <v>164</v>
      </c>
      <c r="B1130" t="s">
        <v>400</v>
      </c>
      <c r="C1130" t="str">
        <f>VLOOKUP(A1130,'esco-occupations'!A:B,2,FALSE)</f>
        <v>Agent(e) de service, petits travaux de bureau</v>
      </c>
      <c r="D1130" t="str">
        <f>VLOOKUP(B1130,'french-occupations'!A:B,2,FALSE)</f>
        <v>Management du service en restauration</v>
      </c>
    </row>
    <row r="1131" spans="1:4" x14ac:dyDescent="0.3">
      <c r="A1131" t="s">
        <v>164</v>
      </c>
      <c r="B1131" t="s">
        <v>493</v>
      </c>
      <c r="C1131" t="str">
        <f>VLOOKUP(A1131,'esco-occupations'!A:B,2,FALSE)</f>
        <v>Agent(e) de service, petits travaux de bureau</v>
      </c>
      <c r="D1131" t="str">
        <f>VLOOKUP(B1131,'french-occupations'!A:B,2,FALSE)</f>
        <v>Service en restauration</v>
      </c>
    </row>
    <row r="1132" spans="1:4" x14ac:dyDescent="0.3">
      <c r="A1132" t="s">
        <v>164</v>
      </c>
      <c r="B1132" t="s">
        <v>439</v>
      </c>
      <c r="C1132" t="str">
        <f>VLOOKUP(A1132,'esco-occupations'!A:B,2,FALSE)</f>
        <v>Agent(e) de service, petits travaux de bureau</v>
      </c>
      <c r="D1132" t="str">
        <f>VLOOKUP(B1132,'french-occupations'!A:B,2,FALSE)</f>
        <v>Nettoyage de locaux</v>
      </c>
    </row>
    <row r="1133" spans="1:4" x14ac:dyDescent="0.3">
      <c r="A1133" t="s">
        <v>164</v>
      </c>
      <c r="B1133" t="s">
        <v>502</v>
      </c>
      <c r="C1133" t="str">
        <f>VLOOKUP(A1133,'esco-occupations'!A:B,2,FALSE)</f>
        <v>Agent(e) de service, petits travaux de bureau</v>
      </c>
      <c r="D1133" t="str">
        <f>VLOOKUP(B1133,'french-occupations'!A:B,2,FALSE)</f>
        <v>Sécurité et surveillance privées</v>
      </c>
    </row>
    <row r="1134" spans="1:4" x14ac:dyDescent="0.3">
      <c r="A1134" t="s">
        <v>164</v>
      </c>
      <c r="B1134" t="s">
        <v>472</v>
      </c>
      <c r="C1134" t="str">
        <f>VLOOKUP(A1134,'esco-occupations'!A:B,2,FALSE)</f>
        <v>Agent(e) de service, petits travaux de bureau</v>
      </c>
      <c r="D1134" t="str">
        <f>VLOOKUP(B1134,'french-occupations'!A:B,2,FALSE)</f>
        <v>Personnel polyvalent des services hospitaliers</v>
      </c>
    </row>
    <row r="1135" spans="1:4" x14ac:dyDescent="0.3">
      <c r="A1135" t="s">
        <v>119</v>
      </c>
      <c r="B1135" t="s">
        <v>388</v>
      </c>
      <c r="C1135" t="str">
        <f>VLOOKUP(A1135,'esco-occupations'!A:B,2,FALSE)</f>
        <v>Hôte d’hôtel</v>
      </c>
      <c r="D1135" t="str">
        <f>VLOOKUP(B1135,'french-occupations'!A:B,2,FALSE)</f>
        <v>Management d'hôtel-restaurant</v>
      </c>
    </row>
    <row r="1136" spans="1:4" x14ac:dyDescent="0.3">
      <c r="A1136" t="s">
        <v>119</v>
      </c>
      <c r="B1136" t="s">
        <v>457</v>
      </c>
      <c r="C1136" t="str">
        <f>VLOOKUP(A1136,'esco-occupations'!A:B,2,FALSE)</f>
        <v>Hôte d’hôtel</v>
      </c>
      <c r="D1136" t="str">
        <f>VLOOKUP(B1136,'french-occupations'!A:B,2,FALSE)</f>
        <v>Personnel d'étage</v>
      </c>
    </row>
    <row r="1137" spans="1:4" x14ac:dyDescent="0.3">
      <c r="A1137" t="s">
        <v>119</v>
      </c>
      <c r="B1137" t="s">
        <v>469</v>
      </c>
      <c r="C1137" t="str">
        <f>VLOOKUP(A1137,'esco-occupations'!A:B,2,FALSE)</f>
        <v>Hôte d’hôtel</v>
      </c>
      <c r="D1137" t="str">
        <f>VLOOKUP(B1137,'french-occupations'!A:B,2,FALSE)</f>
        <v>Personnel polyvalent d'hôtellerie</v>
      </c>
    </row>
    <row r="1138" spans="1:4" x14ac:dyDescent="0.3">
      <c r="A1138" t="s">
        <v>119</v>
      </c>
      <c r="B1138" t="s">
        <v>394</v>
      </c>
      <c r="C1138" t="str">
        <f>VLOOKUP(A1138,'esco-occupations'!A:B,2,FALSE)</f>
        <v>Hôte d’hôtel</v>
      </c>
      <c r="D1138" t="str">
        <f>VLOOKUP(B1138,'french-occupations'!A:B,2,FALSE)</f>
        <v>Management du personnel d'étage</v>
      </c>
    </row>
    <row r="1139" spans="1:4" x14ac:dyDescent="0.3">
      <c r="A1139" t="s">
        <v>119</v>
      </c>
      <c r="B1139" t="s">
        <v>352</v>
      </c>
      <c r="C1139" t="str">
        <f>VLOOKUP(A1139,'esco-occupations'!A:B,2,FALSE)</f>
        <v>Hôte d’hôtel</v>
      </c>
      <c r="D1139" t="str">
        <f>VLOOKUP(B1139,'french-occupations'!A:B,2,FALSE)</f>
        <v>Conciergerie en hôtellerie</v>
      </c>
    </row>
    <row r="1140" spans="1:4" x14ac:dyDescent="0.3">
      <c r="A1140" t="s">
        <v>119</v>
      </c>
      <c r="B1140" t="s">
        <v>400</v>
      </c>
      <c r="C1140" t="str">
        <f>VLOOKUP(A1140,'esco-occupations'!A:B,2,FALSE)</f>
        <v>Hôte d’hôtel</v>
      </c>
      <c r="D1140" t="str">
        <f>VLOOKUP(B1140,'french-occupations'!A:B,2,FALSE)</f>
        <v>Management du service en restauration</v>
      </c>
    </row>
    <row r="1141" spans="1:4" x14ac:dyDescent="0.3">
      <c r="A1141" t="s">
        <v>36</v>
      </c>
      <c r="B1141" t="s">
        <v>391</v>
      </c>
      <c r="C1141" t="str">
        <f>VLOOKUP(A1141,'esco-occupations'!A:B,2,FALSE)</f>
        <v>Cuisinier, cuisinière</v>
      </c>
      <c r="D1141" t="str">
        <f>VLOOKUP(B1141,'french-occupations'!A:B,2,FALSE)</f>
        <v>Management d'établissement de restauration collective</v>
      </c>
    </row>
    <row r="1142" spans="1:4" x14ac:dyDescent="0.3">
      <c r="A1142" t="s">
        <v>36</v>
      </c>
      <c r="B1142" t="s">
        <v>397</v>
      </c>
      <c r="C1142" t="str">
        <f>VLOOKUP(A1142,'esco-occupations'!A:B,2,FALSE)</f>
        <v>Cuisinier, cuisinière</v>
      </c>
      <c r="D1142" t="str">
        <f>VLOOKUP(B1142,'french-occupations'!A:B,2,FALSE)</f>
        <v>Management du personnel de cuisine</v>
      </c>
    </row>
    <row r="1143" spans="1:4" x14ac:dyDescent="0.3">
      <c r="A1143" t="s">
        <v>36</v>
      </c>
      <c r="B1143" t="s">
        <v>463</v>
      </c>
      <c r="C1143" t="str">
        <f>VLOOKUP(A1143,'esco-occupations'!A:B,2,FALSE)</f>
        <v>Cuisinier, cuisinière</v>
      </c>
      <c r="D1143" t="str">
        <f>VLOOKUP(B1143,'french-occupations'!A:B,2,FALSE)</f>
        <v>Personnel de cuisine</v>
      </c>
    </row>
    <row r="1144" spans="1:4" x14ac:dyDescent="0.3">
      <c r="A1144" t="s">
        <v>36</v>
      </c>
      <c r="B1144" t="s">
        <v>478</v>
      </c>
      <c r="C1144" t="str">
        <f>VLOOKUP(A1144,'esco-occupations'!A:B,2,FALSE)</f>
        <v>Cuisinier, cuisinière</v>
      </c>
      <c r="D1144" t="str">
        <f>VLOOKUP(B1144,'french-occupations'!A:B,2,FALSE)</f>
        <v>Plonge en restauration</v>
      </c>
    </row>
    <row r="1145" spans="1:4" x14ac:dyDescent="0.3">
      <c r="A1145" t="s">
        <v>172</v>
      </c>
      <c r="B1145" t="s">
        <v>391</v>
      </c>
      <c r="C1145" t="str">
        <f>VLOOKUP(A1145,'esco-occupations'!A:B,2,FALSE)</f>
        <v>Chef cuisinier, cuisinière</v>
      </c>
      <c r="D1145" t="str">
        <f>VLOOKUP(B1145,'french-occupations'!A:B,2,FALSE)</f>
        <v>Management d'établissement de restauration collective</v>
      </c>
    </row>
    <row r="1146" spans="1:4" x14ac:dyDescent="0.3">
      <c r="A1146" t="s">
        <v>172</v>
      </c>
      <c r="B1146" t="s">
        <v>397</v>
      </c>
      <c r="C1146" t="str">
        <f>VLOOKUP(A1146,'esco-occupations'!A:B,2,FALSE)</f>
        <v>Chef cuisinier, cuisinière</v>
      </c>
      <c r="D1146" t="str">
        <f>VLOOKUP(B1146,'french-occupations'!A:B,2,FALSE)</f>
        <v>Management du personnel de cuisine</v>
      </c>
    </row>
    <row r="1147" spans="1:4" x14ac:dyDescent="0.3">
      <c r="A1147" t="s">
        <v>172</v>
      </c>
      <c r="B1147" t="s">
        <v>463</v>
      </c>
      <c r="C1147" t="str">
        <f>VLOOKUP(A1147,'esco-occupations'!A:B,2,FALSE)</f>
        <v>Chef cuisinier, cuisinière</v>
      </c>
      <c r="D1147" t="str">
        <f>VLOOKUP(B1147,'french-occupations'!A:B,2,FALSE)</f>
        <v>Personnel de cuisine</v>
      </c>
    </row>
    <row r="1148" spans="1:4" x14ac:dyDescent="0.3">
      <c r="A1148" t="s">
        <v>172</v>
      </c>
      <c r="B1148" t="s">
        <v>478</v>
      </c>
      <c r="C1148" t="str">
        <f>VLOOKUP(A1148,'esco-occupations'!A:B,2,FALSE)</f>
        <v>Chef cuisinier, cuisinière</v>
      </c>
      <c r="D1148" t="str">
        <f>VLOOKUP(B1148,'french-occupations'!A:B,2,FALSE)</f>
        <v>Plonge en restauration</v>
      </c>
    </row>
    <row r="1149" spans="1:4" x14ac:dyDescent="0.3">
      <c r="A1149" t="s">
        <v>109</v>
      </c>
      <c r="B1149" t="s">
        <v>403</v>
      </c>
      <c r="C1149" t="str">
        <f>VLOOKUP(A1149,'esco-occupations'!A:B,2,FALSE)</f>
        <v>Responsable de district, assurances</v>
      </c>
      <c r="D1149" t="str">
        <f>VLOOKUP(B1149,'french-occupations'!A:B,2,FALSE)</f>
        <v>Management en force de vente</v>
      </c>
    </row>
    <row r="1150" spans="1:4" x14ac:dyDescent="0.3">
      <c r="A1150" t="s">
        <v>109</v>
      </c>
      <c r="B1150" t="s">
        <v>484</v>
      </c>
      <c r="C1150" t="str">
        <f>VLOOKUP(A1150,'esco-occupations'!A:B,2,FALSE)</f>
        <v>Responsable de district, assurances</v>
      </c>
      <c r="D1150" t="str">
        <f>VLOOKUP(B1150,'french-occupations'!A:B,2,FALSE)</f>
        <v>Promotion du tourisme local</v>
      </c>
    </row>
    <row r="1151" spans="1:4" x14ac:dyDescent="0.3">
      <c r="A1151" t="s">
        <v>109</v>
      </c>
      <c r="B1151" t="s">
        <v>307</v>
      </c>
      <c r="C1151" t="str">
        <f>VLOOKUP(A1151,'esco-occupations'!A:B,2,FALSE)</f>
        <v>Responsable de district, assurances</v>
      </c>
      <c r="D1151" t="str">
        <f>VLOOKUP(B1151,'french-occupations'!A:B,2,FALSE)</f>
        <v>Accompagnement de voyages, d'activités culturelles ou sportives</v>
      </c>
    </row>
    <row r="1152" spans="1:4" x14ac:dyDescent="0.3">
      <c r="A1152" t="s">
        <v>279</v>
      </c>
      <c r="B1152" t="s">
        <v>313</v>
      </c>
      <c r="C1152" t="str">
        <f>VLOOKUP(A1152,'esco-occupations'!A:B,2,FALSE)</f>
        <v>Ingénieur(e) acheteur, acheteuse</v>
      </c>
      <c r="D1152" t="str">
        <f>VLOOKUP(B1152,'french-occupations'!A:B,2,FALSE)</f>
        <v>Achat vente d'objets d'art, anciens ou d'occasion</v>
      </c>
    </row>
    <row r="1153" spans="1:4" x14ac:dyDescent="0.3">
      <c r="A1153" t="s">
        <v>279</v>
      </c>
      <c r="B1153" t="s">
        <v>511</v>
      </c>
      <c r="C1153" t="str">
        <f>VLOOKUP(A1153,'esco-occupations'!A:B,2,FALSE)</f>
        <v>Ingénieur(e) acheteur, acheteuse</v>
      </c>
      <c r="D1153" t="str">
        <f>VLOOKUP(B1153,'french-occupations'!A:B,2,FALSE)</f>
        <v>Élaboration de plan média</v>
      </c>
    </row>
    <row r="1154" spans="1:4" x14ac:dyDescent="0.3">
      <c r="A1154" t="s">
        <v>279</v>
      </c>
      <c r="B1154" t="s">
        <v>316</v>
      </c>
      <c r="C1154" t="str">
        <f>VLOOKUP(A1154,'esco-occupations'!A:B,2,FALSE)</f>
        <v>Ingénieur(e) acheteur, acheteuse</v>
      </c>
      <c r="D1154" t="str">
        <f>VLOOKUP(B1154,'french-occupations'!A:B,2,FALSE)</f>
        <v>Achats</v>
      </c>
    </row>
    <row r="1155" spans="1:4" x14ac:dyDescent="0.3">
      <c r="A1155" t="s">
        <v>279</v>
      </c>
      <c r="B1155" t="s">
        <v>325</v>
      </c>
      <c r="C1155" t="str">
        <f>VLOOKUP(A1155,'esco-occupations'!A:B,2,FALSE)</f>
        <v>Ingénieur(e) acheteur, acheteuse</v>
      </c>
      <c r="D1155" t="str">
        <f>VLOOKUP(B1155,'french-occupations'!A:B,2,FALSE)</f>
        <v>Analyse et ingénierie financière</v>
      </c>
    </row>
    <row r="1156" spans="1:4" x14ac:dyDescent="0.3">
      <c r="A1156" t="s">
        <v>279</v>
      </c>
      <c r="B1156" t="s">
        <v>406</v>
      </c>
      <c r="C1156" t="str">
        <f>VLOOKUP(A1156,'esco-occupations'!A:B,2,FALSE)</f>
        <v>Ingénieur(e) acheteur, acheteuse</v>
      </c>
      <c r="D1156" t="str">
        <f>VLOOKUP(B1156,'french-occupations'!A:B,2,FALSE)</f>
        <v>Management et gestion de produit</v>
      </c>
    </row>
    <row r="1157" spans="1:4" x14ac:dyDescent="0.3">
      <c r="A1157" t="s">
        <v>279</v>
      </c>
      <c r="B1157" t="s">
        <v>481</v>
      </c>
      <c r="C1157" t="str">
        <f>VLOOKUP(A1157,'esco-occupations'!A:B,2,FALSE)</f>
        <v>Ingénieur(e) acheteur, acheteuse</v>
      </c>
      <c r="D1157" t="str">
        <f>VLOOKUP(B1157,'french-occupations'!A:B,2,FALSE)</f>
        <v>Promotion des ventes</v>
      </c>
    </row>
    <row r="1158" spans="1:4" x14ac:dyDescent="0.3">
      <c r="A1158" t="s">
        <v>279</v>
      </c>
      <c r="B1158" t="s">
        <v>409</v>
      </c>
      <c r="C1158" t="str">
        <f>VLOOKUP(A1158,'esco-occupations'!A:B,2,FALSE)</f>
        <v>Ingénieur(e) acheteur, acheteuse</v>
      </c>
      <c r="D1158" t="str">
        <f>VLOOKUP(B1158,'french-occupations'!A:B,2,FALSE)</f>
        <v>Management et ingénierie d'affaires</v>
      </c>
    </row>
    <row r="1159" spans="1:4" x14ac:dyDescent="0.3">
      <c r="A1159" t="s">
        <v>223</v>
      </c>
      <c r="B1159" t="s">
        <v>364</v>
      </c>
      <c r="C1159" t="str">
        <f>VLOOKUP(A1159,'esco-occupations'!A:B,2,FALSE)</f>
        <v>Vendeur, vendeuse de voyages d’affaires</v>
      </c>
      <c r="D1159" t="str">
        <f>VLOOKUP(B1159,'french-occupations'!A:B,2,FALSE)</f>
        <v>Direction de petite ou moyenne entreprise</v>
      </c>
    </row>
    <row r="1160" spans="1:4" x14ac:dyDescent="0.3">
      <c r="A1160" t="s">
        <v>223</v>
      </c>
      <c r="B1160" t="s">
        <v>307</v>
      </c>
      <c r="C1160" t="str">
        <f>VLOOKUP(A1160,'esco-occupations'!A:B,2,FALSE)</f>
        <v>Vendeur, vendeuse de voyages d’affaires</v>
      </c>
      <c r="D1160" t="str">
        <f>VLOOKUP(B1160,'french-occupations'!A:B,2,FALSE)</f>
        <v>Accompagnement de voyages, d'activités culturelles ou sportives</v>
      </c>
    </row>
    <row r="1161" spans="1:4" x14ac:dyDescent="0.3">
      <c r="A1161" t="s">
        <v>223</v>
      </c>
      <c r="B1161" t="s">
        <v>349</v>
      </c>
      <c r="C1161" t="str">
        <f>VLOOKUP(A1161,'esco-occupations'!A:B,2,FALSE)</f>
        <v>Vendeur, vendeuse de voyages d’affaires</v>
      </c>
      <c r="D1161" t="str">
        <f>VLOOKUP(B1161,'french-occupations'!A:B,2,FALSE)</f>
        <v>Conception de produits touristiques</v>
      </c>
    </row>
    <row r="1162" spans="1:4" x14ac:dyDescent="0.3">
      <c r="A1162" t="s">
        <v>223</v>
      </c>
      <c r="B1162" t="s">
        <v>505</v>
      </c>
      <c r="C1162" t="str">
        <f>VLOOKUP(A1162,'esco-occupations'!A:B,2,FALSE)</f>
        <v>Vendeur, vendeuse de voyages d’affaires</v>
      </c>
      <c r="D1162" t="str">
        <f>VLOOKUP(B1162,'french-occupations'!A:B,2,FALSE)</f>
        <v>Vente de voyages</v>
      </c>
    </row>
    <row r="1163" spans="1:4" x14ac:dyDescent="0.3">
      <c r="A1163" t="s">
        <v>224</v>
      </c>
      <c r="B1163" t="s">
        <v>364</v>
      </c>
      <c r="C1163" t="str">
        <f>VLOOKUP(A1163,'esco-occupations'!A:B,2,FALSE)</f>
        <v>Employé(e) à la réservation, agence de voyages</v>
      </c>
      <c r="D1163" t="str">
        <f>VLOOKUP(B1163,'french-occupations'!A:B,2,FALSE)</f>
        <v>Direction de petite ou moyenne entreprise</v>
      </c>
    </row>
    <row r="1164" spans="1:4" x14ac:dyDescent="0.3">
      <c r="A1164" t="s">
        <v>224</v>
      </c>
      <c r="B1164" t="s">
        <v>307</v>
      </c>
      <c r="C1164" t="str">
        <f>VLOOKUP(A1164,'esco-occupations'!A:B,2,FALSE)</f>
        <v>Employé(e) à la réservation, agence de voyages</v>
      </c>
      <c r="D1164" t="str">
        <f>VLOOKUP(B1164,'french-occupations'!A:B,2,FALSE)</f>
        <v>Accompagnement de voyages, d'activités culturelles ou sportives</v>
      </c>
    </row>
    <row r="1165" spans="1:4" x14ac:dyDescent="0.3">
      <c r="A1165" t="s">
        <v>224</v>
      </c>
      <c r="B1165" t="s">
        <v>349</v>
      </c>
      <c r="C1165" t="str">
        <f>VLOOKUP(A1165,'esco-occupations'!A:B,2,FALSE)</f>
        <v>Employé(e) à la réservation, agence de voyages</v>
      </c>
      <c r="D1165" t="str">
        <f>VLOOKUP(B1165,'french-occupations'!A:B,2,FALSE)</f>
        <v>Conception de produits touristiques</v>
      </c>
    </row>
    <row r="1166" spans="1:4" x14ac:dyDescent="0.3">
      <c r="A1166" t="s">
        <v>224</v>
      </c>
      <c r="B1166" t="s">
        <v>505</v>
      </c>
      <c r="C1166" t="str">
        <f>VLOOKUP(A1166,'esco-occupations'!A:B,2,FALSE)</f>
        <v>Employé(e) à la réservation, agence de voyages</v>
      </c>
      <c r="D1166" t="str">
        <f>VLOOKUP(B1166,'french-occupations'!A:B,2,FALSE)</f>
        <v>Vente de voyages</v>
      </c>
    </row>
    <row r="1167" spans="1:4" x14ac:dyDescent="0.3">
      <c r="A1167" t="s">
        <v>224</v>
      </c>
      <c r="B1167" t="s">
        <v>490</v>
      </c>
      <c r="C1167" t="str">
        <f>VLOOKUP(A1167,'esco-occupations'!A:B,2,FALSE)</f>
        <v>Employé(e) à la réservation, agence de voyages</v>
      </c>
      <c r="D1167" t="str">
        <f>VLOOKUP(B1167,'french-occupations'!A:B,2,FALSE)</f>
        <v>Réception en hôtellerie</v>
      </c>
    </row>
    <row r="1168" spans="1:4" x14ac:dyDescent="0.3">
      <c r="A1168" t="s">
        <v>173</v>
      </c>
      <c r="B1168" t="s">
        <v>502</v>
      </c>
      <c r="C1168" t="str">
        <f>VLOOKUP(A1168,'esco-occupations'!A:B,2,FALSE)</f>
        <v>Hôte, hôtesse de gare</v>
      </c>
      <c r="D1168" t="str">
        <f>VLOOKUP(B1168,'french-occupations'!A:B,2,FALSE)</f>
        <v>Sécurité et surveillance privées</v>
      </c>
    </row>
    <row r="1169" spans="1:4" x14ac:dyDescent="0.3">
      <c r="A1169" t="s">
        <v>292</v>
      </c>
      <c r="B1169" t="s">
        <v>385</v>
      </c>
      <c r="C1169" t="str">
        <f>VLOOKUP(A1169,'esco-occupations'!A:B,2,FALSE)</f>
        <v>Agent(e) chargé(e) de fournir des renseignements sur les transports</v>
      </c>
      <c r="D1169" t="str">
        <f>VLOOKUP(B1169,'french-occupations'!A:B,2,FALSE)</f>
        <v>Location de véhicules ou de matériel de loisirs</v>
      </c>
    </row>
    <row r="1170" spans="1:4" x14ac:dyDescent="0.3">
      <c r="A1170" t="s">
        <v>292</v>
      </c>
      <c r="B1170" t="s">
        <v>361</v>
      </c>
      <c r="C1170" t="str">
        <f>VLOOKUP(A1170,'esco-occupations'!A:B,2,FALSE)</f>
        <v>Agent(e) chargé(e) de fournir des renseignements sur les transports</v>
      </c>
      <c r="D1170" t="str">
        <f>VLOOKUP(B1170,'french-occupations'!A:B,2,FALSE)</f>
        <v>Direction de grande entreprise ou d'établissement public</v>
      </c>
    </row>
    <row r="1171" spans="1:4" x14ac:dyDescent="0.3">
      <c r="A1171" t="s">
        <v>292</v>
      </c>
      <c r="B1171" t="s">
        <v>364</v>
      </c>
      <c r="C1171" t="str">
        <f>VLOOKUP(A1171,'esco-occupations'!A:B,2,FALSE)</f>
        <v>Agent(e) chargé(e) de fournir des renseignements sur les transports</v>
      </c>
      <c r="D1171" t="str">
        <f>VLOOKUP(B1171,'french-occupations'!A:B,2,FALSE)</f>
        <v>Direction de petite ou moyenne entreprise</v>
      </c>
    </row>
    <row r="1172" spans="1:4" x14ac:dyDescent="0.3">
      <c r="A1172" t="s">
        <v>292</v>
      </c>
      <c r="B1172" t="s">
        <v>445</v>
      </c>
      <c r="C1172" t="str">
        <f>VLOOKUP(A1172,'esco-occupations'!A:B,2,FALSE)</f>
        <v>Agent(e) chargé(e) de fournir des renseignements sur les transports</v>
      </c>
      <c r="D1172" t="str">
        <f>VLOOKUP(B1172,'french-occupations'!A:B,2,FALSE)</f>
        <v>Optimisation de produits touristiques</v>
      </c>
    </row>
    <row r="1173" spans="1:4" x14ac:dyDescent="0.3">
      <c r="A1173" t="s">
        <v>225</v>
      </c>
      <c r="B1173" t="s">
        <v>460</v>
      </c>
      <c r="C1173" t="str">
        <f>VLOOKUP(A1173,'esco-occupations'!A:B,2,FALSE)</f>
        <v>Caissier, caissière</v>
      </c>
      <c r="D1173" t="str">
        <f>VLOOKUP(B1173,'french-occupations'!A:B,2,FALSE)</f>
        <v>Personnel de caisse</v>
      </c>
    </row>
    <row r="1174" spans="1:4" x14ac:dyDescent="0.3">
      <c r="A1174" t="s">
        <v>225</v>
      </c>
      <c r="B1174" t="s">
        <v>469</v>
      </c>
      <c r="C1174" t="str">
        <f>VLOOKUP(A1174,'esco-occupations'!A:B,2,FALSE)</f>
        <v>Caissier, caissière</v>
      </c>
      <c r="D1174" t="str">
        <f>VLOOKUP(B1174,'french-occupations'!A:B,2,FALSE)</f>
        <v>Personnel polyvalent d'hôtellerie</v>
      </c>
    </row>
    <row r="1175" spans="1:4" x14ac:dyDescent="0.3">
      <c r="A1175" t="s">
        <v>225</v>
      </c>
      <c r="B1175" t="s">
        <v>493</v>
      </c>
      <c r="C1175" t="str">
        <f>VLOOKUP(A1175,'esco-occupations'!A:B,2,FALSE)</f>
        <v>Caissier, caissière</v>
      </c>
      <c r="D1175" t="str">
        <f>VLOOKUP(B1175,'french-occupations'!A:B,2,FALSE)</f>
        <v>Service en restauration</v>
      </c>
    </row>
    <row r="1176" spans="1:4" x14ac:dyDescent="0.3">
      <c r="A1176" t="s">
        <v>226</v>
      </c>
      <c r="B1176" t="s">
        <v>460</v>
      </c>
      <c r="C1176" t="str">
        <f>VLOOKUP(A1176,'esco-occupations'!A:B,2,FALSE)</f>
        <v>Employé(e) à la caisse</v>
      </c>
      <c r="D1176" t="str">
        <f>VLOOKUP(B1176,'french-occupations'!A:B,2,FALSE)</f>
        <v>Personnel de caisse</v>
      </c>
    </row>
    <row r="1177" spans="1:4" x14ac:dyDescent="0.3">
      <c r="A1177" t="s">
        <v>226</v>
      </c>
      <c r="B1177" t="s">
        <v>370</v>
      </c>
      <c r="C1177" t="str">
        <f>VLOOKUP(A1177,'esco-occupations'!A:B,2,FALSE)</f>
        <v>Employé(e) à la caisse</v>
      </c>
      <c r="D1177" t="str">
        <f>VLOOKUP(B1177,'french-occupations'!A:B,2,FALSE)</f>
        <v>Encadrement du personnel de caisses</v>
      </c>
    </row>
    <row r="1178" spans="1:4" x14ac:dyDescent="0.3">
      <c r="A1178" t="s">
        <v>227</v>
      </c>
      <c r="B1178" t="s">
        <v>460</v>
      </c>
      <c r="C1178" t="str">
        <f>VLOOKUP(A1178,'esco-occupations'!A:B,2,FALSE)</f>
        <v>Caissier, caissière de service clients, magasin</v>
      </c>
      <c r="D1178" t="str">
        <f>VLOOKUP(B1178,'french-occupations'!A:B,2,FALSE)</f>
        <v>Personnel de caisse</v>
      </c>
    </row>
    <row r="1179" spans="1:4" x14ac:dyDescent="0.3">
      <c r="A1179" t="s">
        <v>227</v>
      </c>
      <c r="B1179" t="s">
        <v>421</v>
      </c>
      <c r="C1179" t="str">
        <f>VLOOKUP(A1179,'esco-occupations'!A:B,2,FALSE)</f>
        <v>Caissier, caissière de service clients, magasin</v>
      </c>
      <c r="D1179" t="str">
        <f>VLOOKUP(B1179,'french-occupations'!A:B,2,FALSE)</f>
        <v>Marchandisage</v>
      </c>
    </row>
    <row r="1180" spans="1:4" x14ac:dyDescent="0.3">
      <c r="A1180" t="s">
        <v>227</v>
      </c>
      <c r="B1180" t="s">
        <v>511</v>
      </c>
      <c r="C1180" t="str">
        <f>VLOOKUP(A1180,'esco-occupations'!A:B,2,FALSE)</f>
        <v>Caissier, caissière de service clients, magasin</v>
      </c>
      <c r="D1180" t="str">
        <f>VLOOKUP(B1180,'french-occupations'!A:B,2,FALSE)</f>
        <v>Élaboration de plan média</v>
      </c>
    </row>
    <row r="1181" spans="1:4" x14ac:dyDescent="0.3">
      <c r="A1181" t="s">
        <v>227</v>
      </c>
      <c r="B1181" t="s">
        <v>346</v>
      </c>
      <c r="C1181" t="str">
        <f>VLOOKUP(A1181,'esco-occupations'!A:B,2,FALSE)</f>
        <v>Caissier, caissière de service clients, magasin</v>
      </c>
      <c r="D1181" t="str">
        <f>VLOOKUP(B1181,'french-occupations'!A:B,2,FALSE)</f>
        <v>Communication</v>
      </c>
    </row>
    <row r="1182" spans="1:4" x14ac:dyDescent="0.3">
      <c r="A1182" t="s">
        <v>227</v>
      </c>
      <c r="B1182" t="s">
        <v>454</v>
      </c>
      <c r="C1182" t="str">
        <f>VLOOKUP(A1182,'esco-occupations'!A:B,2,FALSE)</f>
        <v>Caissier, caissière de service clients, magasin</v>
      </c>
      <c r="D1182" t="str">
        <f>VLOOKUP(B1182,'french-occupations'!A:B,2,FALSE)</f>
        <v>Personnel d'escale aéroportuaire</v>
      </c>
    </row>
    <row r="1183" spans="1:4" x14ac:dyDescent="0.3">
      <c r="A1183" t="s">
        <v>227</v>
      </c>
      <c r="B1183" t="s">
        <v>364</v>
      </c>
      <c r="C1183" t="str">
        <f>VLOOKUP(A1183,'esco-occupations'!A:B,2,FALSE)</f>
        <v>Caissier, caissière de service clients, magasin</v>
      </c>
      <c r="D1183" t="str">
        <f>VLOOKUP(B1183,'french-occupations'!A:B,2,FALSE)</f>
        <v>Direction de petite ou moyenne entreprise</v>
      </c>
    </row>
    <row r="1184" spans="1:4" x14ac:dyDescent="0.3">
      <c r="A1184" t="s">
        <v>227</v>
      </c>
      <c r="B1184" t="s">
        <v>412</v>
      </c>
      <c r="C1184" t="str">
        <f>VLOOKUP(A1184,'esco-occupations'!A:B,2,FALSE)</f>
        <v>Caissier, caissière de service clients, magasin</v>
      </c>
      <c r="D1184" t="str">
        <f>VLOOKUP(B1184,'french-occupations'!A:B,2,FALSE)</f>
        <v>Management relation clientèle</v>
      </c>
    </row>
    <row r="1185" spans="1:4" x14ac:dyDescent="0.3">
      <c r="A1185" t="s">
        <v>227</v>
      </c>
      <c r="B1185" t="s">
        <v>349</v>
      </c>
      <c r="C1185" t="str">
        <f>VLOOKUP(A1185,'esco-occupations'!A:B,2,FALSE)</f>
        <v>Caissier, caissière de service clients, magasin</v>
      </c>
      <c r="D1185" t="str">
        <f>VLOOKUP(B1185,'french-occupations'!A:B,2,FALSE)</f>
        <v>Conception de produits touristiques</v>
      </c>
    </row>
    <row r="1186" spans="1:4" x14ac:dyDescent="0.3">
      <c r="A1186" t="s">
        <v>227</v>
      </c>
      <c r="B1186" t="s">
        <v>400</v>
      </c>
      <c r="C1186" t="str">
        <f>VLOOKUP(A1186,'esco-occupations'!A:B,2,FALSE)</f>
        <v>Caissier, caissière de service clients, magasin</v>
      </c>
      <c r="D1186" t="str">
        <f>VLOOKUP(B1186,'french-occupations'!A:B,2,FALSE)</f>
        <v>Management du service en restauration</v>
      </c>
    </row>
    <row r="1187" spans="1:4" x14ac:dyDescent="0.3">
      <c r="A1187" t="s">
        <v>227</v>
      </c>
      <c r="B1187" t="s">
        <v>493</v>
      </c>
      <c r="C1187" t="str">
        <f>VLOOKUP(A1187,'esco-occupations'!A:B,2,FALSE)</f>
        <v>Caissier, caissière de service clients, magasin</v>
      </c>
      <c r="D1187" t="str">
        <f>VLOOKUP(B1187,'french-occupations'!A:B,2,FALSE)</f>
        <v>Service en restauration</v>
      </c>
    </row>
    <row r="1188" spans="1:4" x14ac:dyDescent="0.3">
      <c r="A1188" t="s">
        <v>227</v>
      </c>
      <c r="B1188" t="s">
        <v>502</v>
      </c>
      <c r="C1188" t="str">
        <f>VLOOKUP(A1188,'esco-occupations'!A:B,2,FALSE)</f>
        <v>Caissier, caissière de service clients, magasin</v>
      </c>
      <c r="D1188" t="str">
        <f>VLOOKUP(B1188,'french-occupations'!A:B,2,FALSE)</f>
        <v>Sécurité et surveillance privées</v>
      </c>
    </row>
    <row r="1189" spans="1:4" x14ac:dyDescent="0.3">
      <c r="A1189" t="s">
        <v>227</v>
      </c>
      <c r="B1189" t="s">
        <v>472</v>
      </c>
      <c r="C1189" t="str">
        <f>VLOOKUP(A1189,'esco-occupations'!A:B,2,FALSE)</f>
        <v>Caissier, caissière de service clients, magasin</v>
      </c>
      <c r="D1189" t="str">
        <f>VLOOKUP(B1189,'french-occupations'!A:B,2,FALSE)</f>
        <v>Personnel polyvalent des services hospitaliers</v>
      </c>
    </row>
    <row r="1190" spans="1:4" x14ac:dyDescent="0.3">
      <c r="A1190" t="s">
        <v>81</v>
      </c>
      <c r="B1190" t="s">
        <v>340</v>
      </c>
      <c r="C1190" t="str">
        <f>VLOOKUP(A1190,'esco-occupations'!A:B,2,FALSE)</f>
        <v>Laveur, laveuse</v>
      </c>
      <c r="D1190" t="str">
        <f>VLOOKUP(B1190,'french-occupations'!A:B,2,FALSE)</f>
        <v>Blanchisserie industrielle</v>
      </c>
    </row>
    <row r="1191" spans="1:4" x14ac:dyDescent="0.3">
      <c r="A1191" t="s">
        <v>102</v>
      </c>
      <c r="B1191" t="s">
        <v>388</v>
      </c>
      <c r="C1191" t="str">
        <f>VLOOKUP(A1191,'esco-occupations'!A:B,2,FALSE)</f>
        <v>Directeur, directrice d’hôtel</v>
      </c>
      <c r="D1191" t="str">
        <f>VLOOKUP(B1191,'french-occupations'!A:B,2,FALSE)</f>
        <v>Management d'hôtel-restaurant</v>
      </c>
    </row>
    <row r="1192" spans="1:4" x14ac:dyDescent="0.3">
      <c r="A1192" t="s">
        <v>102</v>
      </c>
      <c r="B1192" t="s">
        <v>457</v>
      </c>
      <c r="C1192" t="str">
        <f>VLOOKUP(A1192,'esco-occupations'!A:B,2,FALSE)</f>
        <v>Directeur, directrice d’hôtel</v>
      </c>
      <c r="D1192" t="str">
        <f>VLOOKUP(B1192,'french-occupations'!A:B,2,FALSE)</f>
        <v>Personnel d'étage</v>
      </c>
    </row>
    <row r="1193" spans="1:4" x14ac:dyDescent="0.3">
      <c r="A1193" t="s">
        <v>102</v>
      </c>
      <c r="B1193" t="s">
        <v>469</v>
      </c>
      <c r="C1193" t="str">
        <f>VLOOKUP(A1193,'esco-occupations'!A:B,2,FALSE)</f>
        <v>Directeur, directrice d’hôtel</v>
      </c>
      <c r="D1193" t="str">
        <f>VLOOKUP(B1193,'french-occupations'!A:B,2,FALSE)</f>
        <v>Personnel polyvalent d'hôtellerie</v>
      </c>
    </row>
    <row r="1194" spans="1:4" x14ac:dyDescent="0.3">
      <c r="A1194" t="s">
        <v>102</v>
      </c>
      <c r="B1194" t="s">
        <v>394</v>
      </c>
      <c r="C1194" t="str">
        <f>VLOOKUP(A1194,'esco-occupations'!A:B,2,FALSE)</f>
        <v>Directeur, directrice d’hôtel</v>
      </c>
      <c r="D1194" t="str">
        <f>VLOOKUP(B1194,'french-occupations'!A:B,2,FALSE)</f>
        <v>Management du personnel d'étage</v>
      </c>
    </row>
    <row r="1195" spans="1:4" x14ac:dyDescent="0.3">
      <c r="A1195" t="s">
        <v>102</v>
      </c>
      <c r="B1195" t="s">
        <v>352</v>
      </c>
      <c r="C1195" t="str">
        <f>VLOOKUP(A1195,'esco-occupations'!A:B,2,FALSE)</f>
        <v>Directeur, directrice d’hôtel</v>
      </c>
      <c r="D1195" t="str">
        <f>VLOOKUP(B1195,'french-occupations'!A:B,2,FALSE)</f>
        <v>Conciergerie en hôtellerie</v>
      </c>
    </row>
    <row r="1196" spans="1:4" x14ac:dyDescent="0.3">
      <c r="A1196" t="s">
        <v>102</v>
      </c>
      <c r="B1196" t="s">
        <v>400</v>
      </c>
      <c r="C1196" t="str">
        <f>VLOOKUP(A1196,'esco-occupations'!A:B,2,FALSE)</f>
        <v>Directeur, directrice d’hôtel</v>
      </c>
      <c r="D1196" t="str">
        <f>VLOOKUP(B1196,'french-occupations'!A:B,2,FALSE)</f>
        <v>Management du service en restauration</v>
      </c>
    </row>
    <row r="1197" spans="1:4" x14ac:dyDescent="0.3">
      <c r="A1197" t="s">
        <v>265</v>
      </c>
      <c r="B1197" t="s">
        <v>385</v>
      </c>
      <c r="C1197" t="str">
        <f>VLOOKUP(A1197,'esco-occupations'!A:B,2,FALSE)</f>
        <v>Employé(e) d’office du tourisme</v>
      </c>
      <c r="D1197" t="str">
        <f>VLOOKUP(B1197,'french-occupations'!A:B,2,FALSE)</f>
        <v>Location de véhicules ou de matériel de loisirs</v>
      </c>
    </row>
    <row r="1198" spans="1:4" x14ac:dyDescent="0.3">
      <c r="A1198" t="s">
        <v>265</v>
      </c>
      <c r="B1198" t="s">
        <v>310</v>
      </c>
      <c r="C1198" t="str">
        <f>VLOOKUP(A1198,'esco-occupations'!A:B,2,FALSE)</f>
        <v>Employé(e) d’office du tourisme</v>
      </c>
      <c r="D1198" t="str">
        <f>VLOOKUP(B1198,'french-occupations'!A:B,2,FALSE)</f>
        <v>Accueil touristique</v>
      </c>
    </row>
    <row r="1199" spans="1:4" x14ac:dyDescent="0.3">
      <c r="A1199" t="s">
        <v>265</v>
      </c>
      <c r="B1199" t="s">
        <v>484</v>
      </c>
      <c r="C1199" t="str">
        <f>VLOOKUP(A1199,'esco-occupations'!A:B,2,FALSE)</f>
        <v>Employé(e) d’office du tourisme</v>
      </c>
      <c r="D1199" t="str">
        <f>VLOOKUP(B1199,'french-occupations'!A:B,2,FALSE)</f>
        <v>Promotion du tourisme local</v>
      </c>
    </row>
    <row r="1200" spans="1:4" x14ac:dyDescent="0.3">
      <c r="A1200" t="s">
        <v>265</v>
      </c>
      <c r="B1200" t="s">
        <v>307</v>
      </c>
      <c r="C1200" t="str">
        <f>VLOOKUP(A1200,'esco-occupations'!A:B,2,FALSE)</f>
        <v>Employé(e) d’office du tourisme</v>
      </c>
      <c r="D1200" t="str">
        <f>VLOOKUP(B1200,'french-occupations'!A:B,2,FALSE)</f>
        <v>Accompagnement de voyages, d'activités culturelles ou sportives</v>
      </c>
    </row>
    <row r="1201" spans="1:4" x14ac:dyDescent="0.3">
      <c r="A1201" t="s">
        <v>265</v>
      </c>
      <c r="B1201" t="s">
        <v>349</v>
      </c>
      <c r="C1201" t="str">
        <f>VLOOKUP(A1201,'esco-occupations'!A:B,2,FALSE)</f>
        <v>Employé(e) d’office du tourisme</v>
      </c>
      <c r="D1201" t="str">
        <f>VLOOKUP(B1201,'french-occupations'!A:B,2,FALSE)</f>
        <v>Conception de produits touristiques</v>
      </c>
    </row>
    <row r="1202" spans="1:4" x14ac:dyDescent="0.3">
      <c r="A1202" t="s">
        <v>265</v>
      </c>
      <c r="B1202" t="s">
        <v>445</v>
      </c>
      <c r="C1202" t="str">
        <f>VLOOKUP(A1202,'esco-occupations'!A:B,2,FALSE)</f>
        <v>Employé(e) d’office du tourisme</v>
      </c>
      <c r="D1202" t="str">
        <f>VLOOKUP(B1202,'french-occupations'!A:B,2,FALSE)</f>
        <v>Optimisation de produits touristiques</v>
      </c>
    </row>
    <row r="1203" spans="1:4" x14ac:dyDescent="0.3">
      <c r="A1203" t="s">
        <v>265</v>
      </c>
      <c r="B1203" t="s">
        <v>379</v>
      </c>
      <c r="C1203" t="str">
        <f>VLOOKUP(A1203,'esco-occupations'!A:B,2,FALSE)</f>
        <v>Employé(e) d’office du tourisme</v>
      </c>
      <c r="D1203" t="str">
        <f>VLOOKUP(B1203,'french-occupations'!A:B,2,FALSE)</f>
        <v>Gestion de structure de loisirs ou d'hébergement touristique</v>
      </c>
    </row>
    <row r="1204" spans="1:4" x14ac:dyDescent="0.3">
      <c r="A1204" t="s">
        <v>158</v>
      </c>
      <c r="B1204" t="s">
        <v>436</v>
      </c>
      <c r="C1204" t="str">
        <f>VLOOKUP(A1204,'esco-occupations'!A:B,2,FALSE)</f>
        <v>Réceptionniste, téléphoniste</v>
      </c>
      <c r="D1204" t="str">
        <f>VLOOKUP(B1204,'french-occupations'!A:B,2,FALSE)</f>
        <v>Nettoyage d'articles textiles ou cuirs</v>
      </c>
    </row>
    <row r="1205" spans="1:4" x14ac:dyDescent="0.3">
      <c r="A1205" t="s">
        <v>158</v>
      </c>
      <c r="B1205" t="s">
        <v>418</v>
      </c>
      <c r="C1205" t="str">
        <f>VLOOKUP(A1205,'esco-occupations'!A:B,2,FALSE)</f>
        <v>Réceptionniste, téléphoniste</v>
      </c>
      <c r="D1205" t="str">
        <f>VLOOKUP(B1205,'french-occupations'!A:B,2,FALSE)</f>
        <v>Management/gestion de rayon produits non alimentaires</v>
      </c>
    </row>
    <row r="1206" spans="1:4" x14ac:dyDescent="0.3">
      <c r="A1206" t="s">
        <v>158</v>
      </c>
      <c r="B1206" t="s">
        <v>430</v>
      </c>
      <c r="C1206" t="str">
        <f>VLOOKUP(A1206,'esco-occupations'!A:B,2,FALSE)</f>
        <v>Réceptionniste, téléphoniste</v>
      </c>
      <c r="D1206" t="str">
        <f>VLOOKUP(B1206,'french-occupations'!A:B,2,FALSE)</f>
        <v>Mise en rayon libre-service</v>
      </c>
    </row>
    <row r="1207" spans="1:4" x14ac:dyDescent="0.3">
      <c r="A1207" t="s">
        <v>158</v>
      </c>
      <c r="B1207" t="s">
        <v>490</v>
      </c>
      <c r="C1207" t="str">
        <f>VLOOKUP(A1207,'esco-occupations'!A:B,2,FALSE)</f>
        <v>Réceptionniste, téléphoniste</v>
      </c>
      <c r="D1207" t="str">
        <f>VLOOKUP(B1207,'french-occupations'!A:B,2,FALSE)</f>
        <v>Réception en hôtellerie</v>
      </c>
    </row>
    <row r="1208" spans="1:4" x14ac:dyDescent="0.3">
      <c r="A1208" t="s">
        <v>18</v>
      </c>
      <c r="B1208" t="s">
        <v>460</v>
      </c>
      <c r="C1208" t="str">
        <f>VLOOKUP(A1208,'esco-occupations'!A:B,2,FALSE)</f>
        <v>Ramasseur, ramasseuse de chariots clients</v>
      </c>
      <c r="D1208" t="str">
        <f>VLOOKUP(B1208,'french-occupations'!A:B,2,FALSE)</f>
        <v>Personnel de caisse</v>
      </c>
    </row>
    <row r="1209" spans="1:4" x14ac:dyDescent="0.3">
      <c r="A1209" t="s">
        <v>18</v>
      </c>
      <c r="B1209" t="s">
        <v>412</v>
      </c>
      <c r="C1209" t="str">
        <f>VLOOKUP(A1209,'esco-occupations'!A:B,2,FALSE)</f>
        <v>Ramasseur, ramasseuse de chariots clients</v>
      </c>
      <c r="D1209" t="str">
        <f>VLOOKUP(B1209,'french-occupations'!A:B,2,FALSE)</f>
        <v>Management relation clientèle</v>
      </c>
    </row>
    <row r="1210" spans="1:4" x14ac:dyDescent="0.3">
      <c r="A1210" t="s">
        <v>18</v>
      </c>
      <c r="B1210" t="s">
        <v>442</v>
      </c>
      <c r="C1210" t="str">
        <f>VLOOKUP(A1210,'esco-occupations'!A:B,2,FALSE)</f>
        <v>Ramasseur, ramasseuse de chariots clients</v>
      </c>
      <c r="D1210" t="str">
        <f>VLOOKUP(B1210,'french-occupations'!A:B,2,FALSE)</f>
        <v>Nettoyage des espaces urbains</v>
      </c>
    </row>
    <row r="1211" spans="1:4" x14ac:dyDescent="0.3">
      <c r="A1211" t="s">
        <v>82</v>
      </c>
      <c r="B1211" t="s">
        <v>385</v>
      </c>
      <c r="C1211" t="str">
        <f>VLOOKUP(A1211,'esco-occupations'!A:B,2,FALSE)</f>
        <v>Hôte, hôtesse à bord de bateaux</v>
      </c>
      <c r="D1211" t="str">
        <f>VLOOKUP(B1211,'french-occupations'!A:B,2,FALSE)</f>
        <v>Location de véhicules ou de matériel de loisirs</v>
      </c>
    </row>
    <row r="1212" spans="1:4" x14ac:dyDescent="0.3">
      <c r="A1212" t="s">
        <v>165</v>
      </c>
      <c r="B1212" t="s">
        <v>358</v>
      </c>
      <c r="C1212" t="str">
        <f>VLOOKUP(A1212,'esco-occupations'!A:B,2,FALSE)</f>
        <v>Commissaire de bord</v>
      </c>
      <c r="D1212" t="str">
        <f>VLOOKUP(B1212,'french-occupations'!A:B,2,FALSE)</f>
        <v>Direction d'escale et exploitation aéroportuaire</v>
      </c>
    </row>
    <row r="1213" spans="1:4" x14ac:dyDescent="0.3">
      <c r="A1213" t="s">
        <v>95</v>
      </c>
      <c r="B1213" t="s">
        <v>385</v>
      </c>
      <c r="C1213" t="str">
        <f>VLOOKUP(A1213,'esco-occupations'!A:B,2,FALSE)</f>
        <v>Hôte, hôtesse de l’air</v>
      </c>
      <c r="D1213" t="str">
        <f>VLOOKUP(B1213,'french-occupations'!A:B,2,FALSE)</f>
        <v>Location de véhicules ou de matériel de loisirs</v>
      </c>
    </row>
    <row r="1214" spans="1:4" x14ac:dyDescent="0.3">
      <c r="A1214" t="s">
        <v>95</v>
      </c>
      <c r="B1214" t="s">
        <v>433</v>
      </c>
      <c r="C1214" t="str">
        <f>VLOOKUP(A1214,'esco-occupations'!A:B,2,FALSE)</f>
        <v>Hôte, hôtesse de l’air</v>
      </c>
      <c r="D1214" t="str">
        <f>VLOOKUP(B1214,'french-occupations'!A:B,2,FALSE)</f>
        <v>Navigation commerciale aérienne</v>
      </c>
    </row>
    <row r="1215" spans="1:4" x14ac:dyDescent="0.3">
      <c r="A1215" t="s">
        <v>95</v>
      </c>
      <c r="B1215" t="s">
        <v>358</v>
      </c>
      <c r="C1215" t="str">
        <f>VLOOKUP(A1215,'esco-occupations'!A:B,2,FALSE)</f>
        <v>Hôte, hôtesse de l’air</v>
      </c>
      <c r="D1215" t="str">
        <f>VLOOKUP(B1215,'french-occupations'!A:B,2,FALSE)</f>
        <v>Direction d'escale et exploitation aéroportuaire</v>
      </c>
    </row>
    <row r="1216" spans="1:4" x14ac:dyDescent="0.3">
      <c r="A1216" t="s">
        <v>95</v>
      </c>
      <c r="B1216" t="s">
        <v>307</v>
      </c>
      <c r="C1216" t="str">
        <f>VLOOKUP(A1216,'esco-occupations'!A:B,2,FALSE)</f>
        <v>Hôte, hôtesse de l’air</v>
      </c>
      <c r="D1216" t="str">
        <f>VLOOKUP(B1216,'french-occupations'!A:B,2,FALSE)</f>
        <v>Accompagnement de voyages, d'activités culturelles ou sportives</v>
      </c>
    </row>
    <row r="1217" spans="1:4" x14ac:dyDescent="0.3">
      <c r="A1217" t="s">
        <v>95</v>
      </c>
      <c r="B1217" t="s">
        <v>379</v>
      </c>
      <c r="C1217" t="str">
        <f>VLOOKUP(A1217,'esco-occupations'!A:B,2,FALSE)</f>
        <v>Hôte, hôtesse de l’air</v>
      </c>
      <c r="D1217" t="str">
        <f>VLOOKUP(B1217,'french-occupations'!A:B,2,FALSE)</f>
        <v>Gestion de structure de loisirs ou d'hébergement touristique</v>
      </c>
    </row>
    <row r="1218" spans="1:4" x14ac:dyDescent="0.3">
      <c r="A1218" t="s">
        <v>95</v>
      </c>
      <c r="B1218" t="s">
        <v>457</v>
      </c>
      <c r="C1218" t="str">
        <f>VLOOKUP(A1218,'esco-occupations'!A:B,2,FALSE)</f>
        <v>Hôte, hôtesse de l’air</v>
      </c>
      <c r="D1218" t="str">
        <f>VLOOKUP(B1218,'french-occupations'!A:B,2,FALSE)</f>
        <v>Personnel d'étage</v>
      </c>
    </row>
    <row r="1219" spans="1:4" x14ac:dyDescent="0.3">
      <c r="A1219" t="s">
        <v>95</v>
      </c>
      <c r="B1219" t="s">
        <v>475</v>
      </c>
      <c r="C1219" t="str">
        <f>VLOOKUP(A1219,'esco-occupations'!A:B,2,FALSE)</f>
        <v>Hôte, hôtesse de l’air</v>
      </c>
      <c r="D1219" t="str">
        <f>VLOOKUP(B1219,'french-occupations'!A:B,2,FALSE)</f>
        <v>Personnel polyvalent en restauration</v>
      </c>
    </row>
    <row r="1220" spans="1:4" x14ac:dyDescent="0.3">
      <c r="A1220" t="s">
        <v>228</v>
      </c>
      <c r="B1220" t="s">
        <v>355</v>
      </c>
      <c r="C1220" t="str">
        <f>VLOOKUP(A1220,'esco-occupations'!A:B,2,FALSE)</f>
        <v>Responsable de l’information</v>
      </c>
      <c r="D1220" t="str">
        <f>VLOOKUP(B1220,'french-occupations'!A:B,2,FALSE)</f>
        <v>Conseil en information médicale</v>
      </c>
    </row>
    <row r="1221" spans="1:4" x14ac:dyDescent="0.3">
      <c r="A1221" t="s">
        <v>228</v>
      </c>
      <c r="B1221" t="s">
        <v>382</v>
      </c>
      <c r="C1221" t="str">
        <f>VLOOKUP(A1221,'esco-occupations'!A:B,2,FALSE)</f>
        <v>Responsable de l’information</v>
      </c>
      <c r="D1221" t="str">
        <f>VLOOKUP(B1221,'french-occupations'!A:B,2,FALSE)</f>
        <v>Journalisme et information média</v>
      </c>
    </row>
    <row r="1222" spans="1:4" x14ac:dyDescent="0.3">
      <c r="A1222" t="s">
        <v>228</v>
      </c>
      <c r="B1222" t="s">
        <v>346</v>
      </c>
      <c r="C1222" t="str">
        <f>VLOOKUP(A1222,'esco-occupations'!A:B,2,FALSE)</f>
        <v>Responsable de l’information</v>
      </c>
      <c r="D1222" t="str">
        <f>VLOOKUP(B1222,'french-occupations'!A:B,2,FALSE)</f>
        <v>Communication</v>
      </c>
    </row>
    <row r="1223" spans="1:4" x14ac:dyDescent="0.3">
      <c r="A1223" t="s">
        <v>228</v>
      </c>
      <c r="B1223" t="s">
        <v>364</v>
      </c>
      <c r="C1223" t="str">
        <f>VLOOKUP(A1223,'esco-occupations'!A:B,2,FALSE)</f>
        <v>Responsable de l’information</v>
      </c>
      <c r="D1223" t="str">
        <f>VLOOKUP(B1223,'french-occupations'!A:B,2,FALSE)</f>
        <v>Direction de petite ou moyenne entreprise</v>
      </c>
    </row>
    <row r="1224" spans="1:4" x14ac:dyDescent="0.3">
      <c r="A1224" t="s">
        <v>228</v>
      </c>
      <c r="B1224" t="s">
        <v>328</v>
      </c>
      <c r="C1224" t="str">
        <f>VLOOKUP(A1224,'esco-occupations'!A:B,2,FALSE)</f>
        <v>Responsable de l’information</v>
      </c>
      <c r="D1224" t="str">
        <f>VLOOKUP(B1224,'french-occupations'!A:B,2,FALSE)</f>
        <v>Animation d'activités culturelles ou ludiques</v>
      </c>
    </row>
    <row r="1225" spans="1:4" x14ac:dyDescent="0.3">
      <c r="A1225" t="s">
        <v>229</v>
      </c>
      <c r="B1225" t="s">
        <v>385</v>
      </c>
      <c r="C1225" t="str">
        <f>VLOOKUP(A1225,'esco-occupations'!A:B,2,FALSE)</f>
        <v>Vendeur, vendeuse d'agence de voyages</v>
      </c>
      <c r="D1225" t="str">
        <f>VLOOKUP(B1225,'french-occupations'!A:B,2,FALSE)</f>
        <v>Location de véhicules ou de matériel de loisirs</v>
      </c>
    </row>
    <row r="1226" spans="1:4" x14ac:dyDescent="0.3">
      <c r="A1226" t="s">
        <v>229</v>
      </c>
      <c r="B1226" t="s">
        <v>364</v>
      </c>
      <c r="C1226" t="str">
        <f>VLOOKUP(A1226,'esco-occupations'!A:B,2,FALSE)</f>
        <v>Vendeur, vendeuse d'agence de voyages</v>
      </c>
      <c r="D1226" t="str">
        <f>VLOOKUP(B1226,'french-occupations'!A:B,2,FALSE)</f>
        <v>Direction de petite ou moyenne entreprise</v>
      </c>
    </row>
    <row r="1227" spans="1:4" x14ac:dyDescent="0.3">
      <c r="A1227" t="s">
        <v>229</v>
      </c>
      <c r="B1227" t="s">
        <v>307</v>
      </c>
      <c r="C1227" t="str">
        <f>VLOOKUP(A1227,'esco-occupations'!A:B,2,FALSE)</f>
        <v>Vendeur, vendeuse d'agence de voyages</v>
      </c>
      <c r="D1227" t="str">
        <f>VLOOKUP(B1227,'french-occupations'!A:B,2,FALSE)</f>
        <v>Accompagnement de voyages, d'activités culturelles ou sportives</v>
      </c>
    </row>
    <row r="1228" spans="1:4" x14ac:dyDescent="0.3">
      <c r="A1228" t="s">
        <v>229</v>
      </c>
      <c r="B1228" t="s">
        <v>349</v>
      </c>
      <c r="C1228" t="str">
        <f>VLOOKUP(A1228,'esco-occupations'!A:B,2,FALSE)</f>
        <v>Vendeur, vendeuse d'agence de voyages</v>
      </c>
      <c r="D1228" t="str">
        <f>VLOOKUP(B1228,'french-occupations'!A:B,2,FALSE)</f>
        <v>Conception de produits touristiques</v>
      </c>
    </row>
    <row r="1229" spans="1:4" x14ac:dyDescent="0.3">
      <c r="A1229" t="s">
        <v>229</v>
      </c>
      <c r="B1229" t="s">
        <v>505</v>
      </c>
      <c r="C1229" t="str">
        <f>VLOOKUP(A1229,'esco-occupations'!A:B,2,FALSE)</f>
        <v>Vendeur, vendeuse d'agence de voyages</v>
      </c>
      <c r="D1229" t="str">
        <f>VLOOKUP(B1229,'french-occupations'!A:B,2,FALSE)</f>
        <v>Vente de voyages</v>
      </c>
    </row>
    <row r="1230" spans="1:4" x14ac:dyDescent="0.3">
      <c r="A1230" t="s">
        <v>287</v>
      </c>
      <c r="B1230" t="s">
        <v>460</v>
      </c>
      <c r="C1230" t="str">
        <f>VLOOKUP(A1230,'esco-occupations'!A:B,2,FALSE)</f>
        <v>Caissier, caissière de parking</v>
      </c>
      <c r="D1230" t="str">
        <f>VLOOKUP(B1230,'french-occupations'!A:B,2,FALSE)</f>
        <v>Personnel de caisse</v>
      </c>
    </row>
    <row r="1231" spans="1:4" x14ac:dyDescent="0.3">
      <c r="A1231" t="s">
        <v>287</v>
      </c>
      <c r="B1231" t="s">
        <v>502</v>
      </c>
      <c r="C1231" t="str">
        <f>VLOOKUP(A1231,'esco-occupations'!A:B,2,FALSE)</f>
        <v>Caissier, caissière de parking</v>
      </c>
      <c r="D1231" t="str">
        <f>VLOOKUP(B1231,'french-occupations'!A:B,2,FALSE)</f>
        <v>Sécurité et surveillance privées</v>
      </c>
    </row>
    <row r="1232" spans="1:4" x14ac:dyDescent="0.3">
      <c r="A1232" t="s">
        <v>230</v>
      </c>
      <c r="B1232" t="s">
        <v>382</v>
      </c>
      <c r="C1232" t="str">
        <f>VLOOKUP(A1232,'esco-occupations'!A:B,2,FALSE)</f>
        <v>Guide local(e)</v>
      </c>
      <c r="D1232" t="str">
        <f>VLOOKUP(B1232,'french-occupations'!A:B,2,FALSE)</f>
        <v>Journalisme et information média</v>
      </c>
    </row>
    <row r="1233" spans="1:4" x14ac:dyDescent="0.3">
      <c r="A1233" t="s">
        <v>230</v>
      </c>
      <c r="B1233" t="s">
        <v>364</v>
      </c>
      <c r="C1233" t="str">
        <f>VLOOKUP(A1233,'esco-occupations'!A:B,2,FALSE)</f>
        <v>Guide local(e)</v>
      </c>
      <c r="D1233" t="str">
        <f>VLOOKUP(B1233,'french-occupations'!A:B,2,FALSE)</f>
        <v>Direction de petite ou moyenne entreprise</v>
      </c>
    </row>
    <row r="1234" spans="1:4" x14ac:dyDescent="0.3">
      <c r="A1234" t="s">
        <v>230</v>
      </c>
      <c r="B1234" t="s">
        <v>310</v>
      </c>
      <c r="C1234" t="str">
        <f>VLOOKUP(A1234,'esco-occupations'!A:B,2,FALSE)</f>
        <v>Guide local(e)</v>
      </c>
      <c r="D1234" t="str">
        <f>VLOOKUP(B1234,'french-occupations'!A:B,2,FALSE)</f>
        <v>Accueil touristique</v>
      </c>
    </row>
    <row r="1235" spans="1:4" x14ac:dyDescent="0.3">
      <c r="A1235" t="s">
        <v>230</v>
      </c>
      <c r="B1235" t="s">
        <v>484</v>
      </c>
      <c r="C1235" t="str">
        <f>VLOOKUP(A1235,'esco-occupations'!A:B,2,FALSE)</f>
        <v>Guide local(e)</v>
      </c>
      <c r="D1235" t="str">
        <f>VLOOKUP(B1235,'french-occupations'!A:B,2,FALSE)</f>
        <v>Promotion du tourisme local</v>
      </c>
    </row>
    <row r="1236" spans="1:4" x14ac:dyDescent="0.3">
      <c r="A1236" t="s">
        <v>230</v>
      </c>
      <c r="B1236" t="s">
        <v>307</v>
      </c>
      <c r="C1236" t="str">
        <f>VLOOKUP(A1236,'esco-occupations'!A:B,2,FALSE)</f>
        <v>Guide local(e)</v>
      </c>
      <c r="D1236" t="str">
        <f>VLOOKUP(B1236,'french-occupations'!A:B,2,FALSE)</f>
        <v>Accompagnement de voyages, d'activités culturelles ou sportives</v>
      </c>
    </row>
    <row r="1237" spans="1:4" x14ac:dyDescent="0.3">
      <c r="A1237" t="s">
        <v>136</v>
      </c>
      <c r="B1237" t="s">
        <v>388</v>
      </c>
      <c r="C1237" t="str">
        <f>VLOOKUP(A1237,'esco-occupations'!A:B,2,FALSE)</f>
        <v>Concierge</v>
      </c>
      <c r="D1237" t="str">
        <f>VLOOKUP(B1237,'french-occupations'!A:B,2,FALSE)</f>
        <v>Management d'hôtel-restaurant</v>
      </c>
    </row>
    <row r="1238" spans="1:4" x14ac:dyDescent="0.3">
      <c r="A1238" t="s">
        <v>136</v>
      </c>
      <c r="B1238" t="s">
        <v>457</v>
      </c>
      <c r="C1238" t="str">
        <f>VLOOKUP(A1238,'esco-occupations'!A:B,2,FALSE)</f>
        <v>Concierge</v>
      </c>
      <c r="D1238" t="str">
        <f>VLOOKUP(B1238,'french-occupations'!A:B,2,FALSE)</f>
        <v>Personnel d'étage</v>
      </c>
    </row>
    <row r="1239" spans="1:4" x14ac:dyDescent="0.3">
      <c r="A1239" t="s">
        <v>136</v>
      </c>
      <c r="B1239" t="s">
        <v>469</v>
      </c>
      <c r="C1239" t="str">
        <f>VLOOKUP(A1239,'esco-occupations'!A:B,2,FALSE)</f>
        <v>Concierge</v>
      </c>
      <c r="D1239" t="str">
        <f>VLOOKUP(B1239,'french-occupations'!A:B,2,FALSE)</f>
        <v>Personnel polyvalent d'hôtellerie</v>
      </c>
    </row>
    <row r="1240" spans="1:4" x14ac:dyDescent="0.3">
      <c r="A1240" t="s">
        <v>136</v>
      </c>
      <c r="B1240" t="s">
        <v>394</v>
      </c>
      <c r="C1240" t="str">
        <f>VLOOKUP(A1240,'esco-occupations'!A:B,2,FALSE)</f>
        <v>Concierge</v>
      </c>
      <c r="D1240" t="str">
        <f>VLOOKUP(B1240,'french-occupations'!A:B,2,FALSE)</f>
        <v>Management du personnel d'étage</v>
      </c>
    </row>
    <row r="1241" spans="1:4" x14ac:dyDescent="0.3">
      <c r="A1241" t="s">
        <v>136</v>
      </c>
      <c r="B1241" t="s">
        <v>352</v>
      </c>
      <c r="C1241" t="str">
        <f>VLOOKUP(A1241,'esco-occupations'!A:B,2,FALSE)</f>
        <v>Concierge</v>
      </c>
      <c r="D1241" t="str">
        <f>VLOOKUP(B1241,'french-occupations'!A:B,2,FALSE)</f>
        <v>Conciergerie en hôtellerie</v>
      </c>
    </row>
    <row r="1242" spans="1:4" x14ac:dyDescent="0.3">
      <c r="A1242" t="s">
        <v>136</v>
      </c>
      <c r="B1242" t="s">
        <v>400</v>
      </c>
      <c r="C1242" t="str">
        <f>VLOOKUP(A1242,'esco-occupations'!A:B,2,FALSE)</f>
        <v>Concierge</v>
      </c>
      <c r="D1242" t="str">
        <f>VLOOKUP(B1242,'french-occupations'!A:B,2,FALSE)</f>
        <v>Management du service en restauration</v>
      </c>
    </row>
    <row r="1243" spans="1:4" x14ac:dyDescent="0.3">
      <c r="A1243" t="s">
        <v>136</v>
      </c>
      <c r="B1243" t="s">
        <v>376</v>
      </c>
      <c r="C1243" t="str">
        <f>VLOOKUP(A1243,'esco-occupations'!A:B,2,FALSE)</f>
        <v>Concierge</v>
      </c>
      <c r="D1243" t="str">
        <f>VLOOKUP(B1243,'french-occupations'!A:B,2,FALSE)</f>
        <v>Gardiennage de locaux</v>
      </c>
    </row>
    <row r="1244" spans="1:4" x14ac:dyDescent="0.3">
      <c r="A1244" t="s">
        <v>232</v>
      </c>
      <c r="B1244" t="s">
        <v>355</v>
      </c>
      <c r="C1244" t="str">
        <f>VLOOKUP(A1244,'esco-occupations'!A:B,2,FALSE)</f>
        <v>Conseil en publicité</v>
      </c>
      <c r="D1244" t="str">
        <f>VLOOKUP(B1244,'french-occupations'!A:B,2,FALSE)</f>
        <v>Conseil en information médicale</v>
      </c>
    </row>
    <row r="1245" spans="1:4" x14ac:dyDescent="0.3">
      <c r="A1245" t="s">
        <v>232</v>
      </c>
      <c r="B1245" t="s">
        <v>487</v>
      </c>
      <c r="C1245" t="str">
        <f>VLOOKUP(A1245,'esco-occupations'!A:B,2,FALSE)</f>
        <v>Conseil en publicité</v>
      </c>
      <c r="D1245" t="str">
        <f>VLOOKUP(B1245,'french-occupations'!A:B,2,FALSE)</f>
        <v>Réalisation de contenus multimédias</v>
      </c>
    </row>
    <row r="1246" spans="1:4" x14ac:dyDescent="0.3">
      <c r="A1246" t="s">
        <v>232</v>
      </c>
      <c r="B1246" t="s">
        <v>367</v>
      </c>
      <c r="C1246" t="str">
        <f>VLOOKUP(A1246,'esco-occupations'!A:B,2,FALSE)</f>
        <v>Conseil en publicité</v>
      </c>
      <c r="D1246" t="str">
        <f>VLOOKUP(B1246,'french-occupations'!A:B,2,FALSE)</f>
        <v>Développement et promotion publicitaire</v>
      </c>
    </row>
    <row r="1247" spans="1:4" x14ac:dyDescent="0.3">
      <c r="A1247" t="s">
        <v>129</v>
      </c>
      <c r="B1247" t="s">
        <v>385</v>
      </c>
      <c r="C1247" t="str">
        <f>VLOOKUP(A1247,'esco-occupations'!A:B,2,FALSE)</f>
        <v>Agent(e) d’entretien à bord d'avions</v>
      </c>
      <c r="D1247" t="str">
        <f>VLOOKUP(B1247,'french-occupations'!A:B,2,FALSE)</f>
        <v>Location de véhicules ou de matériel de loisirs</v>
      </c>
    </row>
    <row r="1248" spans="1:4" x14ac:dyDescent="0.3">
      <c r="A1248" t="s">
        <v>129</v>
      </c>
      <c r="B1248" t="s">
        <v>340</v>
      </c>
      <c r="C1248" t="str">
        <f>VLOOKUP(A1248,'esco-occupations'!A:B,2,FALSE)</f>
        <v>Agent(e) d’entretien à bord d'avions</v>
      </c>
      <c r="D1248" t="str">
        <f>VLOOKUP(B1248,'french-occupations'!A:B,2,FALSE)</f>
        <v>Blanchisserie industrielle</v>
      </c>
    </row>
    <row r="1249" spans="1:4" x14ac:dyDescent="0.3">
      <c r="A1249" t="s">
        <v>129</v>
      </c>
      <c r="B1249" t="s">
        <v>439</v>
      </c>
      <c r="C1249" t="str">
        <f>VLOOKUP(A1249,'esco-occupations'!A:B,2,FALSE)</f>
        <v>Agent(e) d’entretien à bord d'avions</v>
      </c>
      <c r="D1249" t="str">
        <f>VLOOKUP(B1249,'french-occupations'!A:B,2,FALSE)</f>
        <v>Nettoyage de locaux</v>
      </c>
    </row>
    <row r="1250" spans="1:4" x14ac:dyDescent="0.3">
      <c r="A1250" t="s">
        <v>129</v>
      </c>
      <c r="B1250" t="s">
        <v>442</v>
      </c>
      <c r="C1250" t="str">
        <f>VLOOKUP(A1250,'esco-occupations'!A:B,2,FALSE)</f>
        <v>Agent(e) d’entretien à bord d'avions</v>
      </c>
      <c r="D1250" t="str">
        <f>VLOOKUP(B1250,'french-occupations'!A:B,2,FALSE)</f>
        <v>Nettoyage des espaces urbains</v>
      </c>
    </row>
    <row r="1251" spans="1:4" x14ac:dyDescent="0.3">
      <c r="A1251" t="s">
        <v>90</v>
      </c>
      <c r="B1251" t="s">
        <v>340</v>
      </c>
      <c r="C1251" t="str">
        <f>VLOOKUP(A1251,'esco-occupations'!A:B,2,FALSE)</f>
        <v>Ouvrier, ouvrière chargé(e) de l’entretien des immeubles</v>
      </c>
      <c r="D1251" t="str">
        <f>VLOOKUP(B1251,'french-occupations'!A:B,2,FALSE)</f>
        <v>Blanchisserie industrielle</v>
      </c>
    </row>
    <row r="1252" spans="1:4" x14ac:dyDescent="0.3">
      <c r="A1252" t="s">
        <v>90</v>
      </c>
      <c r="B1252" t="s">
        <v>439</v>
      </c>
      <c r="C1252" t="str">
        <f>VLOOKUP(A1252,'esco-occupations'!A:B,2,FALSE)</f>
        <v>Ouvrier, ouvrière chargé(e) de l’entretien des immeubles</v>
      </c>
      <c r="D1252" t="str">
        <f>VLOOKUP(B1252,'french-occupations'!A:B,2,FALSE)</f>
        <v>Nettoyage de locaux</v>
      </c>
    </row>
    <row r="1253" spans="1:4" x14ac:dyDescent="0.3">
      <c r="A1253" t="s">
        <v>90</v>
      </c>
      <c r="B1253" t="s">
        <v>442</v>
      </c>
      <c r="C1253" t="str">
        <f>VLOOKUP(A1253,'esco-occupations'!A:B,2,FALSE)</f>
        <v>Ouvrier, ouvrière chargé(e) de l’entretien des immeubles</v>
      </c>
      <c r="D1253" t="str">
        <f>VLOOKUP(B1253,'french-occupations'!A:B,2,FALSE)</f>
        <v>Nettoyage des espaces urbains</v>
      </c>
    </row>
    <row r="1254" spans="1:4" x14ac:dyDescent="0.3">
      <c r="A1254" t="s">
        <v>90</v>
      </c>
      <c r="B1254" t="s">
        <v>376</v>
      </c>
      <c r="C1254" t="str">
        <f>VLOOKUP(A1254,'esco-occupations'!A:B,2,FALSE)</f>
        <v>Ouvrier, ouvrière chargé(e) de l’entretien des immeubles</v>
      </c>
      <c r="D1254" t="str">
        <f>VLOOKUP(B1254,'french-occupations'!A:B,2,FALSE)</f>
        <v>Gardiennage de locaux</v>
      </c>
    </row>
    <row r="1255" spans="1:4" x14ac:dyDescent="0.3">
      <c r="A1255" t="s">
        <v>148</v>
      </c>
      <c r="B1255" t="s">
        <v>466</v>
      </c>
      <c r="C1255" t="str">
        <f>VLOOKUP(A1255,'esco-occupations'!A:B,2,FALSE)</f>
        <v>Gardien(ne) préposé(e) au vestiaire</v>
      </c>
      <c r="D1255" t="str">
        <f>VLOOKUP(B1255,'french-occupations'!A:B,2,FALSE)</f>
        <v>Personnel du hall</v>
      </c>
    </row>
    <row r="1256" spans="1:4" x14ac:dyDescent="0.3">
      <c r="A1256" t="s">
        <v>148</v>
      </c>
      <c r="B1256" t="s">
        <v>442</v>
      </c>
      <c r="C1256" t="str">
        <f>VLOOKUP(A1256,'esco-occupations'!A:B,2,FALSE)</f>
        <v>Gardien(ne) préposé(e) au vestiaire</v>
      </c>
      <c r="D1256" t="str">
        <f>VLOOKUP(B1256,'french-occupations'!A:B,2,FALSE)</f>
        <v>Nettoyage des espaces urbains</v>
      </c>
    </row>
    <row r="1257" spans="1:4" x14ac:dyDescent="0.3">
      <c r="A1257" t="s">
        <v>148</v>
      </c>
      <c r="B1257" t="s">
        <v>376</v>
      </c>
      <c r="C1257" t="str">
        <f>VLOOKUP(A1257,'esco-occupations'!A:B,2,FALSE)</f>
        <v>Gardien(ne) préposé(e) au vestiaire</v>
      </c>
      <c r="D1257" t="str">
        <f>VLOOKUP(B1257,'french-occupations'!A:B,2,FALSE)</f>
        <v>Gardiennage de locaux</v>
      </c>
    </row>
    <row r="1258" spans="1:4" x14ac:dyDescent="0.3">
      <c r="A1258" t="s">
        <v>148</v>
      </c>
      <c r="B1258" t="s">
        <v>502</v>
      </c>
      <c r="C1258" t="str">
        <f>VLOOKUP(A1258,'esco-occupations'!A:B,2,FALSE)</f>
        <v>Gardien(ne) préposé(e) au vestiaire</v>
      </c>
      <c r="D1258" t="str">
        <f>VLOOKUP(B1258,'french-occupations'!A:B,2,FALSE)</f>
        <v>Sécurité et surveillance privées</v>
      </c>
    </row>
    <row r="1259" spans="1:4" x14ac:dyDescent="0.3">
      <c r="A1259" t="s">
        <v>16</v>
      </c>
      <c r="B1259" t="s">
        <v>475</v>
      </c>
      <c r="C1259" t="str">
        <f>VLOOKUP(A1259,'esco-occupations'!A:B,2,FALSE)</f>
        <v>Livreur, livreuse cycliste</v>
      </c>
      <c r="D1259" t="str">
        <f>VLOOKUP(B1259,'french-occupations'!A:B,2,FALSE)</f>
        <v>Personnel polyvalent en restauration</v>
      </c>
    </row>
    <row r="1260" spans="1:4" x14ac:dyDescent="0.3">
      <c r="A1260" t="s">
        <v>110</v>
      </c>
      <c r="B1260" t="s">
        <v>460</v>
      </c>
      <c r="C1260" t="str">
        <f>VLOOKUP(A1260,'esco-occupations'!A:B,2,FALSE)</f>
        <v>Agent(e) de service gardien</v>
      </c>
      <c r="D1260" t="str">
        <f>VLOOKUP(B1260,'french-occupations'!A:B,2,FALSE)</f>
        <v>Personnel de caisse</v>
      </c>
    </row>
    <row r="1261" spans="1:4" x14ac:dyDescent="0.3">
      <c r="A1261" t="s">
        <v>110</v>
      </c>
      <c r="B1261" t="s">
        <v>421</v>
      </c>
      <c r="C1261" t="str">
        <f>VLOOKUP(A1261,'esco-occupations'!A:B,2,FALSE)</f>
        <v>Agent(e) de service gardien</v>
      </c>
      <c r="D1261" t="str">
        <f>VLOOKUP(B1261,'french-occupations'!A:B,2,FALSE)</f>
        <v>Marchandisage</v>
      </c>
    </row>
    <row r="1262" spans="1:4" x14ac:dyDescent="0.3">
      <c r="A1262" t="s">
        <v>110</v>
      </c>
      <c r="B1262" t="s">
        <v>511</v>
      </c>
      <c r="C1262" t="str">
        <f>VLOOKUP(A1262,'esco-occupations'!A:B,2,FALSE)</f>
        <v>Agent(e) de service gardien</v>
      </c>
      <c r="D1262" t="str">
        <f>VLOOKUP(B1262,'french-occupations'!A:B,2,FALSE)</f>
        <v>Élaboration de plan média</v>
      </c>
    </row>
    <row r="1263" spans="1:4" x14ac:dyDescent="0.3">
      <c r="A1263" t="s">
        <v>110</v>
      </c>
      <c r="B1263" t="s">
        <v>346</v>
      </c>
      <c r="C1263" t="str">
        <f>VLOOKUP(A1263,'esco-occupations'!A:B,2,FALSE)</f>
        <v>Agent(e) de service gardien</v>
      </c>
      <c r="D1263" t="str">
        <f>VLOOKUP(B1263,'french-occupations'!A:B,2,FALSE)</f>
        <v>Communication</v>
      </c>
    </row>
    <row r="1264" spans="1:4" x14ac:dyDescent="0.3">
      <c r="A1264" t="s">
        <v>110</v>
      </c>
      <c r="B1264" t="s">
        <v>454</v>
      </c>
      <c r="C1264" t="str">
        <f>VLOOKUP(A1264,'esco-occupations'!A:B,2,FALSE)</f>
        <v>Agent(e) de service gardien</v>
      </c>
      <c r="D1264" t="str">
        <f>VLOOKUP(B1264,'french-occupations'!A:B,2,FALSE)</f>
        <v>Personnel d'escale aéroportuaire</v>
      </c>
    </row>
    <row r="1265" spans="1:4" x14ac:dyDescent="0.3">
      <c r="A1265" t="s">
        <v>110</v>
      </c>
      <c r="B1265" t="s">
        <v>364</v>
      </c>
      <c r="C1265" t="str">
        <f>VLOOKUP(A1265,'esco-occupations'!A:B,2,FALSE)</f>
        <v>Agent(e) de service gardien</v>
      </c>
      <c r="D1265" t="str">
        <f>VLOOKUP(B1265,'french-occupations'!A:B,2,FALSE)</f>
        <v>Direction de petite ou moyenne entreprise</v>
      </c>
    </row>
    <row r="1266" spans="1:4" x14ac:dyDescent="0.3">
      <c r="A1266" t="s">
        <v>110</v>
      </c>
      <c r="B1266" t="s">
        <v>412</v>
      </c>
      <c r="C1266" t="str">
        <f>VLOOKUP(A1266,'esco-occupations'!A:B,2,FALSE)</f>
        <v>Agent(e) de service gardien</v>
      </c>
      <c r="D1266" t="str">
        <f>VLOOKUP(B1266,'french-occupations'!A:B,2,FALSE)</f>
        <v>Management relation clientèle</v>
      </c>
    </row>
    <row r="1267" spans="1:4" x14ac:dyDescent="0.3">
      <c r="A1267" t="s">
        <v>110</v>
      </c>
      <c r="B1267" t="s">
        <v>349</v>
      </c>
      <c r="C1267" t="str">
        <f>VLOOKUP(A1267,'esco-occupations'!A:B,2,FALSE)</f>
        <v>Agent(e) de service gardien</v>
      </c>
      <c r="D1267" t="str">
        <f>VLOOKUP(B1267,'french-occupations'!A:B,2,FALSE)</f>
        <v>Conception de produits touristiques</v>
      </c>
    </row>
    <row r="1268" spans="1:4" x14ac:dyDescent="0.3">
      <c r="A1268" t="s">
        <v>110</v>
      </c>
      <c r="B1268" t="s">
        <v>400</v>
      </c>
      <c r="C1268" t="str">
        <f>VLOOKUP(A1268,'esco-occupations'!A:B,2,FALSE)</f>
        <v>Agent(e) de service gardien</v>
      </c>
      <c r="D1268" t="str">
        <f>VLOOKUP(B1268,'french-occupations'!A:B,2,FALSE)</f>
        <v>Management du service en restauration</v>
      </c>
    </row>
    <row r="1269" spans="1:4" x14ac:dyDescent="0.3">
      <c r="A1269" t="s">
        <v>110</v>
      </c>
      <c r="B1269" t="s">
        <v>493</v>
      </c>
      <c r="C1269" t="str">
        <f>VLOOKUP(A1269,'esco-occupations'!A:B,2,FALSE)</f>
        <v>Agent(e) de service gardien</v>
      </c>
      <c r="D1269" t="str">
        <f>VLOOKUP(B1269,'french-occupations'!A:B,2,FALSE)</f>
        <v>Service en restauration</v>
      </c>
    </row>
    <row r="1270" spans="1:4" x14ac:dyDescent="0.3">
      <c r="A1270" t="s">
        <v>110</v>
      </c>
      <c r="B1270" t="s">
        <v>442</v>
      </c>
      <c r="C1270" t="str">
        <f>VLOOKUP(A1270,'esco-occupations'!A:B,2,FALSE)</f>
        <v>Agent(e) de service gardien</v>
      </c>
      <c r="D1270" t="str">
        <f>VLOOKUP(B1270,'french-occupations'!A:B,2,FALSE)</f>
        <v>Nettoyage des espaces urbains</v>
      </c>
    </row>
    <row r="1271" spans="1:4" x14ac:dyDescent="0.3">
      <c r="A1271" t="s">
        <v>110</v>
      </c>
      <c r="B1271" t="s">
        <v>376</v>
      </c>
      <c r="C1271" t="str">
        <f>VLOOKUP(A1271,'esco-occupations'!A:B,2,FALSE)</f>
        <v>Agent(e) de service gardien</v>
      </c>
      <c r="D1271" t="str">
        <f>VLOOKUP(B1271,'french-occupations'!A:B,2,FALSE)</f>
        <v>Gardiennage de locaux</v>
      </c>
    </row>
    <row r="1272" spans="1:4" x14ac:dyDescent="0.3">
      <c r="A1272" t="s">
        <v>110</v>
      </c>
      <c r="B1272" t="s">
        <v>502</v>
      </c>
      <c r="C1272" t="str">
        <f>VLOOKUP(A1272,'esco-occupations'!A:B,2,FALSE)</f>
        <v>Agent(e) de service gardien</v>
      </c>
      <c r="D1272" t="str">
        <f>VLOOKUP(B1272,'french-occupations'!A:B,2,FALSE)</f>
        <v>Sécurité et surveillance privées</v>
      </c>
    </row>
    <row r="1273" spans="1:4" x14ac:dyDescent="0.3">
      <c r="A1273" t="s">
        <v>110</v>
      </c>
      <c r="B1273" t="s">
        <v>472</v>
      </c>
      <c r="C1273" t="str">
        <f>VLOOKUP(A1273,'esco-occupations'!A:B,2,FALSE)</f>
        <v>Agent(e) de service gardien</v>
      </c>
      <c r="D1273" t="str">
        <f>VLOOKUP(B1273,'french-occupations'!A:B,2,FALSE)</f>
        <v>Personnel polyvalent des services hospitaliers</v>
      </c>
    </row>
    <row r="1274" spans="1:4" x14ac:dyDescent="0.3">
      <c r="A1274" t="s">
        <v>45</v>
      </c>
      <c r="B1274" t="s">
        <v>352</v>
      </c>
      <c r="C1274" t="str">
        <f>VLOOKUP(A1274,'esco-occupations'!A:B,2,FALSE)</f>
        <v>Concierge préposé(e) au vestiaire</v>
      </c>
      <c r="D1274" t="str">
        <f>VLOOKUP(B1274,'french-occupations'!A:B,2,FALSE)</f>
        <v>Conciergerie en hôtellerie</v>
      </c>
    </row>
    <row r="1275" spans="1:4" x14ac:dyDescent="0.3">
      <c r="A1275" t="s">
        <v>45</v>
      </c>
      <c r="B1275" t="s">
        <v>466</v>
      </c>
      <c r="C1275" t="str">
        <f>VLOOKUP(A1275,'esco-occupations'!A:B,2,FALSE)</f>
        <v>Concierge préposé(e) au vestiaire</v>
      </c>
      <c r="D1275" t="str">
        <f>VLOOKUP(B1275,'french-occupations'!A:B,2,FALSE)</f>
        <v>Personnel du hall</v>
      </c>
    </row>
    <row r="1276" spans="1:4" x14ac:dyDescent="0.3">
      <c r="A1276" t="s">
        <v>45</v>
      </c>
      <c r="B1276" t="s">
        <v>376</v>
      </c>
      <c r="C1276" t="str">
        <f>VLOOKUP(A1276,'esco-occupations'!A:B,2,FALSE)</f>
        <v>Concierge préposé(e) au vestiaire</v>
      </c>
      <c r="D1276" t="str">
        <f>VLOOKUP(B1276,'french-occupations'!A:B,2,FALSE)</f>
        <v>Gardiennage de locaux</v>
      </c>
    </row>
    <row r="1277" spans="1:4" x14ac:dyDescent="0.3">
      <c r="A1277" t="s">
        <v>118</v>
      </c>
      <c r="B1277" t="s">
        <v>508</v>
      </c>
      <c r="C1277" t="str">
        <f>VLOOKUP(A1277,'esco-occupations'!A:B,2,FALSE)</f>
        <v>Chef des ventes, grandes entreprises</v>
      </c>
      <c r="D1277" t="str">
        <f>VLOOKUP(B1277,'french-occupations'!A:B,2,FALSE)</f>
        <v>Vente en alimentation</v>
      </c>
    </row>
    <row r="1278" spans="1:4" x14ac:dyDescent="0.3">
      <c r="A1278" t="s">
        <v>118</v>
      </c>
      <c r="B1278" t="s">
        <v>313</v>
      </c>
      <c r="C1278" t="str">
        <f>VLOOKUP(A1278,'esco-occupations'!A:B,2,FALSE)</f>
        <v>Chef des ventes, grandes entreprises</v>
      </c>
      <c r="D1278" t="str">
        <f>VLOOKUP(B1278,'french-occupations'!A:B,2,FALSE)</f>
        <v>Achat vente d'objets d'art, anciens ou d'occasion</v>
      </c>
    </row>
    <row r="1279" spans="1:4" x14ac:dyDescent="0.3">
      <c r="A1279" t="s">
        <v>118</v>
      </c>
      <c r="B1279" t="s">
        <v>403</v>
      </c>
      <c r="C1279" t="str">
        <f>VLOOKUP(A1279,'esco-occupations'!A:B,2,FALSE)</f>
        <v>Chef des ventes, grandes entreprises</v>
      </c>
      <c r="D1279" t="str">
        <f>VLOOKUP(B1279,'french-occupations'!A:B,2,FALSE)</f>
        <v>Management en force de vente</v>
      </c>
    </row>
    <row r="1280" spans="1:4" x14ac:dyDescent="0.3">
      <c r="A1280" t="s">
        <v>118</v>
      </c>
      <c r="B1280" t="s">
        <v>382</v>
      </c>
      <c r="C1280" t="str">
        <f>VLOOKUP(A1280,'esco-occupations'!A:B,2,FALSE)</f>
        <v>Chef des ventes, grandes entreprises</v>
      </c>
      <c r="D1280" t="str">
        <f>VLOOKUP(B1280,'french-occupations'!A:B,2,FALSE)</f>
        <v>Journalisme et information média</v>
      </c>
    </row>
    <row r="1281" spans="1:4" x14ac:dyDescent="0.3">
      <c r="A1281" t="s">
        <v>118</v>
      </c>
      <c r="B1281" t="s">
        <v>346</v>
      </c>
      <c r="C1281" t="str">
        <f>VLOOKUP(A1281,'esco-occupations'!A:B,2,FALSE)</f>
        <v>Chef des ventes, grandes entreprises</v>
      </c>
      <c r="D1281" t="str">
        <f>VLOOKUP(B1281,'french-occupations'!A:B,2,FALSE)</f>
        <v>Communication</v>
      </c>
    </row>
    <row r="1282" spans="1:4" x14ac:dyDescent="0.3">
      <c r="A1282" t="s">
        <v>118</v>
      </c>
      <c r="B1282" t="s">
        <v>361</v>
      </c>
      <c r="C1282" t="str">
        <f>VLOOKUP(A1282,'esco-occupations'!A:B,2,FALSE)</f>
        <v>Chef des ventes, grandes entreprises</v>
      </c>
      <c r="D1282" t="str">
        <f>VLOOKUP(B1282,'french-occupations'!A:B,2,FALSE)</f>
        <v>Direction de grande entreprise ou d'établissement public</v>
      </c>
    </row>
    <row r="1283" spans="1:4" x14ac:dyDescent="0.3">
      <c r="A1283" t="s">
        <v>118</v>
      </c>
      <c r="B1283" t="s">
        <v>364</v>
      </c>
      <c r="C1283" t="str">
        <f>VLOOKUP(A1283,'esco-occupations'!A:B,2,FALSE)</f>
        <v>Chef des ventes, grandes entreprises</v>
      </c>
      <c r="D1283" t="str">
        <f>VLOOKUP(B1283,'french-occupations'!A:B,2,FALSE)</f>
        <v>Direction de petite ou moyenne entreprise</v>
      </c>
    </row>
    <row r="1284" spans="1:4" x14ac:dyDescent="0.3">
      <c r="A1284" t="s">
        <v>118</v>
      </c>
      <c r="B1284" t="s">
        <v>319</v>
      </c>
      <c r="C1284" t="str">
        <f>VLOOKUP(A1284,'esco-occupations'!A:B,2,FALSE)</f>
        <v>Chef des ventes, grandes entreprises</v>
      </c>
      <c r="D1284" t="str">
        <f>VLOOKUP(B1284,'french-occupations'!A:B,2,FALSE)</f>
        <v>Administration des ventes</v>
      </c>
    </row>
    <row r="1285" spans="1:4" x14ac:dyDescent="0.3">
      <c r="A1285" t="s">
        <v>118</v>
      </c>
      <c r="B1285" t="s">
        <v>481</v>
      </c>
      <c r="C1285" t="str">
        <f>VLOOKUP(A1285,'esco-occupations'!A:B,2,FALSE)</f>
        <v>Chef des ventes, grandes entreprises</v>
      </c>
      <c r="D1285" t="str">
        <f>VLOOKUP(B1285,'french-occupations'!A:B,2,FALSE)</f>
        <v>Promotion des ventes</v>
      </c>
    </row>
    <row r="1286" spans="1:4" x14ac:dyDescent="0.3">
      <c r="A1286" t="s">
        <v>118</v>
      </c>
      <c r="B1286" t="s">
        <v>505</v>
      </c>
      <c r="C1286" t="str">
        <f>VLOOKUP(A1286,'esco-occupations'!A:B,2,FALSE)</f>
        <v>Chef des ventes, grandes entreprises</v>
      </c>
      <c r="D1286" t="str">
        <f>VLOOKUP(B1286,'french-occupations'!A:B,2,FALSE)</f>
        <v>Vente de voyages</v>
      </c>
    </row>
    <row r="1287" spans="1:4" x14ac:dyDescent="0.3">
      <c r="A1287" t="s">
        <v>118</v>
      </c>
      <c r="B1287" t="s">
        <v>352</v>
      </c>
      <c r="C1287" t="str">
        <f>VLOOKUP(A1287,'esco-occupations'!A:B,2,FALSE)</f>
        <v>Chef des ventes, grandes entreprises</v>
      </c>
      <c r="D1287" t="str">
        <f>VLOOKUP(B1287,'french-occupations'!A:B,2,FALSE)</f>
        <v>Conciergerie en hôtellerie</v>
      </c>
    </row>
    <row r="1288" spans="1:4" x14ac:dyDescent="0.3">
      <c r="A1288" t="s">
        <v>47</v>
      </c>
      <c r="B1288" t="s">
        <v>433</v>
      </c>
      <c r="C1288" t="str">
        <f>VLOOKUP(A1288,'esco-occupations'!A:B,2,FALSE)</f>
        <v>Hôte, hôtesse de train (agents d'accueil de voyage et stewards)</v>
      </c>
      <c r="D1288" t="str">
        <f>VLOOKUP(B1288,'french-occupations'!A:B,2,FALSE)</f>
        <v>Navigation commerciale aérienne</v>
      </c>
    </row>
    <row r="1289" spans="1:4" x14ac:dyDescent="0.3">
      <c r="A1289" t="s">
        <v>47</v>
      </c>
      <c r="B1289" t="s">
        <v>364</v>
      </c>
      <c r="C1289" t="str">
        <f>VLOOKUP(A1289,'esco-occupations'!A:B,2,FALSE)</f>
        <v>Hôte, hôtesse de train (agents d'accueil de voyage et stewards)</v>
      </c>
      <c r="D1289" t="str">
        <f>VLOOKUP(B1289,'french-occupations'!A:B,2,FALSE)</f>
        <v>Direction de petite ou moyenne entreprise</v>
      </c>
    </row>
    <row r="1290" spans="1:4" x14ac:dyDescent="0.3">
      <c r="A1290" t="s">
        <v>47</v>
      </c>
      <c r="B1290" t="s">
        <v>310</v>
      </c>
      <c r="C1290" t="str">
        <f>VLOOKUP(A1290,'esco-occupations'!A:B,2,FALSE)</f>
        <v>Hôte, hôtesse de train (agents d'accueil de voyage et stewards)</v>
      </c>
      <c r="D1290" t="str">
        <f>VLOOKUP(B1290,'french-occupations'!A:B,2,FALSE)</f>
        <v>Accueil touristique</v>
      </c>
    </row>
    <row r="1291" spans="1:4" x14ac:dyDescent="0.3">
      <c r="A1291" t="s">
        <v>47</v>
      </c>
      <c r="B1291" t="s">
        <v>484</v>
      </c>
      <c r="C1291" t="str">
        <f>VLOOKUP(A1291,'esco-occupations'!A:B,2,FALSE)</f>
        <v>Hôte, hôtesse de train (agents d'accueil de voyage et stewards)</v>
      </c>
      <c r="D1291" t="str">
        <f>VLOOKUP(B1291,'french-occupations'!A:B,2,FALSE)</f>
        <v>Promotion du tourisme local</v>
      </c>
    </row>
    <row r="1292" spans="1:4" x14ac:dyDescent="0.3">
      <c r="A1292" t="s">
        <v>47</v>
      </c>
      <c r="B1292" t="s">
        <v>307</v>
      </c>
      <c r="C1292" t="str">
        <f>VLOOKUP(A1292,'esco-occupations'!A:B,2,FALSE)</f>
        <v>Hôte, hôtesse de train (agents d'accueil de voyage et stewards)</v>
      </c>
      <c r="D1292" t="str">
        <f>VLOOKUP(B1292,'french-occupations'!A:B,2,FALSE)</f>
        <v>Accompagnement de voyages, d'activités culturelles ou sportives</v>
      </c>
    </row>
    <row r="1293" spans="1:4" x14ac:dyDescent="0.3">
      <c r="A1293" t="s">
        <v>47</v>
      </c>
      <c r="B1293" t="s">
        <v>349</v>
      </c>
      <c r="C1293" t="str">
        <f>VLOOKUP(A1293,'esco-occupations'!A:B,2,FALSE)</f>
        <v>Hôte, hôtesse de train (agents d'accueil de voyage et stewards)</v>
      </c>
      <c r="D1293" t="str">
        <f>VLOOKUP(B1293,'french-occupations'!A:B,2,FALSE)</f>
        <v>Conception de produits touristiques</v>
      </c>
    </row>
    <row r="1294" spans="1:4" x14ac:dyDescent="0.3">
      <c r="A1294" t="s">
        <v>47</v>
      </c>
      <c r="B1294" t="s">
        <v>505</v>
      </c>
      <c r="C1294" t="str">
        <f>VLOOKUP(A1294,'esco-occupations'!A:B,2,FALSE)</f>
        <v>Hôte, hôtesse de train (agents d'accueil de voyage et stewards)</v>
      </c>
      <c r="D1294" t="str">
        <f>VLOOKUP(B1294,'french-occupations'!A:B,2,FALSE)</f>
        <v>Vente de voyages</v>
      </c>
    </row>
    <row r="1295" spans="1:4" x14ac:dyDescent="0.3">
      <c r="A1295" t="s">
        <v>47</v>
      </c>
      <c r="B1295" t="s">
        <v>475</v>
      </c>
      <c r="C1295" t="str">
        <f>VLOOKUP(A1295,'esco-occupations'!A:B,2,FALSE)</f>
        <v>Hôte, hôtesse de train (agents d'accueil de voyage et stewards)</v>
      </c>
      <c r="D1295" t="str">
        <f>VLOOKUP(B1295,'french-occupations'!A:B,2,FALSE)</f>
        <v>Personnel polyvalent en restauration</v>
      </c>
    </row>
    <row r="1296" spans="1:4" x14ac:dyDescent="0.3">
      <c r="A1296" t="s">
        <v>13</v>
      </c>
      <c r="B1296" t="s">
        <v>475</v>
      </c>
      <c r="C1296" t="str">
        <f>VLOOKUP(A1296,'esco-occupations'!A:B,2,FALSE)</f>
        <v>Homme, femme sandwich</v>
      </c>
      <c r="D1296" t="str">
        <f>VLOOKUP(B1296,'french-occupations'!A:B,2,FALSE)</f>
        <v>Personnel polyvalent en restauration</v>
      </c>
    </row>
    <row r="1297" spans="1:4" x14ac:dyDescent="0.3">
      <c r="A1297" t="s">
        <v>67</v>
      </c>
      <c r="B1297" t="s">
        <v>337</v>
      </c>
      <c r="C1297" t="str">
        <f>VLOOKUP(A1297,'esco-occupations'!A:B,2,FALSE)</f>
        <v>Aide de restaurant scolaire</v>
      </c>
      <c r="D1297" t="str">
        <f>VLOOKUP(B1297,'french-occupations'!A:B,2,FALSE)</f>
        <v>Assistance de direction d'hôtel-restaurant</v>
      </c>
    </row>
    <row r="1298" spans="1:4" x14ac:dyDescent="0.3">
      <c r="A1298" t="s">
        <v>67</v>
      </c>
      <c r="B1298" t="s">
        <v>388</v>
      </c>
      <c r="C1298" t="str">
        <f>VLOOKUP(A1298,'esco-occupations'!A:B,2,FALSE)</f>
        <v>Aide de restaurant scolaire</v>
      </c>
      <c r="D1298" t="str">
        <f>VLOOKUP(B1298,'french-occupations'!A:B,2,FALSE)</f>
        <v>Management d'hôtel-restaurant</v>
      </c>
    </row>
    <row r="1299" spans="1:4" x14ac:dyDescent="0.3">
      <c r="A1299" t="s">
        <v>67</v>
      </c>
      <c r="B1299" t="s">
        <v>391</v>
      </c>
      <c r="C1299" t="str">
        <f>VLOOKUP(A1299,'esco-occupations'!A:B,2,FALSE)</f>
        <v>Aide de restaurant scolaire</v>
      </c>
      <c r="D1299" t="str">
        <f>VLOOKUP(B1299,'french-occupations'!A:B,2,FALSE)</f>
        <v>Management d'établissement de restauration collective</v>
      </c>
    </row>
    <row r="1300" spans="1:4" x14ac:dyDescent="0.3">
      <c r="A1300" t="s">
        <v>67</v>
      </c>
      <c r="B1300" t="s">
        <v>463</v>
      </c>
      <c r="C1300" t="str">
        <f>VLOOKUP(A1300,'esco-occupations'!A:B,2,FALSE)</f>
        <v>Aide de restaurant scolaire</v>
      </c>
      <c r="D1300" t="str">
        <f>VLOOKUP(B1300,'french-occupations'!A:B,2,FALSE)</f>
        <v>Personnel de cuisine</v>
      </c>
    </row>
    <row r="1301" spans="1:4" x14ac:dyDescent="0.3">
      <c r="A1301" t="s">
        <v>67</v>
      </c>
      <c r="B1301" t="s">
        <v>475</v>
      </c>
      <c r="C1301" t="str">
        <f>VLOOKUP(A1301,'esco-occupations'!A:B,2,FALSE)</f>
        <v>Aide de restaurant scolaire</v>
      </c>
      <c r="D1301" t="str">
        <f>VLOOKUP(B1301,'french-occupations'!A:B,2,FALSE)</f>
        <v>Personnel polyvalent en restauration</v>
      </c>
    </row>
    <row r="1302" spans="1:4" x14ac:dyDescent="0.3">
      <c r="A1302" t="s">
        <v>67</v>
      </c>
      <c r="B1302" t="s">
        <v>478</v>
      </c>
      <c r="C1302" t="str">
        <f>VLOOKUP(A1302,'esco-occupations'!A:B,2,FALSE)</f>
        <v>Aide de restaurant scolaire</v>
      </c>
      <c r="D1302" t="str">
        <f>VLOOKUP(B1302,'french-occupations'!A:B,2,FALSE)</f>
        <v>Plonge en restauration</v>
      </c>
    </row>
    <row r="1303" spans="1:4" x14ac:dyDescent="0.3">
      <c r="A1303" t="s">
        <v>67</v>
      </c>
      <c r="B1303" t="s">
        <v>493</v>
      </c>
      <c r="C1303" t="str">
        <f>VLOOKUP(A1303,'esco-occupations'!A:B,2,FALSE)</f>
        <v>Aide de restaurant scolaire</v>
      </c>
      <c r="D1303" t="str">
        <f>VLOOKUP(B1303,'french-occupations'!A:B,2,FALSE)</f>
        <v>Service en restauration</v>
      </c>
    </row>
    <row r="1304" spans="1:4" x14ac:dyDescent="0.3">
      <c r="A1304" t="s">
        <v>67</v>
      </c>
      <c r="B1304" t="s">
        <v>376</v>
      </c>
      <c r="C1304" t="str">
        <f>VLOOKUP(A1304,'esco-occupations'!A:B,2,FALSE)</f>
        <v>Aide de restaurant scolaire</v>
      </c>
      <c r="D1304" t="str">
        <f>VLOOKUP(B1304,'french-occupations'!A:B,2,FALSE)</f>
        <v>Gardiennage de locaux</v>
      </c>
    </row>
    <row r="1305" spans="1:4" x14ac:dyDescent="0.3">
      <c r="A1305" t="s">
        <v>104</v>
      </c>
      <c r="B1305" t="s">
        <v>460</v>
      </c>
      <c r="C1305" t="str">
        <f>VLOOKUP(A1305,'esco-occupations'!A:B,2,FALSE)</f>
        <v>Aide pour le service du petit-déjeuner</v>
      </c>
      <c r="D1305" t="str">
        <f>VLOOKUP(B1305,'french-occupations'!A:B,2,FALSE)</f>
        <v>Personnel de caisse</v>
      </c>
    </row>
    <row r="1306" spans="1:4" x14ac:dyDescent="0.3">
      <c r="A1306" t="s">
        <v>104</v>
      </c>
      <c r="B1306" t="s">
        <v>421</v>
      </c>
      <c r="C1306" t="str">
        <f>VLOOKUP(A1306,'esco-occupations'!A:B,2,FALSE)</f>
        <v>Aide pour le service du petit-déjeuner</v>
      </c>
      <c r="D1306" t="str">
        <f>VLOOKUP(B1306,'french-occupations'!A:B,2,FALSE)</f>
        <v>Marchandisage</v>
      </c>
    </row>
    <row r="1307" spans="1:4" x14ac:dyDescent="0.3">
      <c r="A1307" t="s">
        <v>104</v>
      </c>
      <c r="B1307" t="s">
        <v>511</v>
      </c>
      <c r="C1307" t="str">
        <f>VLOOKUP(A1307,'esco-occupations'!A:B,2,FALSE)</f>
        <v>Aide pour le service du petit-déjeuner</v>
      </c>
      <c r="D1307" t="str">
        <f>VLOOKUP(B1307,'french-occupations'!A:B,2,FALSE)</f>
        <v>Élaboration de plan média</v>
      </c>
    </row>
    <row r="1308" spans="1:4" x14ac:dyDescent="0.3">
      <c r="A1308" t="s">
        <v>104</v>
      </c>
      <c r="B1308" t="s">
        <v>346</v>
      </c>
      <c r="C1308" t="str">
        <f>VLOOKUP(A1308,'esco-occupations'!A:B,2,FALSE)</f>
        <v>Aide pour le service du petit-déjeuner</v>
      </c>
      <c r="D1308" t="str">
        <f>VLOOKUP(B1308,'french-occupations'!A:B,2,FALSE)</f>
        <v>Communication</v>
      </c>
    </row>
    <row r="1309" spans="1:4" x14ac:dyDescent="0.3">
      <c r="A1309" t="s">
        <v>104</v>
      </c>
      <c r="B1309" t="s">
        <v>454</v>
      </c>
      <c r="C1309" t="str">
        <f>VLOOKUP(A1309,'esco-occupations'!A:B,2,FALSE)</f>
        <v>Aide pour le service du petit-déjeuner</v>
      </c>
      <c r="D1309" t="str">
        <f>VLOOKUP(B1309,'french-occupations'!A:B,2,FALSE)</f>
        <v>Personnel d'escale aéroportuaire</v>
      </c>
    </row>
    <row r="1310" spans="1:4" x14ac:dyDescent="0.3">
      <c r="A1310" t="s">
        <v>104</v>
      </c>
      <c r="B1310" t="s">
        <v>364</v>
      </c>
      <c r="C1310" t="str">
        <f>VLOOKUP(A1310,'esco-occupations'!A:B,2,FALSE)</f>
        <v>Aide pour le service du petit-déjeuner</v>
      </c>
      <c r="D1310" t="str">
        <f>VLOOKUP(B1310,'french-occupations'!A:B,2,FALSE)</f>
        <v>Direction de petite ou moyenne entreprise</v>
      </c>
    </row>
    <row r="1311" spans="1:4" x14ac:dyDescent="0.3">
      <c r="A1311" t="s">
        <v>104</v>
      </c>
      <c r="B1311" t="s">
        <v>412</v>
      </c>
      <c r="C1311" t="str">
        <f>VLOOKUP(A1311,'esco-occupations'!A:B,2,FALSE)</f>
        <v>Aide pour le service du petit-déjeuner</v>
      </c>
      <c r="D1311" t="str">
        <f>VLOOKUP(B1311,'french-occupations'!A:B,2,FALSE)</f>
        <v>Management relation clientèle</v>
      </c>
    </row>
    <row r="1312" spans="1:4" x14ac:dyDescent="0.3">
      <c r="A1312" t="s">
        <v>104</v>
      </c>
      <c r="B1312" t="s">
        <v>349</v>
      </c>
      <c r="C1312" t="str">
        <f>VLOOKUP(A1312,'esco-occupations'!A:B,2,FALSE)</f>
        <v>Aide pour le service du petit-déjeuner</v>
      </c>
      <c r="D1312" t="str">
        <f>VLOOKUP(B1312,'french-occupations'!A:B,2,FALSE)</f>
        <v>Conception de produits touristiques</v>
      </c>
    </row>
    <row r="1313" spans="1:4" x14ac:dyDescent="0.3">
      <c r="A1313" t="s">
        <v>104</v>
      </c>
      <c r="B1313" t="s">
        <v>400</v>
      </c>
      <c r="C1313" t="str">
        <f>VLOOKUP(A1313,'esco-occupations'!A:B,2,FALSE)</f>
        <v>Aide pour le service du petit-déjeuner</v>
      </c>
      <c r="D1313" t="str">
        <f>VLOOKUP(B1313,'french-occupations'!A:B,2,FALSE)</f>
        <v>Management du service en restauration</v>
      </c>
    </row>
    <row r="1314" spans="1:4" x14ac:dyDescent="0.3">
      <c r="A1314" t="s">
        <v>104</v>
      </c>
      <c r="B1314" t="s">
        <v>493</v>
      </c>
      <c r="C1314" t="str">
        <f>VLOOKUP(A1314,'esco-occupations'!A:B,2,FALSE)</f>
        <v>Aide pour le service du petit-déjeuner</v>
      </c>
      <c r="D1314" t="str">
        <f>VLOOKUP(B1314,'french-occupations'!A:B,2,FALSE)</f>
        <v>Service en restauration</v>
      </c>
    </row>
    <row r="1315" spans="1:4" x14ac:dyDescent="0.3">
      <c r="A1315" t="s">
        <v>104</v>
      </c>
      <c r="B1315" t="s">
        <v>502</v>
      </c>
      <c r="C1315" t="str">
        <f>VLOOKUP(A1315,'esco-occupations'!A:B,2,FALSE)</f>
        <v>Aide pour le service du petit-déjeuner</v>
      </c>
      <c r="D1315" t="str">
        <f>VLOOKUP(B1315,'french-occupations'!A:B,2,FALSE)</f>
        <v>Sécurité et surveillance privées</v>
      </c>
    </row>
    <row r="1316" spans="1:4" x14ac:dyDescent="0.3">
      <c r="A1316" t="s">
        <v>104</v>
      </c>
      <c r="B1316" t="s">
        <v>472</v>
      </c>
      <c r="C1316" t="str">
        <f>VLOOKUP(A1316,'esco-occupations'!A:B,2,FALSE)</f>
        <v>Aide pour le service du petit-déjeuner</v>
      </c>
      <c r="D1316" t="str">
        <f>VLOOKUP(B1316,'french-occupations'!A:B,2,FALSE)</f>
        <v>Personnel polyvalent des services hospitaliers</v>
      </c>
    </row>
    <row r="1317" spans="1:4" x14ac:dyDescent="0.3">
      <c r="A1317" t="s">
        <v>157</v>
      </c>
      <c r="B1317" t="s">
        <v>436</v>
      </c>
      <c r="C1317" t="str">
        <f>VLOOKUP(A1317,'esco-occupations'!A:B,2,FALSE)</f>
        <v>Repasseur, repasseuse</v>
      </c>
      <c r="D1317" t="str">
        <f>VLOOKUP(B1317,'french-occupations'!A:B,2,FALSE)</f>
        <v>Nettoyage d'articles textiles ou cuirs</v>
      </c>
    </row>
    <row r="1318" spans="1:4" x14ac:dyDescent="0.3">
      <c r="A1318" t="s">
        <v>157</v>
      </c>
      <c r="B1318" t="s">
        <v>340</v>
      </c>
      <c r="C1318" t="str">
        <f>VLOOKUP(A1318,'esco-occupations'!A:B,2,FALSE)</f>
        <v>Repasseur, repasseuse</v>
      </c>
      <c r="D1318" t="str">
        <f>VLOOKUP(B1318,'french-occupations'!A:B,2,FALSE)</f>
        <v>Blanchisserie industrielle</v>
      </c>
    </row>
    <row r="1319" spans="1:4" x14ac:dyDescent="0.3">
      <c r="A1319" t="s">
        <v>157</v>
      </c>
      <c r="B1319" t="s">
        <v>427</v>
      </c>
      <c r="C1319" t="str">
        <f>VLOOKUP(A1319,'esco-occupations'!A:B,2,FALSE)</f>
        <v>Repasseur, repasseuse</v>
      </c>
      <c r="D1319" t="str">
        <f>VLOOKUP(B1319,'french-occupations'!A:B,2,FALSE)</f>
        <v>Mise en forme, repassage et finitions en industrie textile</v>
      </c>
    </row>
    <row r="1320" spans="1:4" x14ac:dyDescent="0.3">
      <c r="A1320" t="s">
        <v>152</v>
      </c>
      <c r="B1320" t="s">
        <v>382</v>
      </c>
      <c r="C1320" t="str">
        <f>VLOOKUP(A1320,'esco-occupations'!A:B,2,FALSE)</f>
        <v>Gardien(ne) d’installation sportive</v>
      </c>
      <c r="D1320" t="str">
        <f>VLOOKUP(B1320,'french-occupations'!A:B,2,FALSE)</f>
        <v>Journalisme et information média</v>
      </c>
    </row>
    <row r="1321" spans="1:4" x14ac:dyDescent="0.3">
      <c r="A1321" t="s">
        <v>152</v>
      </c>
      <c r="B1321" t="s">
        <v>307</v>
      </c>
      <c r="C1321" t="str">
        <f>VLOOKUP(A1321,'esco-occupations'!A:B,2,FALSE)</f>
        <v>Gardien(ne) d’installation sportive</v>
      </c>
      <c r="D1321" t="str">
        <f>VLOOKUP(B1321,'french-occupations'!A:B,2,FALSE)</f>
        <v>Accompagnement de voyages, d'activités culturelles ou sportives</v>
      </c>
    </row>
    <row r="1322" spans="1:4" x14ac:dyDescent="0.3">
      <c r="A1322" t="s">
        <v>152</v>
      </c>
      <c r="B1322" t="s">
        <v>442</v>
      </c>
      <c r="C1322" t="str">
        <f>VLOOKUP(A1322,'esco-occupations'!A:B,2,FALSE)</f>
        <v>Gardien(ne) d’installation sportive</v>
      </c>
      <c r="D1322" t="str">
        <f>VLOOKUP(B1322,'french-occupations'!A:B,2,FALSE)</f>
        <v>Nettoyage des espaces urbains</v>
      </c>
    </row>
    <row r="1323" spans="1:4" x14ac:dyDescent="0.3">
      <c r="A1323" t="s">
        <v>152</v>
      </c>
      <c r="B1323" t="s">
        <v>376</v>
      </c>
      <c r="C1323" t="str">
        <f>VLOOKUP(A1323,'esco-occupations'!A:B,2,FALSE)</f>
        <v>Gardien(ne) d’installation sportive</v>
      </c>
      <c r="D1323" t="str">
        <f>VLOOKUP(B1323,'french-occupations'!A:B,2,FALSE)</f>
        <v>Gardiennage de locaux</v>
      </c>
    </row>
    <row r="1324" spans="1:4" x14ac:dyDescent="0.3">
      <c r="A1324" t="s">
        <v>152</v>
      </c>
      <c r="B1324" t="s">
        <v>502</v>
      </c>
      <c r="C1324" t="str">
        <f>VLOOKUP(A1324,'esco-occupations'!A:B,2,FALSE)</f>
        <v>Gardien(ne) d’installation sportive</v>
      </c>
      <c r="D1324" t="str">
        <f>VLOOKUP(B1324,'french-occupations'!A:B,2,FALSE)</f>
        <v>Sécurité et surveillance privées</v>
      </c>
    </row>
    <row r="1325" spans="1:4" x14ac:dyDescent="0.3">
      <c r="A1325" t="s">
        <v>233</v>
      </c>
      <c r="B1325" t="s">
        <v>385</v>
      </c>
      <c r="C1325" t="str">
        <f>VLOOKUP(A1325,'esco-occupations'!A:B,2,FALSE)</f>
        <v>Assistant(e) à la réservation, office du tourisme</v>
      </c>
      <c r="D1325" t="str">
        <f>VLOOKUP(B1325,'french-occupations'!A:B,2,FALSE)</f>
        <v>Location de véhicules ou de matériel de loisirs</v>
      </c>
    </row>
    <row r="1326" spans="1:4" x14ac:dyDescent="0.3">
      <c r="A1326" t="s">
        <v>233</v>
      </c>
      <c r="B1326" t="s">
        <v>310</v>
      </c>
      <c r="C1326" t="str">
        <f>VLOOKUP(A1326,'esco-occupations'!A:B,2,FALSE)</f>
        <v>Assistant(e) à la réservation, office du tourisme</v>
      </c>
      <c r="D1326" t="str">
        <f>VLOOKUP(B1326,'french-occupations'!A:B,2,FALSE)</f>
        <v>Accueil touristique</v>
      </c>
    </row>
    <row r="1327" spans="1:4" x14ac:dyDescent="0.3">
      <c r="A1327" t="s">
        <v>233</v>
      </c>
      <c r="B1327" t="s">
        <v>484</v>
      </c>
      <c r="C1327" t="str">
        <f>VLOOKUP(A1327,'esco-occupations'!A:B,2,FALSE)</f>
        <v>Assistant(e) à la réservation, office du tourisme</v>
      </c>
      <c r="D1327" t="str">
        <f>VLOOKUP(B1327,'french-occupations'!A:B,2,FALSE)</f>
        <v>Promotion du tourisme local</v>
      </c>
    </row>
    <row r="1328" spans="1:4" x14ac:dyDescent="0.3">
      <c r="A1328" t="s">
        <v>233</v>
      </c>
      <c r="B1328" t="s">
        <v>307</v>
      </c>
      <c r="C1328" t="str">
        <f>VLOOKUP(A1328,'esco-occupations'!A:B,2,FALSE)</f>
        <v>Assistant(e) à la réservation, office du tourisme</v>
      </c>
      <c r="D1328" t="str">
        <f>VLOOKUP(B1328,'french-occupations'!A:B,2,FALSE)</f>
        <v>Accompagnement de voyages, d'activités culturelles ou sportives</v>
      </c>
    </row>
    <row r="1329" spans="1:4" x14ac:dyDescent="0.3">
      <c r="A1329" t="s">
        <v>233</v>
      </c>
      <c r="B1329" t="s">
        <v>349</v>
      </c>
      <c r="C1329" t="str">
        <f>VLOOKUP(A1329,'esco-occupations'!A:B,2,FALSE)</f>
        <v>Assistant(e) à la réservation, office du tourisme</v>
      </c>
      <c r="D1329" t="str">
        <f>VLOOKUP(B1329,'french-occupations'!A:B,2,FALSE)</f>
        <v>Conception de produits touristiques</v>
      </c>
    </row>
    <row r="1330" spans="1:4" x14ac:dyDescent="0.3">
      <c r="A1330" t="s">
        <v>233</v>
      </c>
      <c r="B1330" t="s">
        <v>445</v>
      </c>
      <c r="C1330" t="str">
        <f>VLOOKUP(A1330,'esco-occupations'!A:B,2,FALSE)</f>
        <v>Assistant(e) à la réservation, office du tourisme</v>
      </c>
      <c r="D1330" t="str">
        <f>VLOOKUP(B1330,'french-occupations'!A:B,2,FALSE)</f>
        <v>Optimisation de produits touristiques</v>
      </c>
    </row>
    <row r="1331" spans="1:4" x14ac:dyDescent="0.3">
      <c r="A1331" t="s">
        <v>233</v>
      </c>
      <c r="B1331" t="s">
        <v>505</v>
      </c>
      <c r="C1331" t="str">
        <f>VLOOKUP(A1331,'esco-occupations'!A:B,2,FALSE)</f>
        <v>Assistant(e) à la réservation, office du tourisme</v>
      </c>
      <c r="D1331" t="str">
        <f>VLOOKUP(B1331,'french-occupations'!A:B,2,FALSE)</f>
        <v>Vente de voyages</v>
      </c>
    </row>
    <row r="1332" spans="1:4" x14ac:dyDescent="0.3">
      <c r="A1332" t="s">
        <v>233</v>
      </c>
      <c r="B1332" t="s">
        <v>379</v>
      </c>
      <c r="C1332" t="str">
        <f>VLOOKUP(A1332,'esco-occupations'!A:B,2,FALSE)</f>
        <v>Assistant(e) à la réservation, office du tourisme</v>
      </c>
      <c r="D1332" t="str">
        <f>VLOOKUP(B1332,'french-occupations'!A:B,2,FALSE)</f>
        <v>Gestion de structure de loisirs ou d'hébergement touristique</v>
      </c>
    </row>
    <row r="1333" spans="1:4" x14ac:dyDescent="0.3">
      <c r="A1333" t="s">
        <v>233</v>
      </c>
      <c r="B1333" t="s">
        <v>490</v>
      </c>
      <c r="C1333" t="str">
        <f>VLOOKUP(A1333,'esco-occupations'!A:B,2,FALSE)</f>
        <v>Assistant(e) à la réservation, office du tourisme</v>
      </c>
      <c r="D1333" t="str">
        <f>VLOOKUP(B1333,'french-occupations'!A:B,2,FALSE)</f>
        <v>Réception en hôtellerie</v>
      </c>
    </row>
    <row r="1334" spans="1:4" x14ac:dyDescent="0.3">
      <c r="A1334" t="s">
        <v>291</v>
      </c>
      <c r="B1334" t="s">
        <v>385</v>
      </c>
      <c r="C1334" t="str">
        <f>VLOOKUP(A1334,'esco-occupations'!A:B,2,FALSE)</f>
        <v>Responsable des relations avec la presse</v>
      </c>
      <c r="D1334" t="str">
        <f>VLOOKUP(B1334,'french-occupations'!A:B,2,FALSE)</f>
        <v>Location de véhicules ou de matériel de loisirs</v>
      </c>
    </row>
    <row r="1335" spans="1:4" x14ac:dyDescent="0.3">
      <c r="A1335" t="s">
        <v>291</v>
      </c>
      <c r="B1335" t="s">
        <v>487</v>
      </c>
      <c r="C1335" t="str">
        <f>VLOOKUP(A1335,'esco-occupations'!A:B,2,FALSE)</f>
        <v>Responsable des relations avec la presse</v>
      </c>
      <c r="D1335" t="str">
        <f>VLOOKUP(B1335,'french-occupations'!A:B,2,FALSE)</f>
        <v>Réalisation de contenus multimédias</v>
      </c>
    </row>
    <row r="1336" spans="1:4" x14ac:dyDescent="0.3">
      <c r="A1336" t="s">
        <v>291</v>
      </c>
      <c r="B1336" t="s">
        <v>382</v>
      </c>
      <c r="C1336" t="str">
        <f>VLOOKUP(A1336,'esco-occupations'!A:B,2,FALSE)</f>
        <v>Responsable des relations avec la presse</v>
      </c>
      <c r="D1336" t="str">
        <f>VLOOKUP(B1336,'french-occupations'!A:B,2,FALSE)</f>
        <v>Journalisme et information média</v>
      </c>
    </row>
    <row r="1337" spans="1:4" x14ac:dyDescent="0.3">
      <c r="A1337" t="s">
        <v>291</v>
      </c>
      <c r="B1337" t="s">
        <v>334</v>
      </c>
      <c r="C1337" t="str">
        <f>VLOOKUP(A1337,'esco-occupations'!A:B,2,FALSE)</f>
        <v>Responsable des relations avec la presse</v>
      </c>
      <c r="D1337" t="str">
        <f>VLOOKUP(B1337,'french-occupations'!A:B,2,FALSE)</f>
        <v>Animation de site multimédia</v>
      </c>
    </row>
    <row r="1338" spans="1:4" x14ac:dyDescent="0.3">
      <c r="A1338" t="s">
        <v>291</v>
      </c>
      <c r="B1338" t="s">
        <v>511</v>
      </c>
      <c r="C1338" t="str">
        <f>VLOOKUP(A1338,'esco-occupations'!A:B,2,FALSE)</f>
        <v>Responsable des relations avec la presse</v>
      </c>
      <c r="D1338" t="str">
        <f>VLOOKUP(B1338,'french-occupations'!A:B,2,FALSE)</f>
        <v>Élaboration de plan média</v>
      </c>
    </row>
    <row r="1339" spans="1:4" x14ac:dyDescent="0.3">
      <c r="A1339" t="s">
        <v>291</v>
      </c>
      <c r="B1339" t="s">
        <v>346</v>
      </c>
      <c r="C1339" t="str">
        <f>VLOOKUP(A1339,'esco-occupations'!A:B,2,FALSE)</f>
        <v>Responsable des relations avec la presse</v>
      </c>
      <c r="D1339" t="str">
        <f>VLOOKUP(B1339,'french-occupations'!A:B,2,FALSE)</f>
        <v>Communication</v>
      </c>
    </row>
    <row r="1340" spans="1:4" x14ac:dyDescent="0.3">
      <c r="A1340" t="s">
        <v>291</v>
      </c>
      <c r="B1340" t="s">
        <v>412</v>
      </c>
      <c r="C1340" t="str">
        <f>VLOOKUP(A1340,'esco-occupations'!A:B,2,FALSE)</f>
        <v>Responsable des relations avec la presse</v>
      </c>
      <c r="D1340" t="str">
        <f>VLOOKUP(B1340,'french-occupations'!A:B,2,FALSE)</f>
        <v>Management relation clientèle</v>
      </c>
    </row>
    <row r="1341" spans="1:4" x14ac:dyDescent="0.3">
      <c r="A1341" t="s">
        <v>291</v>
      </c>
      <c r="B1341" t="s">
        <v>331</v>
      </c>
      <c r="C1341" t="str">
        <f>VLOOKUP(A1341,'esco-occupations'!A:B,2,FALSE)</f>
        <v>Responsable des relations avec la presse</v>
      </c>
      <c r="D1341" t="str">
        <f>VLOOKUP(B1341,'french-occupations'!A:B,2,FALSE)</f>
        <v>Animation de loisirs auprès d'enfants ou d'adolescents</v>
      </c>
    </row>
    <row r="1342" spans="1:4" x14ac:dyDescent="0.3">
      <c r="A1342" t="s">
        <v>234</v>
      </c>
      <c r="B1342" t="s">
        <v>313</v>
      </c>
      <c r="C1342" t="str">
        <f>VLOOKUP(A1342,'esco-occupations'!A:B,2,FALSE)</f>
        <v>Chef des achats</v>
      </c>
      <c r="D1342" t="str">
        <f>VLOOKUP(B1342,'french-occupations'!A:B,2,FALSE)</f>
        <v>Achat vente d'objets d'art, anciens ou d'occasion</v>
      </c>
    </row>
    <row r="1343" spans="1:4" x14ac:dyDescent="0.3">
      <c r="A1343" t="s">
        <v>234</v>
      </c>
      <c r="B1343" t="s">
        <v>511</v>
      </c>
      <c r="C1343" t="str">
        <f>VLOOKUP(A1343,'esco-occupations'!A:B,2,FALSE)</f>
        <v>Chef des achats</v>
      </c>
      <c r="D1343" t="str">
        <f>VLOOKUP(B1343,'french-occupations'!A:B,2,FALSE)</f>
        <v>Élaboration de plan média</v>
      </c>
    </row>
    <row r="1344" spans="1:4" x14ac:dyDescent="0.3">
      <c r="A1344" t="s">
        <v>234</v>
      </c>
      <c r="B1344" t="s">
        <v>316</v>
      </c>
      <c r="C1344" t="str">
        <f>VLOOKUP(A1344,'esco-occupations'!A:B,2,FALSE)</f>
        <v>Chef des achats</v>
      </c>
      <c r="D1344" t="str">
        <f>VLOOKUP(B1344,'french-occupations'!A:B,2,FALSE)</f>
        <v>Achats</v>
      </c>
    </row>
    <row r="1345" spans="1:4" x14ac:dyDescent="0.3">
      <c r="A1345" t="s">
        <v>234</v>
      </c>
      <c r="B1345" t="s">
        <v>391</v>
      </c>
      <c r="C1345" t="str">
        <f>VLOOKUP(A1345,'esco-occupations'!A:B,2,FALSE)</f>
        <v>Chef des achats</v>
      </c>
      <c r="D1345" t="str">
        <f>VLOOKUP(B1345,'french-occupations'!A:B,2,FALSE)</f>
        <v>Management d'établissement de restauration collective</v>
      </c>
    </row>
    <row r="1346" spans="1:4" x14ac:dyDescent="0.3">
      <c r="A1346" t="s">
        <v>121</v>
      </c>
      <c r="B1346" t="s">
        <v>343</v>
      </c>
      <c r="C1346" t="str">
        <f>VLOOKUP(A1346,'esco-occupations'!A:B,2,FALSE)</f>
        <v>Serveur, serveuse, café et salon de thé</v>
      </c>
      <c r="D1346" t="str">
        <f>VLOOKUP(B1346,'french-occupations'!A:B,2,FALSE)</f>
        <v>Café, bar brasserie</v>
      </c>
    </row>
    <row r="1347" spans="1:4" x14ac:dyDescent="0.3">
      <c r="A1347" t="s">
        <v>121</v>
      </c>
      <c r="B1347" t="s">
        <v>493</v>
      </c>
      <c r="C1347" t="str">
        <f>VLOOKUP(A1347,'esco-occupations'!A:B,2,FALSE)</f>
        <v>Serveur, serveuse, café et salon de thé</v>
      </c>
      <c r="D1347" t="str">
        <f>VLOOKUP(B1347,'french-occupations'!A:B,2,FALSE)</f>
        <v>Service en restauration</v>
      </c>
    </row>
    <row r="1348" spans="1:4" x14ac:dyDescent="0.3">
      <c r="A1348" t="s">
        <v>241</v>
      </c>
      <c r="B1348" t="s">
        <v>460</v>
      </c>
      <c r="C1348" t="str">
        <f>VLOOKUP(A1348,'esco-occupations'!A:B,2,FALSE)</f>
        <v>Caissier, caissière d’établissement de bains</v>
      </c>
      <c r="D1348" t="str">
        <f>VLOOKUP(B1348,'french-occupations'!A:B,2,FALSE)</f>
        <v>Personnel de caisse</v>
      </c>
    </row>
    <row r="1349" spans="1:4" x14ac:dyDescent="0.3">
      <c r="A1349" t="s">
        <v>241</v>
      </c>
      <c r="B1349" t="s">
        <v>361</v>
      </c>
      <c r="C1349" t="str">
        <f>VLOOKUP(A1349,'esco-occupations'!A:B,2,FALSE)</f>
        <v>Caissier, caissière d’établissement de bains</v>
      </c>
      <c r="D1349" t="str">
        <f>VLOOKUP(B1349,'french-occupations'!A:B,2,FALSE)</f>
        <v>Direction de grande entreprise ou d'établissement public</v>
      </c>
    </row>
    <row r="1350" spans="1:4" x14ac:dyDescent="0.3">
      <c r="A1350" t="s">
        <v>241</v>
      </c>
      <c r="B1350" t="s">
        <v>337</v>
      </c>
      <c r="C1350" t="str">
        <f>VLOOKUP(A1350,'esco-occupations'!A:B,2,FALSE)</f>
        <v>Caissier, caissière d’établissement de bains</v>
      </c>
      <c r="D1350" t="str">
        <f>VLOOKUP(B1350,'french-occupations'!A:B,2,FALSE)</f>
        <v>Assistance de direction d'hôtel-restaurant</v>
      </c>
    </row>
    <row r="1351" spans="1:4" x14ac:dyDescent="0.3">
      <c r="A1351" t="s">
        <v>241</v>
      </c>
      <c r="B1351" t="s">
        <v>388</v>
      </c>
      <c r="C1351" t="str">
        <f>VLOOKUP(A1351,'esco-occupations'!A:B,2,FALSE)</f>
        <v>Caissier, caissière d’établissement de bains</v>
      </c>
      <c r="D1351" t="str">
        <f>VLOOKUP(B1351,'french-occupations'!A:B,2,FALSE)</f>
        <v>Management d'hôtel-restaurant</v>
      </c>
    </row>
    <row r="1352" spans="1:4" x14ac:dyDescent="0.3">
      <c r="A1352" t="s">
        <v>241</v>
      </c>
      <c r="B1352" t="s">
        <v>391</v>
      </c>
      <c r="C1352" t="str">
        <f>VLOOKUP(A1352,'esco-occupations'!A:B,2,FALSE)</f>
        <v>Caissier, caissière d’établissement de bains</v>
      </c>
      <c r="D1352" t="str">
        <f>VLOOKUP(B1352,'french-occupations'!A:B,2,FALSE)</f>
        <v>Management d'établissement de restauration collective</v>
      </c>
    </row>
    <row r="1353" spans="1:4" x14ac:dyDescent="0.3">
      <c r="A1353" t="s">
        <v>241</v>
      </c>
      <c r="B1353" t="s">
        <v>469</v>
      </c>
      <c r="C1353" t="str">
        <f>VLOOKUP(A1353,'esco-occupations'!A:B,2,FALSE)</f>
        <v>Caissier, caissière d’établissement de bains</v>
      </c>
      <c r="D1353" t="str">
        <f>VLOOKUP(B1353,'french-occupations'!A:B,2,FALSE)</f>
        <v>Personnel polyvalent d'hôtellerie</v>
      </c>
    </row>
    <row r="1354" spans="1:4" x14ac:dyDescent="0.3">
      <c r="A1354" t="s">
        <v>241</v>
      </c>
      <c r="B1354" t="s">
        <v>394</v>
      </c>
      <c r="C1354" t="str">
        <f>VLOOKUP(A1354,'esco-occupations'!A:B,2,FALSE)</f>
        <v>Caissier, caissière d’établissement de bains</v>
      </c>
      <c r="D1354" t="str">
        <f>VLOOKUP(B1354,'french-occupations'!A:B,2,FALSE)</f>
        <v>Management du personnel d'étage</v>
      </c>
    </row>
    <row r="1355" spans="1:4" x14ac:dyDescent="0.3">
      <c r="A1355" t="s">
        <v>241</v>
      </c>
      <c r="B1355" t="s">
        <v>466</v>
      </c>
      <c r="C1355" t="str">
        <f>VLOOKUP(A1355,'esco-occupations'!A:B,2,FALSE)</f>
        <v>Caissier, caissière d’établissement de bains</v>
      </c>
      <c r="D1355" t="str">
        <f>VLOOKUP(B1355,'french-occupations'!A:B,2,FALSE)</f>
        <v>Personnel du hall</v>
      </c>
    </row>
    <row r="1356" spans="1:4" x14ac:dyDescent="0.3">
      <c r="A1356" t="s">
        <v>241</v>
      </c>
      <c r="B1356" t="s">
        <v>490</v>
      </c>
      <c r="C1356" t="str">
        <f>VLOOKUP(A1356,'esco-occupations'!A:B,2,FALSE)</f>
        <v>Caissier, caissière d’établissement de bains</v>
      </c>
      <c r="D1356" t="str">
        <f>VLOOKUP(B1356,'french-occupations'!A:B,2,FALSE)</f>
        <v>Réception en hôtellerie</v>
      </c>
    </row>
    <row r="1357" spans="1:4" x14ac:dyDescent="0.3">
      <c r="A1357" t="s">
        <v>241</v>
      </c>
      <c r="B1357" t="s">
        <v>376</v>
      </c>
      <c r="C1357" t="str">
        <f>VLOOKUP(A1357,'esco-occupations'!A:B,2,FALSE)</f>
        <v>Caissier, caissière d’établissement de bains</v>
      </c>
      <c r="D1357" t="str">
        <f>VLOOKUP(B1357,'french-occupations'!A:B,2,FALSE)</f>
        <v>Gardiennage de locaux</v>
      </c>
    </row>
    <row r="1358" spans="1:4" x14ac:dyDescent="0.3">
      <c r="A1358" t="s">
        <v>33</v>
      </c>
      <c r="B1358" t="s">
        <v>451</v>
      </c>
      <c r="C1358" t="str">
        <f>VLOOKUP(A1358,'esco-occupations'!A:B,2,FALSE)</f>
        <v>Responsable de terrain de golf</v>
      </c>
      <c r="D1358" t="str">
        <f>VLOOKUP(B1358,'french-occupations'!A:B,2,FALSE)</f>
        <v>Personnel d'attractions ou de structures de loisirs</v>
      </c>
    </row>
    <row r="1359" spans="1:4" x14ac:dyDescent="0.3">
      <c r="A1359" t="s">
        <v>33</v>
      </c>
      <c r="B1359" t="s">
        <v>379</v>
      </c>
      <c r="C1359" t="str">
        <f>VLOOKUP(A1359,'esco-occupations'!A:B,2,FALSE)</f>
        <v>Responsable de terrain de golf</v>
      </c>
      <c r="D1359" t="str">
        <f>VLOOKUP(B1359,'french-occupations'!A:B,2,FALSE)</f>
        <v>Gestion de structure de loisirs ou d'hébergement touristique</v>
      </c>
    </row>
    <row r="1360" spans="1:4" x14ac:dyDescent="0.3">
      <c r="A1360" t="s">
        <v>235</v>
      </c>
      <c r="B1360" t="s">
        <v>358</v>
      </c>
      <c r="C1360" t="str">
        <f>VLOOKUP(A1360,'esco-occupations'!A:B,2,FALSE)</f>
        <v>Commissaire-priseur, priseuse</v>
      </c>
      <c r="D1360" t="str">
        <f>VLOOKUP(B1360,'french-occupations'!A:B,2,FALSE)</f>
        <v>Direction d'escale et exploitation aéroportuaire</v>
      </c>
    </row>
    <row r="1361" spans="1:4" x14ac:dyDescent="0.3">
      <c r="A1361" t="s">
        <v>262</v>
      </c>
      <c r="B1361" t="s">
        <v>316</v>
      </c>
      <c r="C1361" t="str">
        <f>VLOOKUP(A1361,'esco-occupations'!A:B,2,FALSE)</f>
        <v>Contremaître de distribution</v>
      </c>
      <c r="D1361" t="str">
        <f>VLOOKUP(B1361,'french-occupations'!A:B,2,FALSE)</f>
        <v>Achats</v>
      </c>
    </row>
    <row r="1362" spans="1:4" x14ac:dyDescent="0.3">
      <c r="A1362" t="s">
        <v>236</v>
      </c>
      <c r="B1362" t="s">
        <v>460</v>
      </c>
      <c r="C1362" t="str">
        <f>VLOOKUP(A1362,'esco-occupations'!A:B,2,FALSE)</f>
        <v>Caissier, caissière de cinéma</v>
      </c>
      <c r="D1362" t="str">
        <f>VLOOKUP(B1362,'french-occupations'!A:B,2,FALSE)</f>
        <v>Personnel de caisse</v>
      </c>
    </row>
    <row r="1363" spans="1:4" x14ac:dyDescent="0.3">
      <c r="A1363" t="s">
        <v>236</v>
      </c>
      <c r="B1363" t="s">
        <v>382</v>
      </c>
      <c r="C1363" t="str">
        <f>VLOOKUP(A1363,'esco-occupations'!A:B,2,FALSE)</f>
        <v>Caissier, caissière de cinéma</v>
      </c>
      <c r="D1363" t="str">
        <f>VLOOKUP(B1363,'french-occupations'!A:B,2,FALSE)</f>
        <v>Journalisme et information média</v>
      </c>
    </row>
    <row r="1364" spans="1:4" x14ac:dyDescent="0.3">
      <c r="A1364" t="s">
        <v>236</v>
      </c>
      <c r="B1364" t="s">
        <v>511</v>
      </c>
      <c r="C1364" t="str">
        <f>VLOOKUP(A1364,'esco-occupations'!A:B,2,FALSE)</f>
        <v>Caissier, caissière de cinéma</v>
      </c>
      <c r="D1364" t="str">
        <f>VLOOKUP(B1364,'french-occupations'!A:B,2,FALSE)</f>
        <v>Élaboration de plan média</v>
      </c>
    </row>
    <row r="1365" spans="1:4" x14ac:dyDescent="0.3">
      <c r="A1365" t="s">
        <v>236</v>
      </c>
      <c r="B1365" t="s">
        <v>379</v>
      </c>
      <c r="C1365" t="str">
        <f>VLOOKUP(A1365,'esco-occupations'!A:B,2,FALSE)</f>
        <v>Caissier, caissière de cinéma</v>
      </c>
      <c r="D1365" t="str">
        <f>VLOOKUP(B1365,'french-occupations'!A:B,2,FALSE)</f>
        <v>Gestion de structure de loisirs ou d'hébergement touristique</v>
      </c>
    </row>
    <row r="1366" spans="1:4" x14ac:dyDescent="0.3">
      <c r="A1366" t="s">
        <v>141</v>
      </c>
      <c r="B1366" t="s">
        <v>433</v>
      </c>
      <c r="C1366" t="str">
        <f>VLOOKUP(A1366,'esco-occupations'!A:B,2,FALSE)</f>
        <v>Chef de cabine</v>
      </c>
      <c r="D1366" t="str">
        <f>VLOOKUP(B1366,'french-occupations'!A:B,2,FALSE)</f>
        <v>Navigation commerciale aérienne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workbookViewId="0">
      <selection activeCell="C1" sqref="C1"/>
    </sheetView>
  </sheetViews>
  <sheetFormatPr defaultRowHeight="14.4" x14ac:dyDescent="0.3"/>
  <cols>
    <col min="1" max="1" width="34.6640625" bestFit="1" customWidth="1"/>
    <col min="2" max="2" width="56.88671875" bestFit="1" customWidth="1"/>
    <col min="3" max="3" width="255.77734375" bestFit="1" customWidth="1"/>
    <col min="4" max="4" width="190.77734375" bestFit="1" customWidth="1"/>
    <col min="5" max="6" width="255.77734375" bestFit="1" customWidth="1"/>
  </cols>
  <sheetData>
    <row r="1" spans="1:5" x14ac:dyDescent="0.3">
      <c r="A1" t="s">
        <v>637</v>
      </c>
      <c r="B1" t="s">
        <v>176</v>
      </c>
      <c r="C1" t="s">
        <v>306</v>
      </c>
      <c r="D1" t="s">
        <v>305</v>
      </c>
      <c r="E1" t="s">
        <v>175</v>
      </c>
    </row>
    <row r="2" spans="1:5" x14ac:dyDescent="0.3">
      <c r="A2" t="s">
        <v>307</v>
      </c>
      <c r="B2" t="s">
        <v>308</v>
      </c>
      <c r="C2" t="s">
        <v>514</v>
      </c>
      <c r="D2" t="s">
        <v>515</v>
      </c>
      <c r="E2" t="s">
        <v>309</v>
      </c>
    </row>
    <row r="3" spans="1:5" x14ac:dyDescent="0.3">
      <c r="A3" t="s">
        <v>310</v>
      </c>
      <c r="B3" t="s">
        <v>311</v>
      </c>
      <c r="C3" t="s">
        <v>516</v>
      </c>
      <c r="D3" t="s">
        <v>517</v>
      </c>
      <c r="E3" t="s">
        <v>312</v>
      </c>
    </row>
    <row r="4" spans="1:5" x14ac:dyDescent="0.3">
      <c r="A4" t="s">
        <v>313</v>
      </c>
      <c r="B4" t="s">
        <v>314</v>
      </c>
      <c r="C4" t="s">
        <v>518</v>
      </c>
      <c r="D4" t="s">
        <v>519</v>
      </c>
      <c r="E4" t="s">
        <v>315</v>
      </c>
    </row>
    <row r="5" spans="1:5" x14ac:dyDescent="0.3">
      <c r="A5" t="s">
        <v>316</v>
      </c>
      <c r="B5" t="s">
        <v>317</v>
      </c>
      <c r="C5" t="s">
        <v>520</v>
      </c>
      <c r="D5" t="s">
        <v>521</v>
      </c>
      <c r="E5" t="s">
        <v>318</v>
      </c>
    </row>
    <row r="6" spans="1:5" x14ac:dyDescent="0.3">
      <c r="A6" t="s">
        <v>319</v>
      </c>
      <c r="B6" t="s">
        <v>320</v>
      </c>
      <c r="C6" t="s">
        <v>522</v>
      </c>
      <c r="D6" t="s">
        <v>523</v>
      </c>
      <c r="E6" t="s">
        <v>321</v>
      </c>
    </row>
    <row r="7" spans="1:5" x14ac:dyDescent="0.3">
      <c r="A7" t="s">
        <v>322</v>
      </c>
      <c r="B7" t="s">
        <v>323</v>
      </c>
      <c r="C7" t="s">
        <v>524</v>
      </c>
      <c r="D7" t="s">
        <v>523</v>
      </c>
      <c r="E7" t="s">
        <v>324</v>
      </c>
    </row>
    <row r="8" spans="1:5" x14ac:dyDescent="0.3">
      <c r="A8" t="s">
        <v>325</v>
      </c>
      <c r="B8" t="s">
        <v>326</v>
      </c>
      <c r="C8" t="s">
        <v>525</v>
      </c>
      <c r="D8" t="s">
        <v>526</v>
      </c>
      <c r="E8" t="s">
        <v>327</v>
      </c>
    </row>
    <row r="9" spans="1:5" x14ac:dyDescent="0.3">
      <c r="A9" t="s">
        <v>328</v>
      </c>
      <c r="B9" t="s">
        <v>329</v>
      </c>
      <c r="C9" t="s">
        <v>527</v>
      </c>
      <c r="D9" t="s">
        <v>515</v>
      </c>
      <c r="E9" t="s">
        <v>330</v>
      </c>
    </row>
    <row r="10" spans="1:5" x14ac:dyDescent="0.3">
      <c r="A10" t="s">
        <v>331</v>
      </c>
      <c r="B10" t="s">
        <v>332</v>
      </c>
      <c r="C10" t="s">
        <v>528</v>
      </c>
      <c r="D10" t="s">
        <v>515</v>
      </c>
      <c r="E10" t="s">
        <v>333</v>
      </c>
    </row>
    <row r="11" spans="1:5" x14ac:dyDescent="0.3">
      <c r="A11" t="s">
        <v>334</v>
      </c>
      <c r="B11" t="s">
        <v>335</v>
      </c>
      <c r="C11" t="s">
        <v>529</v>
      </c>
      <c r="D11" t="s">
        <v>530</v>
      </c>
      <c r="E11" t="s">
        <v>336</v>
      </c>
    </row>
    <row r="12" spans="1:5" x14ac:dyDescent="0.3">
      <c r="A12" t="s">
        <v>337</v>
      </c>
      <c r="B12" t="s">
        <v>338</v>
      </c>
      <c r="C12" t="s">
        <v>531</v>
      </c>
      <c r="D12" t="s">
        <v>532</v>
      </c>
      <c r="E12" t="s">
        <v>339</v>
      </c>
    </row>
    <row r="13" spans="1:5" x14ac:dyDescent="0.3">
      <c r="A13" t="s">
        <v>340</v>
      </c>
      <c r="B13" t="s">
        <v>341</v>
      </c>
      <c r="C13" t="s">
        <v>533</v>
      </c>
      <c r="D13" t="s">
        <v>534</v>
      </c>
      <c r="E13" t="s">
        <v>342</v>
      </c>
    </row>
    <row r="14" spans="1:5" x14ac:dyDescent="0.3">
      <c r="A14" t="s">
        <v>343</v>
      </c>
      <c r="B14" t="s">
        <v>344</v>
      </c>
      <c r="C14" t="s">
        <v>535</v>
      </c>
      <c r="D14" t="s">
        <v>536</v>
      </c>
      <c r="E14" t="s">
        <v>345</v>
      </c>
    </row>
    <row r="15" spans="1:5" x14ac:dyDescent="0.3">
      <c r="A15" t="s">
        <v>346</v>
      </c>
      <c r="B15" t="s">
        <v>347</v>
      </c>
      <c r="C15" t="s">
        <v>537</v>
      </c>
      <c r="D15" t="s">
        <v>538</v>
      </c>
      <c r="E15" t="s">
        <v>348</v>
      </c>
    </row>
    <row r="16" spans="1:5" x14ac:dyDescent="0.3">
      <c r="A16" t="s">
        <v>349</v>
      </c>
      <c r="B16" t="s">
        <v>350</v>
      </c>
      <c r="C16" t="s">
        <v>539</v>
      </c>
      <c r="D16" t="s">
        <v>540</v>
      </c>
      <c r="E16" t="s">
        <v>351</v>
      </c>
    </row>
    <row r="17" spans="1:5" x14ac:dyDescent="0.3">
      <c r="A17" t="s">
        <v>352</v>
      </c>
      <c r="B17" t="s">
        <v>353</v>
      </c>
      <c r="C17" t="s">
        <v>541</v>
      </c>
      <c r="D17" t="s">
        <v>542</v>
      </c>
      <c r="E17" t="s">
        <v>354</v>
      </c>
    </row>
    <row r="18" spans="1:5" x14ac:dyDescent="0.3">
      <c r="A18" t="s">
        <v>355</v>
      </c>
      <c r="B18" t="s">
        <v>356</v>
      </c>
      <c r="C18" t="s">
        <v>543</v>
      </c>
      <c r="D18" t="s">
        <v>544</v>
      </c>
      <c r="E18" t="s">
        <v>357</v>
      </c>
    </row>
    <row r="19" spans="1:5" x14ac:dyDescent="0.3">
      <c r="A19" t="s">
        <v>358</v>
      </c>
      <c r="B19" t="s">
        <v>359</v>
      </c>
      <c r="C19" t="s">
        <v>545</v>
      </c>
      <c r="D19" t="s">
        <v>546</v>
      </c>
      <c r="E19" t="s">
        <v>360</v>
      </c>
    </row>
    <row r="20" spans="1:5" x14ac:dyDescent="0.3">
      <c r="A20" t="s">
        <v>361</v>
      </c>
      <c r="B20" t="s">
        <v>362</v>
      </c>
      <c r="C20" t="s">
        <v>547</v>
      </c>
      <c r="D20" t="s">
        <v>548</v>
      </c>
      <c r="E20" t="s">
        <v>363</v>
      </c>
    </row>
    <row r="21" spans="1:5" x14ac:dyDescent="0.3">
      <c r="A21" t="s">
        <v>364</v>
      </c>
      <c r="B21" t="s">
        <v>365</v>
      </c>
      <c r="C21" t="s">
        <v>549</v>
      </c>
      <c r="D21" t="s">
        <v>550</v>
      </c>
      <c r="E21" t="s">
        <v>366</v>
      </c>
    </row>
    <row r="22" spans="1:5" x14ac:dyDescent="0.3">
      <c r="A22" t="s">
        <v>367</v>
      </c>
      <c r="B22" t="s">
        <v>368</v>
      </c>
      <c r="C22" t="s">
        <v>551</v>
      </c>
      <c r="D22" t="s">
        <v>552</v>
      </c>
      <c r="E22" t="s">
        <v>369</v>
      </c>
    </row>
    <row r="23" spans="1:5" x14ac:dyDescent="0.3">
      <c r="A23" t="s">
        <v>370</v>
      </c>
      <c r="B23" t="s">
        <v>371</v>
      </c>
      <c r="C23" t="s">
        <v>553</v>
      </c>
      <c r="D23" t="s">
        <v>554</v>
      </c>
      <c r="E23" t="s">
        <v>372</v>
      </c>
    </row>
    <row r="24" spans="1:5" x14ac:dyDescent="0.3">
      <c r="A24" t="s">
        <v>373</v>
      </c>
      <c r="B24" t="s">
        <v>374</v>
      </c>
      <c r="C24" t="s">
        <v>555</v>
      </c>
      <c r="D24" t="s">
        <v>556</v>
      </c>
      <c r="E24" t="s">
        <v>375</v>
      </c>
    </row>
    <row r="25" spans="1:5" x14ac:dyDescent="0.3">
      <c r="A25" t="s">
        <v>376</v>
      </c>
      <c r="B25" t="s">
        <v>377</v>
      </c>
      <c r="C25" t="s">
        <v>557</v>
      </c>
      <c r="D25" t="s">
        <v>558</v>
      </c>
      <c r="E25" t="s">
        <v>378</v>
      </c>
    </row>
    <row r="26" spans="1:5" x14ac:dyDescent="0.3">
      <c r="A26" t="s">
        <v>379</v>
      </c>
      <c r="B26" t="s">
        <v>380</v>
      </c>
      <c r="C26" t="s">
        <v>559</v>
      </c>
      <c r="D26" t="s">
        <v>560</v>
      </c>
      <c r="E26" t="s">
        <v>381</v>
      </c>
    </row>
    <row r="27" spans="1:5" x14ac:dyDescent="0.3">
      <c r="A27" t="s">
        <v>382</v>
      </c>
      <c r="B27" t="s">
        <v>383</v>
      </c>
      <c r="C27" t="s">
        <v>561</v>
      </c>
      <c r="D27" t="s">
        <v>562</v>
      </c>
      <c r="E27" t="s">
        <v>384</v>
      </c>
    </row>
    <row r="28" spans="1:5" x14ac:dyDescent="0.3">
      <c r="A28" t="s">
        <v>385</v>
      </c>
      <c r="B28" t="s">
        <v>386</v>
      </c>
      <c r="C28" t="s">
        <v>563</v>
      </c>
      <c r="D28" t="s">
        <v>564</v>
      </c>
      <c r="E28" t="s">
        <v>387</v>
      </c>
    </row>
    <row r="29" spans="1:5" x14ac:dyDescent="0.3">
      <c r="A29" t="s">
        <v>388</v>
      </c>
      <c r="B29" t="s">
        <v>389</v>
      </c>
      <c r="C29" t="s">
        <v>565</v>
      </c>
      <c r="D29" t="s">
        <v>566</v>
      </c>
      <c r="E29" t="s">
        <v>390</v>
      </c>
    </row>
    <row r="30" spans="1:5" x14ac:dyDescent="0.3">
      <c r="A30" t="s">
        <v>391</v>
      </c>
      <c r="B30" t="s">
        <v>392</v>
      </c>
      <c r="C30" t="s">
        <v>567</v>
      </c>
      <c r="D30" t="s">
        <v>568</v>
      </c>
      <c r="E30" t="s">
        <v>393</v>
      </c>
    </row>
    <row r="31" spans="1:5" x14ac:dyDescent="0.3">
      <c r="A31" t="s">
        <v>394</v>
      </c>
      <c r="B31" t="s">
        <v>395</v>
      </c>
      <c r="C31" t="s">
        <v>569</v>
      </c>
      <c r="D31" t="s">
        <v>570</v>
      </c>
      <c r="E31" t="s">
        <v>396</v>
      </c>
    </row>
    <row r="32" spans="1:5" x14ac:dyDescent="0.3">
      <c r="A32" t="s">
        <v>397</v>
      </c>
      <c r="B32" t="s">
        <v>398</v>
      </c>
      <c r="C32" t="s">
        <v>571</v>
      </c>
      <c r="D32" t="s">
        <v>572</v>
      </c>
      <c r="E32" t="s">
        <v>399</v>
      </c>
    </row>
    <row r="33" spans="1:5" x14ac:dyDescent="0.3">
      <c r="A33" t="s">
        <v>400</v>
      </c>
      <c r="B33" t="s">
        <v>401</v>
      </c>
      <c r="C33" t="s">
        <v>573</v>
      </c>
      <c r="D33" t="s">
        <v>574</v>
      </c>
      <c r="E33" t="s">
        <v>402</v>
      </c>
    </row>
    <row r="34" spans="1:5" x14ac:dyDescent="0.3">
      <c r="A34" t="s">
        <v>403</v>
      </c>
      <c r="B34" t="s">
        <v>404</v>
      </c>
      <c r="C34" t="s">
        <v>575</v>
      </c>
      <c r="D34" t="s">
        <v>523</v>
      </c>
      <c r="E34" t="s">
        <v>405</v>
      </c>
    </row>
    <row r="35" spans="1:5" x14ac:dyDescent="0.3">
      <c r="A35" t="s">
        <v>406</v>
      </c>
      <c r="B35" t="s">
        <v>407</v>
      </c>
      <c r="C35" t="s">
        <v>576</v>
      </c>
      <c r="D35" t="s">
        <v>523</v>
      </c>
      <c r="E35" t="s">
        <v>408</v>
      </c>
    </row>
    <row r="36" spans="1:5" x14ac:dyDescent="0.3">
      <c r="A36" t="s">
        <v>409</v>
      </c>
      <c r="B36" t="s">
        <v>410</v>
      </c>
      <c r="C36" t="s">
        <v>577</v>
      </c>
      <c r="D36" t="s">
        <v>578</v>
      </c>
      <c r="E36" t="s">
        <v>411</v>
      </c>
    </row>
    <row r="37" spans="1:5" x14ac:dyDescent="0.3">
      <c r="A37" t="s">
        <v>412</v>
      </c>
      <c r="B37" t="s">
        <v>413</v>
      </c>
      <c r="C37" t="s">
        <v>579</v>
      </c>
      <c r="D37" t="s">
        <v>523</v>
      </c>
      <c r="E37" t="s">
        <v>414</v>
      </c>
    </row>
    <row r="38" spans="1:5" x14ac:dyDescent="0.3">
      <c r="A38" t="s">
        <v>415</v>
      </c>
      <c r="B38" t="s">
        <v>416</v>
      </c>
      <c r="C38" t="s">
        <v>580</v>
      </c>
      <c r="D38" t="s">
        <v>581</v>
      </c>
      <c r="E38" t="s">
        <v>417</v>
      </c>
    </row>
    <row r="39" spans="1:5" x14ac:dyDescent="0.3">
      <c r="A39" t="s">
        <v>418</v>
      </c>
      <c r="B39" t="s">
        <v>419</v>
      </c>
      <c r="C39" t="s">
        <v>582</v>
      </c>
      <c r="D39" t="s">
        <v>583</v>
      </c>
      <c r="E39" t="s">
        <v>420</v>
      </c>
    </row>
    <row r="40" spans="1:5" x14ac:dyDescent="0.3">
      <c r="A40" t="s">
        <v>421</v>
      </c>
      <c r="B40" t="s">
        <v>422</v>
      </c>
      <c r="C40" t="s">
        <v>584</v>
      </c>
      <c r="D40" t="s">
        <v>523</v>
      </c>
      <c r="E40" t="s">
        <v>423</v>
      </c>
    </row>
    <row r="41" spans="1:5" x14ac:dyDescent="0.3">
      <c r="A41" t="s">
        <v>424</v>
      </c>
      <c r="B41" t="s">
        <v>425</v>
      </c>
      <c r="C41" t="s">
        <v>585</v>
      </c>
      <c r="D41" t="s">
        <v>523</v>
      </c>
      <c r="E41" t="s">
        <v>426</v>
      </c>
    </row>
    <row r="42" spans="1:5" x14ac:dyDescent="0.3">
      <c r="A42" t="s">
        <v>427</v>
      </c>
      <c r="B42" t="s">
        <v>428</v>
      </c>
      <c r="C42" t="s">
        <v>586</v>
      </c>
      <c r="D42" t="s">
        <v>587</v>
      </c>
      <c r="E42" t="s">
        <v>429</v>
      </c>
    </row>
    <row r="43" spans="1:5" x14ac:dyDescent="0.3">
      <c r="A43" t="s">
        <v>430</v>
      </c>
      <c r="B43" t="s">
        <v>431</v>
      </c>
      <c r="C43" t="s">
        <v>588</v>
      </c>
      <c r="D43" t="s">
        <v>589</v>
      </c>
      <c r="E43" t="s">
        <v>432</v>
      </c>
    </row>
    <row r="44" spans="1:5" x14ac:dyDescent="0.3">
      <c r="A44" t="s">
        <v>433</v>
      </c>
      <c r="B44" t="s">
        <v>434</v>
      </c>
      <c r="C44" t="s">
        <v>590</v>
      </c>
      <c r="D44" t="s">
        <v>591</v>
      </c>
      <c r="E44" t="s">
        <v>435</v>
      </c>
    </row>
    <row r="45" spans="1:5" x14ac:dyDescent="0.3">
      <c r="A45" t="s">
        <v>436</v>
      </c>
      <c r="B45" t="s">
        <v>437</v>
      </c>
      <c r="C45" t="s">
        <v>592</v>
      </c>
      <c r="D45" t="s">
        <v>593</v>
      </c>
      <c r="E45" t="s">
        <v>438</v>
      </c>
    </row>
    <row r="46" spans="1:5" x14ac:dyDescent="0.3">
      <c r="A46" t="s">
        <v>439</v>
      </c>
      <c r="B46" t="s">
        <v>440</v>
      </c>
      <c r="C46" t="s">
        <v>594</v>
      </c>
      <c r="D46" t="s">
        <v>595</v>
      </c>
      <c r="E46" t="s">
        <v>441</v>
      </c>
    </row>
    <row r="47" spans="1:5" x14ac:dyDescent="0.3">
      <c r="A47" t="s">
        <v>442</v>
      </c>
      <c r="B47" t="s">
        <v>443</v>
      </c>
      <c r="C47" t="s">
        <v>596</v>
      </c>
      <c r="D47" t="s">
        <v>597</v>
      </c>
      <c r="E47" t="s">
        <v>444</v>
      </c>
    </row>
    <row r="48" spans="1:5" x14ac:dyDescent="0.3">
      <c r="A48" t="s">
        <v>445</v>
      </c>
      <c r="B48" t="s">
        <v>446</v>
      </c>
      <c r="C48" t="s">
        <v>598</v>
      </c>
      <c r="D48" t="s">
        <v>540</v>
      </c>
      <c r="E48" t="s">
        <v>447</v>
      </c>
    </row>
    <row r="49" spans="1:5" x14ac:dyDescent="0.3">
      <c r="A49" t="s">
        <v>448</v>
      </c>
      <c r="B49" t="s">
        <v>449</v>
      </c>
      <c r="C49" t="s">
        <v>599</v>
      </c>
      <c r="D49" t="s">
        <v>600</v>
      </c>
      <c r="E49" t="s">
        <v>450</v>
      </c>
    </row>
    <row r="50" spans="1:5" x14ac:dyDescent="0.3">
      <c r="A50" t="s">
        <v>451</v>
      </c>
      <c r="B50" t="s">
        <v>452</v>
      </c>
      <c r="C50" t="s">
        <v>601</v>
      </c>
      <c r="D50" t="s">
        <v>602</v>
      </c>
      <c r="E50" t="s">
        <v>453</v>
      </c>
    </row>
    <row r="51" spans="1:5" x14ac:dyDescent="0.3">
      <c r="A51" t="s">
        <v>454</v>
      </c>
      <c r="B51" t="s">
        <v>455</v>
      </c>
      <c r="C51" t="s">
        <v>603</v>
      </c>
      <c r="D51" t="s">
        <v>604</v>
      </c>
      <c r="E51" t="s">
        <v>456</v>
      </c>
    </row>
    <row r="52" spans="1:5" x14ac:dyDescent="0.3">
      <c r="A52" t="s">
        <v>457</v>
      </c>
      <c r="B52" t="s">
        <v>458</v>
      </c>
      <c r="C52" t="s">
        <v>605</v>
      </c>
      <c r="D52" t="s">
        <v>606</v>
      </c>
      <c r="E52" t="s">
        <v>459</v>
      </c>
    </row>
    <row r="53" spans="1:5" x14ac:dyDescent="0.3">
      <c r="A53" t="s">
        <v>460</v>
      </c>
      <c r="B53" t="s">
        <v>461</v>
      </c>
      <c r="C53" t="s">
        <v>607</v>
      </c>
      <c r="D53" t="s">
        <v>608</v>
      </c>
      <c r="E53" t="s">
        <v>462</v>
      </c>
    </row>
    <row r="54" spans="1:5" x14ac:dyDescent="0.3">
      <c r="A54" t="s">
        <v>463</v>
      </c>
      <c r="B54" t="s">
        <v>464</v>
      </c>
      <c r="C54" t="s">
        <v>609</v>
      </c>
      <c r="D54" t="s">
        <v>610</v>
      </c>
      <c r="E54" t="s">
        <v>465</v>
      </c>
    </row>
    <row r="55" spans="1:5" x14ac:dyDescent="0.3">
      <c r="A55" t="s">
        <v>466</v>
      </c>
      <c r="B55" t="s">
        <v>467</v>
      </c>
      <c r="C55" t="s">
        <v>611</v>
      </c>
      <c r="D55" t="s">
        <v>612</v>
      </c>
      <c r="E55" t="s">
        <v>468</v>
      </c>
    </row>
    <row r="56" spans="1:5" x14ac:dyDescent="0.3">
      <c r="A56" t="s">
        <v>469</v>
      </c>
      <c r="B56" t="s">
        <v>470</v>
      </c>
      <c r="C56" t="s">
        <v>613</v>
      </c>
      <c r="D56" t="s">
        <v>614</v>
      </c>
      <c r="E56" t="s">
        <v>471</v>
      </c>
    </row>
    <row r="57" spans="1:5" x14ac:dyDescent="0.3">
      <c r="A57" t="s">
        <v>472</v>
      </c>
      <c r="B57" t="s">
        <v>473</v>
      </c>
      <c r="C57" t="s">
        <v>615</v>
      </c>
      <c r="D57" t="s">
        <v>616</v>
      </c>
      <c r="E57" t="s">
        <v>474</v>
      </c>
    </row>
    <row r="58" spans="1:5" x14ac:dyDescent="0.3">
      <c r="A58" t="s">
        <v>475</v>
      </c>
      <c r="B58" t="s">
        <v>476</v>
      </c>
      <c r="C58" t="s">
        <v>617</v>
      </c>
      <c r="D58" t="s">
        <v>618</v>
      </c>
      <c r="E58" t="s">
        <v>477</v>
      </c>
    </row>
    <row r="59" spans="1:5" x14ac:dyDescent="0.3">
      <c r="A59" t="s">
        <v>478</v>
      </c>
      <c r="B59" t="s">
        <v>479</v>
      </c>
      <c r="C59" t="s">
        <v>619</v>
      </c>
      <c r="D59" t="s">
        <v>620</v>
      </c>
      <c r="E59" t="s">
        <v>480</v>
      </c>
    </row>
    <row r="60" spans="1:5" x14ac:dyDescent="0.3">
      <c r="A60" t="s">
        <v>481</v>
      </c>
      <c r="B60" t="s">
        <v>482</v>
      </c>
      <c r="C60" t="s">
        <v>621</v>
      </c>
      <c r="D60" t="s">
        <v>523</v>
      </c>
      <c r="E60" t="s">
        <v>483</v>
      </c>
    </row>
    <row r="61" spans="1:5" x14ac:dyDescent="0.3">
      <c r="A61" t="s">
        <v>484</v>
      </c>
      <c r="B61" t="s">
        <v>485</v>
      </c>
      <c r="C61" t="s">
        <v>622</v>
      </c>
      <c r="D61" t="s">
        <v>540</v>
      </c>
      <c r="E61" t="s">
        <v>486</v>
      </c>
    </row>
    <row r="62" spans="1:5" x14ac:dyDescent="0.3">
      <c r="A62" t="s">
        <v>487</v>
      </c>
      <c r="B62" t="s">
        <v>488</v>
      </c>
      <c r="C62" t="s">
        <v>623</v>
      </c>
      <c r="D62" t="s">
        <v>624</v>
      </c>
      <c r="E62" t="s">
        <v>489</v>
      </c>
    </row>
    <row r="63" spans="1:5" x14ac:dyDescent="0.3">
      <c r="A63" t="s">
        <v>490</v>
      </c>
      <c r="B63" t="s">
        <v>491</v>
      </c>
      <c r="C63" t="s">
        <v>625</v>
      </c>
      <c r="D63" t="s">
        <v>626</v>
      </c>
      <c r="E63" t="s">
        <v>492</v>
      </c>
    </row>
    <row r="64" spans="1:5" x14ac:dyDescent="0.3">
      <c r="A64" t="s">
        <v>493</v>
      </c>
      <c r="B64" t="s">
        <v>494</v>
      </c>
      <c r="C64" t="s">
        <v>627</v>
      </c>
      <c r="D64" t="s">
        <v>628</v>
      </c>
      <c r="E64" t="s">
        <v>495</v>
      </c>
    </row>
    <row r="65" spans="1:5" x14ac:dyDescent="0.3">
      <c r="A65" t="s">
        <v>496</v>
      </c>
      <c r="B65" t="s">
        <v>497</v>
      </c>
      <c r="C65" t="s">
        <v>629</v>
      </c>
      <c r="D65" t="s">
        <v>574</v>
      </c>
      <c r="E65" t="s">
        <v>498</v>
      </c>
    </row>
    <row r="66" spans="1:5" x14ac:dyDescent="0.3">
      <c r="A66" t="s">
        <v>499</v>
      </c>
      <c r="B66" t="s">
        <v>500</v>
      </c>
      <c r="C66" t="s">
        <v>630</v>
      </c>
      <c r="D66" t="s">
        <v>523</v>
      </c>
      <c r="E66" t="s">
        <v>501</v>
      </c>
    </row>
    <row r="67" spans="1:5" x14ac:dyDescent="0.3">
      <c r="A67" t="s">
        <v>502</v>
      </c>
      <c r="B67" t="s">
        <v>503</v>
      </c>
      <c r="C67" t="s">
        <v>631</v>
      </c>
      <c r="D67" t="s">
        <v>632</v>
      </c>
      <c r="E67" t="s">
        <v>504</v>
      </c>
    </row>
    <row r="68" spans="1:5" x14ac:dyDescent="0.3">
      <c r="A68" t="s">
        <v>505</v>
      </c>
      <c r="B68" t="s">
        <v>506</v>
      </c>
      <c r="C68" t="s">
        <v>633</v>
      </c>
      <c r="D68" t="s">
        <v>540</v>
      </c>
      <c r="E68" t="s">
        <v>507</v>
      </c>
    </row>
    <row r="69" spans="1:5" x14ac:dyDescent="0.3">
      <c r="A69" t="s">
        <v>508</v>
      </c>
      <c r="B69" t="s">
        <v>509</v>
      </c>
      <c r="C69" t="s">
        <v>634</v>
      </c>
      <c r="D69" t="s">
        <v>635</v>
      </c>
      <c r="E69" t="s">
        <v>510</v>
      </c>
    </row>
    <row r="70" spans="1:5" x14ac:dyDescent="0.3">
      <c r="A70" t="s">
        <v>511</v>
      </c>
      <c r="B70" t="s">
        <v>512</v>
      </c>
      <c r="C70" t="s">
        <v>636</v>
      </c>
      <c r="D70" t="s">
        <v>552</v>
      </c>
      <c r="E70" t="s">
        <v>513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7"/>
  <sheetViews>
    <sheetView tabSelected="1" topLeftCell="A279" workbookViewId="0">
      <selection activeCell="B304" sqref="B304"/>
    </sheetView>
  </sheetViews>
  <sheetFormatPr defaultRowHeight="14.4" x14ac:dyDescent="0.3"/>
  <cols>
    <col min="1" max="1" width="41.33203125" customWidth="1"/>
    <col min="2" max="2" width="86.21875" bestFit="1" customWidth="1"/>
    <col min="3" max="3" width="6.109375" bestFit="1" customWidth="1"/>
    <col min="4" max="4" width="132" bestFit="1" customWidth="1"/>
    <col min="5" max="5" width="92.77734375" bestFit="1" customWidth="1"/>
  </cols>
  <sheetData>
    <row r="1" spans="1:5" x14ac:dyDescent="0.3">
      <c r="A1" t="s">
        <v>237</v>
      </c>
      <c r="B1" t="s">
        <v>176</v>
      </c>
      <c r="C1" t="s">
        <v>305</v>
      </c>
      <c r="D1" t="s">
        <v>175</v>
      </c>
      <c r="E1" t="s">
        <v>174</v>
      </c>
    </row>
    <row r="2" spans="1:5" x14ac:dyDescent="0.3">
      <c r="A2" t="s">
        <v>37</v>
      </c>
      <c r="B2" t="s">
        <v>638</v>
      </c>
      <c r="C2">
        <v>9112</v>
      </c>
      <c r="D2" t="s">
        <v>639</v>
      </c>
      <c r="E2" t="str">
        <f>HYPERLINK(CONCATENATE("https://ec.europa.eu/esco/web/guest/concept/-/concept/xx/en/",A2))</f>
        <v>https://ec.europa.eu/esco/web/guest/concept/-/concept/xx/en/http://ec.europa.eu/esco/occupation/14821</v>
      </c>
    </row>
    <row r="3" spans="1:5" x14ac:dyDescent="0.3">
      <c r="A3" t="s">
        <v>155</v>
      </c>
      <c r="B3" t="s">
        <v>640</v>
      </c>
      <c r="C3">
        <v>5153</v>
      </c>
      <c r="D3" t="s">
        <v>641</v>
      </c>
      <c r="E3" t="str">
        <f t="shared" ref="E3:E66" si="0">HYPERLINK(CONCATENATE("https://ec.europa.eu/esco/web/guest/concept/-/concept/xx/en/",A3))</f>
        <v>https://ec.europa.eu/esco/web/guest/concept/-/concept/xx/en/http://ec.europa.eu/esco/occupation/16564</v>
      </c>
    </row>
    <row r="4" spans="1:5" x14ac:dyDescent="0.3">
      <c r="A4" t="s">
        <v>36</v>
      </c>
      <c r="B4" t="s">
        <v>642</v>
      </c>
      <c r="C4">
        <v>5120</v>
      </c>
      <c r="D4" t="s">
        <v>643</v>
      </c>
      <c r="E4" t="str">
        <f t="shared" si="0"/>
        <v>https://ec.europa.eu/esco/web/guest/concept/-/concept/xx/en/http://ec.europa.eu/esco/occupation/22534</v>
      </c>
    </row>
    <row r="5" spans="1:5" x14ac:dyDescent="0.3">
      <c r="A5" t="s">
        <v>256</v>
      </c>
      <c r="B5" t="s">
        <v>644</v>
      </c>
      <c r="C5">
        <v>3339</v>
      </c>
      <c r="D5" t="s">
        <v>645</v>
      </c>
      <c r="E5" t="str">
        <f t="shared" si="0"/>
        <v>https://ec.europa.eu/esco/web/guest/concept/-/concept/xx/en/http://ec.europa.eu/esco/occupation/15503</v>
      </c>
    </row>
    <row r="6" spans="1:5" x14ac:dyDescent="0.3">
      <c r="A6" t="s">
        <v>49</v>
      </c>
      <c r="B6" t="s">
        <v>646</v>
      </c>
      <c r="C6">
        <v>9622</v>
      </c>
      <c r="D6" t="s">
        <v>647</v>
      </c>
      <c r="E6" t="str">
        <f t="shared" si="0"/>
        <v>https://ec.europa.eu/esco/web/guest/concept/-/concept/xx/en/http://ec.europa.eu/esco/occupation/21501</v>
      </c>
    </row>
    <row r="7" spans="1:5" x14ac:dyDescent="0.3">
      <c r="A7" t="s">
        <v>17</v>
      </c>
      <c r="B7" t="s">
        <v>648</v>
      </c>
      <c r="C7">
        <v>9121</v>
      </c>
      <c r="D7" t="s">
        <v>649</v>
      </c>
      <c r="E7" t="str">
        <f t="shared" si="0"/>
        <v>https://ec.europa.eu/esco/web/guest/concept/-/concept/xx/en/http://ec.europa.eu/esco/occupation/20437</v>
      </c>
    </row>
    <row r="8" spans="1:5" x14ac:dyDescent="0.3">
      <c r="A8" t="s">
        <v>141</v>
      </c>
      <c r="B8" t="s">
        <v>650</v>
      </c>
      <c r="C8">
        <v>5111</v>
      </c>
      <c r="E8" t="str">
        <f t="shared" si="0"/>
        <v>https://ec.europa.eu/esco/web/guest/concept/-/concept/xx/en/http://ec.europa.eu/esco/occupation/19194</v>
      </c>
    </row>
    <row r="9" spans="1:5" x14ac:dyDescent="0.3">
      <c r="A9" t="s">
        <v>67</v>
      </c>
      <c r="B9" t="s">
        <v>651</v>
      </c>
      <c r="C9">
        <v>9412</v>
      </c>
      <c r="E9" t="str">
        <f t="shared" si="0"/>
        <v>https://ec.europa.eu/esco/web/guest/concept/-/concept/xx/en/http://ec.europa.eu/esco/occupation/20310</v>
      </c>
    </row>
    <row r="10" spans="1:5" x14ac:dyDescent="0.3">
      <c r="A10" t="s">
        <v>26</v>
      </c>
      <c r="B10" t="s">
        <v>652</v>
      </c>
      <c r="C10">
        <v>1221</v>
      </c>
      <c r="D10" t="s">
        <v>653</v>
      </c>
      <c r="E10" t="str">
        <f t="shared" si="0"/>
        <v>https://ec.europa.eu/esco/web/guest/concept/-/concept/xx/en/http://ec.europa.eu/esco/occupation/22406</v>
      </c>
    </row>
    <row r="11" spans="1:5" x14ac:dyDescent="0.3">
      <c r="A11" t="s">
        <v>19</v>
      </c>
      <c r="B11" t="s">
        <v>654</v>
      </c>
      <c r="C11">
        <v>5151</v>
      </c>
      <c r="E11" t="str">
        <f t="shared" si="0"/>
        <v>https://ec.europa.eu/esco/web/guest/concept/-/concept/xx/en/http://ec.europa.eu/esco/occupation/22696</v>
      </c>
    </row>
    <row r="12" spans="1:5" x14ac:dyDescent="0.3">
      <c r="A12" t="s">
        <v>139</v>
      </c>
      <c r="B12" t="s">
        <v>655</v>
      </c>
      <c r="C12">
        <v>5153</v>
      </c>
      <c r="D12" t="s">
        <v>656</v>
      </c>
      <c r="E12" t="str">
        <f t="shared" si="0"/>
        <v>https://ec.europa.eu/esco/web/guest/concept/-/concept/xx/en/http://ec.europa.eu/esco/occupation/17530</v>
      </c>
    </row>
    <row r="13" spans="1:5" x14ac:dyDescent="0.3">
      <c r="A13" t="s">
        <v>189</v>
      </c>
      <c r="B13" t="s">
        <v>657</v>
      </c>
      <c r="C13">
        <v>3339</v>
      </c>
      <c r="D13" t="s">
        <v>658</v>
      </c>
      <c r="E13" t="str">
        <f t="shared" si="0"/>
        <v>https://ec.europa.eu/esco/web/guest/concept/-/concept/xx/en/http://ec.europa.eu/esco/occupation/18446</v>
      </c>
    </row>
    <row r="14" spans="1:5" x14ac:dyDescent="0.3">
      <c r="A14" t="s">
        <v>97</v>
      </c>
      <c r="B14" t="s">
        <v>659</v>
      </c>
      <c r="C14">
        <v>9412</v>
      </c>
      <c r="E14" t="str">
        <f t="shared" si="0"/>
        <v>https://ec.europa.eu/esco/web/guest/concept/-/concept/xx/en/http://ec.europa.eu/esco/occupation/20435</v>
      </c>
    </row>
    <row r="15" spans="1:5" x14ac:dyDescent="0.3">
      <c r="A15" t="s">
        <v>161</v>
      </c>
      <c r="B15" t="s">
        <v>660</v>
      </c>
      <c r="C15">
        <v>1412</v>
      </c>
      <c r="E15" t="str">
        <f t="shared" si="0"/>
        <v>https://ec.europa.eu/esco/web/guest/concept/-/concept/xx/en/http://ec.europa.eu/esco/occupation/18388</v>
      </c>
    </row>
    <row r="16" spans="1:5" x14ac:dyDescent="0.3">
      <c r="A16" t="s">
        <v>95</v>
      </c>
      <c r="B16" t="s">
        <v>661</v>
      </c>
      <c r="C16">
        <v>5111</v>
      </c>
      <c r="D16" t="s">
        <v>662</v>
      </c>
      <c r="E16" t="str">
        <f t="shared" si="0"/>
        <v>https://ec.europa.eu/esco/web/guest/concept/-/concept/xx/en/http://ec.europa.eu/esco/occupation/19320</v>
      </c>
    </row>
    <row r="17" spans="1:5" x14ac:dyDescent="0.3">
      <c r="A17" t="s">
        <v>158</v>
      </c>
      <c r="B17" t="s">
        <v>663</v>
      </c>
      <c r="C17">
        <v>4224</v>
      </c>
      <c r="E17" t="str">
        <f t="shared" si="0"/>
        <v>https://ec.europa.eu/esco/web/guest/concept/-/concept/xx/en/http://ec.europa.eu/esco/occupation/14372</v>
      </c>
    </row>
    <row r="18" spans="1:5" x14ac:dyDescent="0.3">
      <c r="A18" t="s">
        <v>248</v>
      </c>
      <c r="B18" t="s">
        <v>664</v>
      </c>
      <c r="C18">
        <v>3323</v>
      </c>
      <c r="D18" t="s">
        <v>665</v>
      </c>
      <c r="E18" t="str">
        <f t="shared" si="0"/>
        <v>https://ec.europa.eu/esco/web/guest/concept/-/concept/xx/en/http://ec.europa.eu/esco/occupation/22763</v>
      </c>
    </row>
    <row r="19" spans="1:5" x14ac:dyDescent="0.3">
      <c r="A19" t="s">
        <v>72</v>
      </c>
      <c r="B19" t="s">
        <v>666</v>
      </c>
      <c r="C19">
        <v>5153</v>
      </c>
      <c r="D19" t="s">
        <v>667</v>
      </c>
      <c r="E19" t="str">
        <f t="shared" si="0"/>
        <v>https://ec.europa.eu/esco/web/guest/concept/-/concept/xx/en/http://ec.europa.eu/esco/occupation/17071</v>
      </c>
    </row>
    <row r="20" spans="1:5" x14ac:dyDescent="0.3">
      <c r="A20" t="s">
        <v>210</v>
      </c>
      <c r="B20" t="s">
        <v>668</v>
      </c>
      <c r="C20">
        <v>2431</v>
      </c>
      <c r="D20" t="s">
        <v>669</v>
      </c>
      <c r="E20" t="str">
        <f t="shared" si="0"/>
        <v>https://ec.europa.eu/esco/web/guest/concept/-/concept/xx/en/http://ec.europa.eu/esco/occupation/21269</v>
      </c>
    </row>
    <row r="21" spans="1:5" x14ac:dyDescent="0.3">
      <c r="A21" t="s">
        <v>212</v>
      </c>
      <c r="B21" t="s">
        <v>670</v>
      </c>
      <c r="C21">
        <v>2431</v>
      </c>
      <c r="D21" t="s">
        <v>671</v>
      </c>
      <c r="E21" t="str">
        <f t="shared" si="0"/>
        <v>https://ec.europa.eu/esco/web/guest/concept/-/concept/xx/en/http://ec.europa.eu/esco/occupation/22083</v>
      </c>
    </row>
    <row r="22" spans="1:5" x14ac:dyDescent="0.3">
      <c r="A22" t="s">
        <v>236</v>
      </c>
      <c r="B22" t="s">
        <v>672</v>
      </c>
      <c r="C22">
        <v>5230</v>
      </c>
      <c r="D22" t="s">
        <v>673</v>
      </c>
      <c r="E22" t="str">
        <f t="shared" si="0"/>
        <v>https://ec.europa.eu/esco/web/guest/concept/-/concept/xx/en/http://ec.europa.eu/esco/occupation/23694</v>
      </c>
    </row>
    <row r="23" spans="1:5" x14ac:dyDescent="0.3">
      <c r="A23" t="s">
        <v>120</v>
      </c>
      <c r="B23" t="s">
        <v>674</v>
      </c>
      <c r="C23">
        <v>5153</v>
      </c>
      <c r="D23" t="s">
        <v>675</v>
      </c>
      <c r="E23" t="str">
        <f t="shared" si="0"/>
        <v>https://ec.europa.eu/esco/web/guest/concept/-/concept/xx/en/http://ec.europa.eu/esco/occupation/18617</v>
      </c>
    </row>
    <row r="24" spans="1:5" x14ac:dyDescent="0.3">
      <c r="A24" t="s">
        <v>273</v>
      </c>
      <c r="B24" t="s">
        <v>676</v>
      </c>
      <c r="C24">
        <v>5230</v>
      </c>
      <c r="D24" t="s">
        <v>677</v>
      </c>
      <c r="E24" t="str">
        <f t="shared" si="0"/>
        <v>https://ec.europa.eu/esco/web/guest/concept/-/concept/xx/en/http://ec.europa.eu/esco/occupation/22617</v>
      </c>
    </row>
    <row r="25" spans="1:5" x14ac:dyDescent="0.3">
      <c r="A25" t="s">
        <v>211</v>
      </c>
      <c r="B25" t="s">
        <v>678</v>
      </c>
      <c r="C25">
        <v>4221</v>
      </c>
      <c r="D25" t="s">
        <v>679</v>
      </c>
      <c r="E25" t="str">
        <f t="shared" si="0"/>
        <v>https://ec.europa.eu/esco/web/guest/concept/-/concept/xx/en/http://ec.europa.eu/esco/occupation/21299</v>
      </c>
    </row>
    <row r="26" spans="1:5" x14ac:dyDescent="0.3">
      <c r="A26" t="s">
        <v>289</v>
      </c>
      <c r="B26" t="s">
        <v>680</v>
      </c>
      <c r="C26">
        <v>3339</v>
      </c>
      <c r="D26" t="s">
        <v>681</v>
      </c>
      <c r="E26" t="str">
        <f t="shared" si="0"/>
        <v>https://ec.europa.eu/esco/web/guest/concept/-/concept/xx/en/http://ec.europa.eu/esco/occupation/19336</v>
      </c>
    </row>
    <row r="27" spans="1:5" x14ac:dyDescent="0.3">
      <c r="A27" t="s">
        <v>1</v>
      </c>
      <c r="B27" t="s">
        <v>682</v>
      </c>
      <c r="C27">
        <v>1439</v>
      </c>
      <c r="D27" t="s">
        <v>683</v>
      </c>
      <c r="E27" t="str">
        <f t="shared" si="0"/>
        <v>https://ec.europa.eu/esco/web/guest/concept/-/concept/xx/en/http://ec.europa.eu/esco/occupation/20150</v>
      </c>
    </row>
    <row r="28" spans="1:5" x14ac:dyDescent="0.3">
      <c r="A28" t="s">
        <v>132</v>
      </c>
      <c r="B28" t="s">
        <v>684</v>
      </c>
      <c r="C28">
        <v>5153</v>
      </c>
      <c r="D28" t="s">
        <v>685</v>
      </c>
      <c r="E28" t="str">
        <f t="shared" si="0"/>
        <v>https://ec.europa.eu/esco/web/guest/concept/-/concept/xx/en/http://ec.europa.eu/esco/occupation/16574</v>
      </c>
    </row>
    <row r="29" spans="1:5" x14ac:dyDescent="0.3">
      <c r="A29" t="s">
        <v>90</v>
      </c>
      <c r="B29" t="s">
        <v>686</v>
      </c>
      <c r="C29">
        <v>5153</v>
      </c>
      <c r="D29" t="s">
        <v>687</v>
      </c>
      <c r="E29" t="str">
        <f t="shared" si="0"/>
        <v>https://ec.europa.eu/esco/web/guest/concept/-/concept/xx/en/http://ec.europa.eu/esco/occupation/17597</v>
      </c>
    </row>
    <row r="30" spans="1:5" x14ac:dyDescent="0.3">
      <c r="A30" t="s">
        <v>15</v>
      </c>
      <c r="B30" t="s">
        <v>688</v>
      </c>
      <c r="C30">
        <v>5120</v>
      </c>
      <c r="D30" t="s">
        <v>689</v>
      </c>
      <c r="E30" t="str">
        <f t="shared" si="0"/>
        <v>https://ec.europa.eu/esco/web/guest/concept/-/concept/xx/en/http://ec.europa.eu/esco/occupation/21456</v>
      </c>
    </row>
    <row r="31" spans="1:5" x14ac:dyDescent="0.3">
      <c r="A31" t="s">
        <v>223</v>
      </c>
      <c r="B31" t="s">
        <v>690</v>
      </c>
      <c r="C31">
        <v>4221</v>
      </c>
      <c r="D31" t="s">
        <v>691</v>
      </c>
      <c r="E31" t="str">
        <f t="shared" si="0"/>
        <v>https://ec.europa.eu/esco/web/guest/concept/-/concept/xx/en/http://ec.europa.eu/esco/occupation/22817</v>
      </c>
    </row>
    <row r="32" spans="1:5" x14ac:dyDescent="0.3">
      <c r="A32" t="s">
        <v>208</v>
      </c>
      <c r="B32" t="s">
        <v>692</v>
      </c>
      <c r="C32">
        <v>5230</v>
      </c>
      <c r="D32" t="s">
        <v>693</v>
      </c>
      <c r="E32" t="str">
        <f t="shared" si="0"/>
        <v>https://ec.europa.eu/esco/web/guest/concept/-/concept/xx/en/http://ec.europa.eu/esco/occupation/19080</v>
      </c>
    </row>
    <row r="33" spans="1:5" x14ac:dyDescent="0.3">
      <c r="A33" t="s">
        <v>0</v>
      </c>
      <c r="B33" t="s">
        <v>694</v>
      </c>
      <c r="C33">
        <v>1431</v>
      </c>
      <c r="E33" t="str">
        <f t="shared" si="0"/>
        <v>https://ec.europa.eu/esco/web/guest/concept/-/concept/xx/en/http://ec.europa.eu/esco/occupation/23903</v>
      </c>
    </row>
    <row r="34" spans="1:5" x14ac:dyDescent="0.3">
      <c r="A34" t="s">
        <v>93</v>
      </c>
      <c r="B34" t="s">
        <v>695</v>
      </c>
      <c r="C34">
        <v>5153</v>
      </c>
      <c r="D34" t="s">
        <v>696</v>
      </c>
      <c r="E34" t="str">
        <f t="shared" si="0"/>
        <v>https://ec.europa.eu/esco/web/guest/concept/-/concept/xx/en/http://ec.europa.eu/esco/occupation/18592</v>
      </c>
    </row>
    <row r="35" spans="1:5" x14ac:dyDescent="0.3">
      <c r="A35" t="s">
        <v>45</v>
      </c>
      <c r="B35" t="s">
        <v>697</v>
      </c>
      <c r="C35">
        <v>9629</v>
      </c>
      <c r="D35" t="s">
        <v>698</v>
      </c>
      <c r="E35" t="str">
        <f t="shared" si="0"/>
        <v>https://ec.europa.eu/esco/web/guest/concept/-/concept/xx/en/http://ec.europa.eu/esco/occupation/17989</v>
      </c>
    </row>
    <row r="36" spans="1:5" x14ac:dyDescent="0.3">
      <c r="A36" t="s">
        <v>138</v>
      </c>
      <c r="B36" t="s">
        <v>699</v>
      </c>
      <c r="C36">
        <v>9621</v>
      </c>
      <c r="D36" t="s">
        <v>700</v>
      </c>
      <c r="E36" t="str">
        <f t="shared" si="0"/>
        <v>https://ec.europa.eu/esco/web/guest/concept/-/concept/xx/en/http://ec.europa.eu/esco/occupation/20970</v>
      </c>
    </row>
    <row r="37" spans="1:5" x14ac:dyDescent="0.3">
      <c r="A37" t="s">
        <v>206</v>
      </c>
      <c r="B37" t="s">
        <v>701</v>
      </c>
      <c r="C37">
        <v>2431</v>
      </c>
      <c r="D37" t="s">
        <v>702</v>
      </c>
      <c r="E37" t="str">
        <f t="shared" si="0"/>
        <v>https://ec.europa.eu/esco/web/guest/concept/-/concept/xx/en/http://ec.europa.eu/esco/occupation/17095</v>
      </c>
    </row>
    <row r="38" spans="1:5" x14ac:dyDescent="0.3">
      <c r="A38" t="s">
        <v>268</v>
      </c>
      <c r="B38" t="s">
        <v>703</v>
      </c>
      <c r="C38">
        <v>3339</v>
      </c>
      <c r="D38" t="s">
        <v>704</v>
      </c>
      <c r="E38" t="str">
        <f t="shared" si="0"/>
        <v>https://ec.europa.eu/esco/web/guest/concept/-/concept/xx/en/http://ec.europa.eu/esco/occupation/15826</v>
      </c>
    </row>
    <row r="39" spans="1:5" x14ac:dyDescent="0.3">
      <c r="A39" t="s">
        <v>182</v>
      </c>
      <c r="B39" t="s">
        <v>705</v>
      </c>
      <c r="C39">
        <v>2431</v>
      </c>
      <c r="D39" t="s">
        <v>706</v>
      </c>
      <c r="E39" t="str">
        <f t="shared" si="0"/>
        <v>https://ec.europa.eu/esco/web/guest/concept/-/concept/xx/en/http://ec.europa.eu/esco/occupation/16636</v>
      </c>
    </row>
    <row r="40" spans="1:5" x14ac:dyDescent="0.3">
      <c r="A40" t="s">
        <v>159</v>
      </c>
      <c r="B40" t="s">
        <v>707</v>
      </c>
      <c r="C40">
        <v>3332</v>
      </c>
      <c r="E40" t="str">
        <f t="shared" si="0"/>
        <v>https://ec.europa.eu/esco/web/guest/concept/-/concept/xx/en/http://ec.europa.eu/esco/occupation/15768</v>
      </c>
    </row>
    <row r="41" spans="1:5" x14ac:dyDescent="0.3">
      <c r="A41" t="s">
        <v>33</v>
      </c>
      <c r="B41" t="s">
        <v>708</v>
      </c>
      <c r="C41">
        <v>5153</v>
      </c>
      <c r="E41" t="str">
        <f t="shared" si="0"/>
        <v>https://ec.europa.eu/esco/web/guest/concept/-/concept/xx/en/http://ec.europa.eu/esco/occupation/23922</v>
      </c>
    </row>
    <row r="42" spans="1:5" x14ac:dyDescent="0.3">
      <c r="A42" t="s">
        <v>68</v>
      </c>
      <c r="B42" t="s">
        <v>709</v>
      </c>
      <c r="C42">
        <v>9621</v>
      </c>
      <c r="D42" t="s">
        <v>710</v>
      </c>
      <c r="E42" t="str">
        <f t="shared" si="0"/>
        <v>https://ec.europa.eu/esco/web/guest/concept/-/concept/xx/en/http://ec.europa.eu/esco/occupation/20984</v>
      </c>
    </row>
    <row r="43" spans="1:5" x14ac:dyDescent="0.3">
      <c r="A43" t="s">
        <v>191</v>
      </c>
      <c r="B43" t="s">
        <v>711</v>
      </c>
      <c r="C43">
        <v>5230</v>
      </c>
      <c r="E43" t="str">
        <f t="shared" si="0"/>
        <v>https://ec.europa.eu/esco/web/guest/concept/-/concept/xx/en/http://ec.europa.eu/esco/occupation/20414</v>
      </c>
    </row>
    <row r="44" spans="1:5" x14ac:dyDescent="0.3">
      <c r="A44" t="s">
        <v>143</v>
      </c>
      <c r="B44" t="s">
        <v>712</v>
      </c>
      <c r="C44">
        <v>5153</v>
      </c>
      <c r="D44" t="s">
        <v>713</v>
      </c>
      <c r="E44" t="str">
        <f t="shared" si="0"/>
        <v>https://ec.europa.eu/esco/web/guest/concept/-/concept/xx/en/http://ec.europa.eu/esco/occupation/16828</v>
      </c>
    </row>
    <row r="45" spans="1:5" x14ac:dyDescent="0.3">
      <c r="A45" t="s">
        <v>298</v>
      </c>
      <c r="B45" t="s">
        <v>714</v>
      </c>
      <c r="C45">
        <v>3339</v>
      </c>
      <c r="D45" t="s">
        <v>715</v>
      </c>
      <c r="E45" t="str">
        <f t="shared" si="0"/>
        <v>https://ec.europa.eu/esco/web/guest/concept/-/concept/xx/en/http://ec.europa.eu/esco/occupation/15457</v>
      </c>
    </row>
    <row r="46" spans="1:5" x14ac:dyDescent="0.3">
      <c r="A46" t="s">
        <v>20</v>
      </c>
      <c r="B46" t="s">
        <v>716</v>
      </c>
      <c r="C46">
        <v>9112</v>
      </c>
      <c r="D46" t="s">
        <v>717</v>
      </c>
      <c r="E46" t="str">
        <f t="shared" si="0"/>
        <v>https://ec.europa.eu/esco/web/guest/concept/-/concept/xx/en/http://ec.europa.eu/esco/occupation/17439</v>
      </c>
    </row>
    <row r="47" spans="1:5" x14ac:dyDescent="0.3">
      <c r="A47" t="s">
        <v>133</v>
      </c>
      <c r="B47" t="s">
        <v>718</v>
      </c>
      <c r="C47">
        <v>5151</v>
      </c>
      <c r="D47" t="s">
        <v>719</v>
      </c>
      <c r="E47" t="str">
        <f t="shared" si="0"/>
        <v>https://ec.europa.eu/esco/web/guest/concept/-/concept/xx/en/http://ec.europa.eu/esco/occupation/17256</v>
      </c>
    </row>
    <row r="48" spans="1:5" x14ac:dyDescent="0.3">
      <c r="A48" t="s">
        <v>101</v>
      </c>
      <c r="B48" t="s">
        <v>720</v>
      </c>
      <c r="C48">
        <v>1221</v>
      </c>
      <c r="E48" t="str">
        <f t="shared" si="0"/>
        <v>https://ec.europa.eu/esco/web/guest/concept/-/concept/xx/en/http://ec.europa.eu/esco/occupation/21697</v>
      </c>
    </row>
    <row r="49" spans="1:5" x14ac:dyDescent="0.3">
      <c r="A49" t="s">
        <v>198</v>
      </c>
      <c r="B49" t="s">
        <v>721</v>
      </c>
      <c r="C49">
        <v>3339</v>
      </c>
      <c r="D49" t="s">
        <v>722</v>
      </c>
      <c r="E49" t="str">
        <f t="shared" si="0"/>
        <v>https://ec.europa.eu/esco/web/guest/concept/-/concept/xx/en/http://ec.europa.eu/esco/occupation/22311</v>
      </c>
    </row>
    <row r="50" spans="1:5" x14ac:dyDescent="0.3">
      <c r="A50" t="s">
        <v>286</v>
      </c>
      <c r="B50" t="s">
        <v>723</v>
      </c>
      <c r="C50">
        <v>4221</v>
      </c>
      <c r="D50" t="s">
        <v>724</v>
      </c>
      <c r="E50" t="str">
        <f t="shared" si="0"/>
        <v>https://ec.europa.eu/esco/web/guest/concept/-/concept/xx/en/http://ec.europa.eu/esco/occupation/20121</v>
      </c>
    </row>
    <row r="51" spans="1:5" x14ac:dyDescent="0.3">
      <c r="A51" t="s">
        <v>136</v>
      </c>
      <c r="B51" t="s">
        <v>725</v>
      </c>
      <c r="C51">
        <v>5153</v>
      </c>
      <c r="D51" t="s">
        <v>726</v>
      </c>
      <c r="E51" t="str">
        <f t="shared" si="0"/>
        <v>https://ec.europa.eu/esco/web/guest/concept/-/concept/xx/en/http://ec.europa.eu/esco/occupation/16601</v>
      </c>
    </row>
    <row r="52" spans="1:5" x14ac:dyDescent="0.3">
      <c r="A52" t="s">
        <v>218</v>
      </c>
      <c r="B52" t="s">
        <v>727</v>
      </c>
      <c r="C52">
        <v>4221</v>
      </c>
      <c r="D52" t="s">
        <v>728</v>
      </c>
      <c r="E52" t="str">
        <f t="shared" si="0"/>
        <v>https://ec.europa.eu/esco/web/guest/concept/-/concept/xx/en/http://ec.europa.eu/esco/occupation/21314</v>
      </c>
    </row>
    <row r="53" spans="1:5" x14ac:dyDescent="0.3">
      <c r="A53" t="s">
        <v>119</v>
      </c>
      <c r="B53" t="s">
        <v>729</v>
      </c>
      <c r="C53">
        <v>4224</v>
      </c>
      <c r="E53" t="str">
        <f t="shared" si="0"/>
        <v>https://ec.europa.eu/esco/web/guest/concept/-/concept/xx/en/http://ec.europa.eu/esco/occupation/21088</v>
      </c>
    </row>
    <row r="54" spans="1:5" x14ac:dyDescent="0.3">
      <c r="A54" t="s">
        <v>109</v>
      </c>
      <c r="B54" t="s">
        <v>730</v>
      </c>
      <c r="C54">
        <v>1221</v>
      </c>
      <c r="D54" t="s">
        <v>731</v>
      </c>
      <c r="E54" t="str">
        <f t="shared" si="0"/>
        <v>https://ec.europa.eu/esco/web/guest/concept/-/concept/xx/en/http://ec.europa.eu/esco/occupation/22658</v>
      </c>
    </row>
    <row r="55" spans="1:5" x14ac:dyDescent="0.3">
      <c r="A55" t="s">
        <v>25</v>
      </c>
      <c r="B55" t="s">
        <v>732</v>
      </c>
      <c r="C55">
        <v>5153</v>
      </c>
      <c r="D55" t="s">
        <v>733</v>
      </c>
      <c r="E55" t="str">
        <f t="shared" si="0"/>
        <v>https://ec.europa.eu/esco/web/guest/concept/-/concept/xx/en/http://ec.europa.eu/esco/occupation/17587</v>
      </c>
    </row>
    <row r="56" spans="1:5" x14ac:dyDescent="0.3">
      <c r="A56" t="s">
        <v>81</v>
      </c>
      <c r="B56" t="s">
        <v>734</v>
      </c>
      <c r="C56">
        <v>9121</v>
      </c>
      <c r="D56" t="s">
        <v>735</v>
      </c>
      <c r="E56" t="str">
        <f t="shared" si="0"/>
        <v>https://ec.europa.eu/esco/web/guest/concept/-/concept/xx/en/http://ec.europa.eu/esco/occupation/23666</v>
      </c>
    </row>
    <row r="57" spans="1:5" x14ac:dyDescent="0.3">
      <c r="A57" t="s">
        <v>16</v>
      </c>
      <c r="B57" t="s">
        <v>736</v>
      </c>
      <c r="C57">
        <v>9621</v>
      </c>
      <c r="D57" t="s">
        <v>737</v>
      </c>
      <c r="E57" t="str">
        <f t="shared" si="0"/>
        <v>https://ec.europa.eu/esco/web/guest/concept/-/concept/xx/en/http://ec.europa.eu/esco/occupation/17967</v>
      </c>
    </row>
    <row r="58" spans="1:5" x14ac:dyDescent="0.3">
      <c r="A58" t="s">
        <v>283</v>
      </c>
      <c r="B58" t="s">
        <v>738</v>
      </c>
      <c r="C58">
        <v>5230</v>
      </c>
      <c r="D58" t="s">
        <v>739</v>
      </c>
      <c r="E58" t="str">
        <f t="shared" si="0"/>
        <v>https://ec.europa.eu/esco/web/guest/concept/-/concept/xx/en/http://ec.europa.eu/esco/occupation/14255</v>
      </c>
    </row>
    <row r="59" spans="1:5" x14ac:dyDescent="0.3">
      <c r="A59" t="s">
        <v>107</v>
      </c>
      <c r="B59" t="s">
        <v>740</v>
      </c>
      <c r="C59">
        <v>9112</v>
      </c>
      <c r="D59" t="s">
        <v>741</v>
      </c>
      <c r="E59" t="str">
        <f t="shared" si="0"/>
        <v>https://ec.europa.eu/esco/web/guest/concept/-/concept/xx/en/http://ec.europa.eu/esco/occupation/17344</v>
      </c>
    </row>
    <row r="60" spans="1:5" x14ac:dyDescent="0.3">
      <c r="A60" t="s">
        <v>77</v>
      </c>
      <c r="B60" t="s">
        <v>742</v>
      </c>
      <c r="C60">
        <v>9112</v>
      </c>
      <c r="D60" t="s">
        <v>743</v>
      </c>
      <c r="E60" t="str">
        <f t="shared" si="0"/>
        <v>https://ec.europa.eu/esco/web/guest/concept/-/concept/xx/en/http://ec.europa.eu/esco/occupation/20377</v>
      </c>
    </row>
    <row r="61" spans="1:5" x14ac:dyDescent="0.3">
      <c r="A61" t="s">
        <v>227</v>
      </c>
      <c r="B61" t="s">
        <v>744</v>
      </c>
      <c r="C61">
        <v>5230</v>
      </c>
      <c r="D61" t="s">
        <v>745</v>
      </c>
      <c r="E61" t="str">
        <f t="shared" si="0"/>
        <v>https://ec.europa.eu/esco/web/guest/concept/-/concept/xx/en/http://ec.europa.eu/esco/occupation/23643</v>
      </c>
    </row>
    <row r="62" spans="1:5" x14ac:dyDescent="0.3">
      <c r="A62" t="s">
        <v>221</v>
      </c>
      <c r="B62" t="s">
        <v>746</v>
      </c>
      <c r="C62">
        <v>4221</v>
      </c>
      <c r="D62" t="s">
        <v>747</v>
      </c>
      <c r="E62" t="str">
        <f t="shared" si="0"/>
        <v>https://ec.europa.eu/esco/web/guest/concept/-/concept/xx/en/http://ec.europa.eu/esco/occupation/14298</v>
      </c>
    </row>
    <row r="63" spans="1:5" x14ac:dyDescent="0.3">
      <c r="A63" t="s">
        <v>156</v>
      </c>
      <c r="B63" t="s">
        <v>748</v>
      </c>
      <c r="C63">
        <v>9411</v>
      </c>
      <c r="E63" t="str">
        <f t="shared" si="0"/>
        <v>https://ec.europa.eu/esco/web/guest/concept/-/concept/xx/en/http://ec.europa.eu/esco/occupation/22843</v>
      </c>
    </row>
    <row r="64" spans="1:5" x14ac:dyDescent="0.3">
      <c r="A64" t="s">
        <v>277</v>
      </c>
      <c r="B64" t="s">
        <v>749</v>
      </c>
      <c r="C64">
        <v>3339</v>
      </c>
      <c r="D64" t="s">
        <v>750</v>
      </c>
      <c r="E64" t="str">
        <f t="shared" si="0"/>
        <v>https://ec.europa.eu/esco/web/guest/concept/-/concept/xx/en/http://ec.europa.eu/esco/occupation/18611</v>
      </c>
    </row>
    <row r="65" spans="1:5" x14ac:dyDescent="0.3">
      <c r="A65" t="s">
        <v>242</v>
      </c>
      <c r="B65" t="s">
        <v>751</v>
      </c>
      <c r="C65">
        <v>3339</v>
      </c>
      <c r="D65" t="s">
        <v>752</v>
      </c>
      <c r="E65" t="str">
        <f t="shared" si="0"/>
        <v>https://ec.europa.eu/esco/web/guest/concept/-/concept/xx/en/http://ec.europa.eu/esco/occupation/19350</v>
      </c>
    </row>
    <row r="66" spans="1:5" x14ac:dyDescent="0.3">
      <c r="A66" t="s">
        <v>108</v>
      </c>
      <c r="B66" t="s">
        <v>753</v>
      </c>
      <c r="C66">
        <v>9412</v>
      </c>
      <c r="D66" t="s">
        <v>754</v>
      </c>
      <c r="E66" t="str">
        <f t="shared" si="0"/>
        <v>https://ec.europa.eu/esco/web/guest/concept/-/concept/xx/en/http://ec.europa.eu/esco/occupation/20427</v>
      </c>
    </row>
    <row r="67" spans="1:5" x14ac:dyDescent="0.3">
      <c r="A67" t="s">
        <v>188</v>
      </c>
      <c r="B67" t="s">
        <v>755</v>
      </c>
      <c r="C67">
        <v>1222</v>
      </c>
      <c r="D67" t="s">
        <v>756</v>
      </c>
      <c r="E67" t="str">
        <f t="shared" ref="E67:E130" si="1">HYPERLINK(CONCATENATE("https://ec.europa.eu/esco/web/guest/concept/-/concept/xx/en/",A67))</f>
        <v>https://ec.europa.eu/esco/web/guest/concept/-/concept/xx/en/http://ec.europa.eu/esco/occupation/17855</v>
      </c>
    </row>
    <row r="68" spans="1:5" x14ac:dyDescent="0.3">
      <c r="A68" t="s">
        <v>125</v>
      </c>
      <c r="B68" t="s">
        <v>757</v>
      </c>
      <c r="C68">
        <v>5151</v>
      </c>
      <c r="D68" t="s">
        <v>758</v>
      </c>
      <c r="E68" t="str">
        <f t="shared" si="1"/>
        <v>https://ec.europa.eu/esco/web/guest/concept/-/concept/xx/en/http://ec.europa.eu/esco/occupation/22472</v>
      </c>
    </row>
    <row r="69" spans="1:5" x14ac:dyDescent="0.3">
      <c r="A69" t="s">
        <v>200</v>
      </c>
      <c r="B69" t="s">
        <v>759</v>
      </c>
      <c r="C69">
        <v>4221</v>
      </c>
      <c r="D69" t="s">
        <v>760</v>
      </c>
      <c r="E69" t="str">
        <f t="shared" si="1"/>
        <v>https://ec.europa.eu/esco/web/guest/concept/-/concept/xx/en/http://ec.europa.eu/esco/occupation/22726</v>
      </c>
    </row>
    <row r="70" spans="1:5" x14ac:dyDescent="0.3">
      <c r="A70" t="s">
        <v>162</v>
      </c>
      <c r="B70" t="s">
        <v>761</v>
      </c>
      <c r="C70">
        <v>1411</v>
      </c>
      <c r="E70" t="str">
        <f t="shared" si="1"/>
        <v>https://ec.europa.eu/esco/web/guest/concept/-/concept/xx/en/http://ec.europa.eu/esco/occupation/21158</v>
      </c>
    </row>
    <row r="71" spans="1:5" x14ac:dyDescent="0.3">
      <c r="A71" t="s">
        <v>94</v>
      </c>
      <c r="B71" t="s">
        <v>762</v>
      </c>
      <c r="C71">
        <v>9412</v>
      </c>
      <c r="D71" t="s">
        <v>763</v>
      </c>
      <c r="E71" t="str">
        <f t="shared" si="1"/>
        <v>https://ec.europa.eu/esco/web/guest/concept/-/concept/xx/en/http://ec.europa.eu/esco/occupation/22847</v>
      </c>
    </row>
    <row r="72" spans="1:5" x14ac:dyDescent="0.3">
      <c r="A72" t="s">
        <v>86</v>
      </c>
      <c r="B72" t="s">
        <v>764</v>
      </c>
      <c r="C72">
        <v>9112</v>
      </c>
      <c r="E72" t="str">
        <f t="shared" si="1"/>
        <v>https://ec.europa.eu/esco/web/guest/concept/-/concept/xx/en/http://ec.europa.eu/esco/occupation/17329</v>
      </c>
    </row>
    <row r="73" spans="1:5" x14ac:dyDescent="0.3">
      <c r="A73" t="s">
        <v>84</v>
      </c>
      <c r="B73" t="s">
        <v>765</v>
      </c>
      <c r="C73">
        <v>9112</v>
      </c>
      <c r="D73" t="s">
        <v>766</v>
      </c>
      <c r="E73" t="str">
        <f t="shared" si="1"/>
        <v>https://ec.europa.eu/esco/web/guest/concept/-/concept/xx/en/http://ec.europa.eu/esco/occupation/20466</v>
      </c>
    </row>
    <row r="74" spans="1:5" x14ac:dyDescent="0.3">
      <c r="A74" t="s">
        <v>128</v>
      </c>
      <c r="B74" t="s">
        <v>767</v>
      </c>
      <c r="C74">
        <v>1431</v>
      </c>
      <c r="E74" t="str">
        <f t="shared" si="1"/>
        <v>https://ec.europa.eu/esco/web/guest/concept/-/concept/xx/en/http://ec.europa.eu/esco/occupation/23882</v>
      </c>
    </row>
    <row r="75" spans="1:5" x14ac:dyDescent="0.3">
      <c r="A75" t="s">
        <v>112</v>
      </c>
      <c r="B75" t="s">
        <v>768</v>
      </c>
      <c r="C75">
        <v>9121</v>
      </c>
      <c r="D75" t="s">
        <v>769</v>
      </c>
      <c r="E75" t="str">
        <f t="shared" si="1"/>
        <v>https://ec.europa.eu/esco/web/guest/concept/-/concept/xx/en/http://ec.europa.eu/esco/occupation/20420</v>
      </c>
    </row>
    <row r="76" spans="1:5" x14ac:dyDescent="0.3">
      <c r="A76" t="s">
        <v>192</v>
      </c>
      <c r="B76" t="s">
        <v>770</v>
      </c>
      <c r="C76">
        <v>4229</v>
      </c>
      <c r="E76" t="str">
        <f t="shared" si="1"/>
        <v>https://ec.europa.eu/esco/web/guest/concept/-/concept/xx/en/http://ec.europa.eu/esco/occupation/21210</v>
      </c>
    </row>
    <row r="77" spans="1:5" x14ac:dyDescent="0.3">
      <c r="A77" t="s">
        <v>271</v>
      </c>
      <c r="B77" t="s">
        <v>771</v>
      </c>
      <c r="C77">
        <v>2431</v>
      </c>
      <c r="D77" t="s">
        <v>772</v>
      </c>
      <c r="E77" t="str">
        <f t="shared" si="1"/>
        <v>https://ec.europa.eu/esco/web/guest/concept/-/concept/xx/en/http://ec.europa.eu/esco/occupation/17154</v>
      </c>
    </row>
    <row r="78" spans="1:5" x14ac:dyDescent="0.3">
      <c r="A78" t="s">
        <v>58</v>
      </c>
      <c r="B78" t="s">
        <v>773</v>
      </c>
      <c r="C78">
        <v>5153</v>
      </c>
      <c r="D78" t="s">
        <v>774</v>
      </c>
      <c r="E78" t="str">
        <f t="shared" si="1"/>
        <v>https://ec.europa.eu/esco/web/guest/concept/-/concept/xx/en/http://ec.europa.eu/esco/occupation/20140</v>
      </c>
    </row>
    <row r="79" spans="1:5" x14ac:dyDescent="0.3">
      <c r="A79" t="s">
        <v>55</v>
      </c>
      <c r="B79" t="s">
        <v>775</v>
      </c>
      <c r="C79">
        <v>5120</v>
      </c>
      <c r="D79" t="s">
        <v>776</v>
      </c>
      <c r="E79" t="str">
        <f t="shared" si="1"/>
        <v>https://ec.europa.eu/esco/web/guest/concept/-/concept/xx/en/http://ec.europa.eu/esco/occupation/22548</v>
      </c>
    </row>
    <row r="80" spans="1:5" x14ac:dyDescent="0.3">
      <c r="A80" t="s">
        <v>294</v>
      </c>
      <c r="B80" t="s">
        <v>777</v>
      </c>
      <c r="C80">
        <v>4221</v>
      </c>
      <c r="D80" t="s">
        <v>778</v>
      </c>
      <c r="E80" t="str">
        <f t="shared" si="1"/>
        <v>https://ec.europa.eu/esco/web/guest/concept/-/concept/xx/en/http://ec.europa.eu/esco/occupation/22717</v>
      </c>
    </row>
    <row r="81" spans="1:5" x14ac:dyDescent="0.3">
      <c r="A81" t="s">
        <v>297</v>
      </c>
      <c r="B81" t="s">
        <v>779</v>
      </c>
      <c r="C81">
        <v>3339</v>
      </c>
      <c r="E81" t="str">
        <f t="shared" si="1"/>
        <v>https://ec.europa.eu/esco/web/guest/concept/-/concept/xx/en/http://ec.europa.eu/esco/occupation/22245</v>
      </c>
    </row>
    <row r="82" spans="1:5" x14ac:dyDescent="0.3">
      <c r="A82" t="s">
        <v>44</v>
      </c>
      <c r="B82" t="s">
        <v>780</v>
      </c>
      <c r="C82">
        <v>5153</v>
      </c>
      <c r="D82" t="s">
        <v>781</v>
      </c>
      <c r="E82" t="str">
        <f t="shared" si="1"/>
        <v>https://ec.europa.eu/esco/web/guest/concept/-/concept/xx/en/http://ec.europa.eu/esco/occupation/17541</v>
      </c>
    </row>
    <row r="83" spans="1:5" x14ac:dyDescent="0.3">
      <c r="A83" t="s">
        <v>224</v>
      </c>
      <c r="B83" t="s">
        <v>782</v>
      </c>
      <c r="C83">
        <v>4221</v>
      </c>
      <c r="D83" t="s">
        <v>783</v>
      </c>
      <c r="E83" t="str">
        <f t="shared" si="1"/>
        <v>https://ec.europa.eu/esco/web/guest/concept/-/concept/xx/en/http://ec.europa.eu/esco/occupation/22844</v>
      </c>
    </row>
    <row r="84" spans="1:5" x14ac:dyDescent="0.3">
      <c r="A84" t="s">
        <v>74</v>
      </c>
      <c r="B84" t="s">
        <v>784</v>
      </c>
      <c r="C84">
        <v>1412</v>
      </c>
      <c r="E84" t="str">
        <f t="shared" si="1"/>
        <v>https://ec.europa.eu/esco/web/guest/concept/-/concept/xx/en/http://ec.europa.eu/esco/occupation/22374</v>
      </c>
    </row>
    <row r="85" spans="1:5" x14ac:dyDescent="0.3">
      <c r="A85" t="s">
        <v>46</v>
      </c>
      <c r="B85" t="s">
        <v>785</v>
      </c>
      <c r="C85">
        <v>5153</v>
      </c>
      <c r="D85" t="s">
        <v>786</v>
      </c>
      <c r="E85" t="str">
        <f t="shared" si="1"/>
        <v>https://ec.europa.eu/esco/web/guest/concept/-/concept/xx/en/http://ec.europa.eu/esco/occupation/20099</v>
      </c>
    </row>
    <row r="86" spans="1:5" x14ac:dyDescent="0.3">
      <c r="A86" t="s">
        <v>50</v>
      </c>
      <c r="B86" t="s">
        <v>787</v>
      </c>
      <c r="C86">
        <v>1439</v>
      </c>
      <c r="D86" t="s">
        <v>788</v>
      </c>
      <c r="E86" t="str">
        <f t="shared" si="1"/>
        <v>https://ec.europa.eu/esco/web/guest/concept/-/concept/xx/en/http://ec.europa.eu/esco/occupation/21888</v>
      </c>
    </row>
    <row r="87" spans="1:5" x14ac:dyDescent="0.3">
      <c r="A87" t="s">
        <v>187</v>
      </c>
      <c r="B87" t="s">
        <v>789</v>
      </c>
      <c r="C87">
        <v>2431</v>
      </c>
      <c r="E87" t="str">
        <f t="shared" si="1"/>
        <v>https://ec.europa.eu/esco/web/guest/concept/-/concept/xx/en/http://ec.europa.eu/esco/occupation/17178</v>
      </c>
    </row>
    <row r="88" spans="1:5" x14ac:dyDescent="0.3">
      <c r="A88" t="s">
        <v>183</v>
      </c>
      <c r="B88" t="s">
        <v>790</v>
      </c>
      <c r="C88">
        <v>2431</v>
      </c>
      <c r="D88" t="s">
        <v>791</v>
      </c>
      <c r="E88" t="str">
        <f t="shared" si="1"/>
        <v>https://ec.europa.eu/esco/web/guest/concept/-/concept/xx/en/http://ec.europa.eu/esco/occupation/16648</v>
      </c>
    </row>
    <row r="89" spans="1:5" x14ac:dyDescent="0.3">
      <c r="A89" t="s">
        <v>70</v>
      </c>
      <c r="B89" t="s">
        <v>280</v>
      </c>
      <c r="C89">
        <v>3434</v>
      </c>
      <c r="E89" t="str">
        <f t="shared" si="1"/>
        <v>https://ec.europa.eu/esco/web/guest/concept/-/concept/xx/en/http://ec.europa.eu/esco/occupation/21571</v>
      </c>
    </row>
    <row r="90" spans="1:5" x14ac:dyDescent="0.3">
      <c r="A90" t="s">
        <v>173</v>
      </c>
      <c r="B90" t="s">
        <v>792</v>
      </c>
      <c r="C90">
        <v>5111</v>
      </c>
      <c r="D90" t="s">
        <v>793</v>
      </c>
      <c r="E90" t="str">
        <f t="shared" si="1"/>
        <v>https://ec.europa.eu/esco/web/guest/concept/-/concept/xx/en/http://ec.europa.eu/esco/occupation/23347</v>
      </c>
    </row>
    <row r="91" spans="1:5" x14ac:dyDescent="0.3">
      <c r="A91" t="s">
        <v>106</v>
      </c>
      <c r="B91" t="s">
        <v>794</v>
      </c>
      <c r="C91">
        <v>9112</v>
      </c>
      <c r="D91" t="s">
        <v>795</v>
      </c>
      <c r="E91" t="str">
        <f t="shared" si="1"/>
        <v>https://ec.europa.eu/esco/web/guest/concept/-/concept/xx/en/http://ec.europa.eu/esco/occupation/20446</v>
      </c>
    </row>
    <row r="92" spans="1:5" x14ac:dyDescent="0.3">
      <c r="A92" t="s">
        <v>104</v>
      </c>
      <c r="B92" t="s">
        <v>796</v>
      </c>
      <c r="C92">
        <v>9112</v>
      </c>
      <c r="D92" t="s">
        <v>797</v>
      </c>
      <c r="E92" t="str">
        <f t="shared" si="1"/>
        <v>https://ec.europa.eu/esco/web/guest/concept/-/concept/xx/en/http://ec.europa.eu/esco/occupation/20381</v>
      </c>
    </row>
    <row r="93" spans="1:5" x14ac:dyDescent="0.3">
      <c r="A93" t="s">
        <v>78</v>
      </c>
      <c r="B93" t="s">
        <v>798</v>
      </c>
      <c r="C93">
        <v>5151</v>
      </c>
      <c r="E93" t="str">
        <f t="shared" si="1"/>
        <v>https://ec.europa.eu/esco/web/guest/concept/-/concept/xx/en/http://ec.europa.eu/esco/occupation/14869</v>
      </c>
    </row>
    <row r="94" spans="1:5" x14ac:dyDescent="0.3">
      <c r="A94" t="s">
        <v>282</v>
      </c>
      <c r="B94" t="s">
        <v>799</v>
      </c>
      <c r="C94">
        <v>1222</v>
      </c>
      <c r="E94" t="str">
        <f t="shared" si="1"/>
        <v>https://ec.europa.eu/esco/web/guest/concept/-/concept/xx/en/http://ec.europa.eu/esco/occupation/22008</v>
      </c>
    </row>
    <row r="95" spans="1:5" x14ac:dyDescent="0.3">
      <c r="A95" t="s">
        <v>190</v>
      </c>
      <c r="B95" t="s">
        <v>800</v>
      </c>
      <c r="C95">
        <v>4221</v>
      </c>
      <c r="D95" t="s">
        <v>801</v>
      </c>
      <c r="E95" t="str">
        <f t="shared" si="1"/>
        <v>https://ec.europa.eu/esco/web/guest/concept/-/concept/xx/en/http://ec.europa.eu/esco/occupation/19582</v>
      </c>
    </row>
    <row r="96" spans="1:5" x14ac:dyDescent="0.3">
      <c r="A96" t="s">
        <v>171</v>
      </c>
      <c r="B96" t="s">
        <v>802</v>
      </c>
      <c r="C96">
        <v>5131</v>
      </c>
      <c r="D96" t="s">
        <v>803</v>
      </c>
      <c r="E96" t="str">
        <f t="shared" si="1"/>
        <v>https://ec.europa.eu/esco/web/guest/concept/-/concept/xx/en/http://ec.europa.eu/esco/occupation/22814</v>
      </c>
    </row>
    <row r="97" spans="1:5" x14ac:dyDescent="0.3">
      <c r="A97" t="s">
        <v>178</v>
      </c>
      <c r="B97" t="s">
        <v>804</v>
      </c>
      <c r="C97">
        <v>5113</v>
      </c>
      <c r="D97" t="s">
        <v>805</v>
      </c>
      <c r="E97" t="str">
        <f t="shared" si="1"/>
        <v>https://ec.europa.eu/esco/web/guest/concept/-/concept/xx/en/http://ec.europa.eu/esco/occupation/14268</v>
      </c>
    </row>
    <row r="98" spans="1:5" x14ac:dyDescent="0.3">
      <c r="A98" t="s">
        <v>75</v>
      </c>
      <c r="B98" t="s">
        <v>806</v>
      </c>
      <c r="C98">
        <v>9112</v>
      </c>
      <c r="D98" t="s">
        <v>255</v>
      </c>
      <c r="E98" t="str">
        <f t="shared" si="1"/>
        <v>https://ec.europa.eu/esco/web/guest/concept/-/concept/xx/en/http://ec.europa.eu/esco/occupation/20458</v>
      </c>
    </row>
    <row r="99" spans="1:5" x14ac:dyDescent="0.3">
      <c r="A99" t="s">
        <v>115</v>
      </c>
      <c r="B99" t="s">
        <v>807</v>
      </c>
      <c r="C99">
        <v>4224</v>
      </c>
      <c r="D99" t="s">
        <v>808</v>
      </c>
      <c r="E99" t="str">
        <f t="shared" si="1"/>
        <v>https://ec.europa.eu/esco/web/guest/concept/-/concept/xx/en/http://ec.europa.eu/esco/occupation/20888</v>
      </c>
    </row>
    <row r="100" spans="1:5" x14ac:dyDescent="0.3">
      <c r="A100" t="s">
        <v>116</v>
      </c>
      <c r="B100" t="s">
        <v>809</v>
      </c>
      <c r="C100">
        <v>9112</v>
      </c>
      <c r="D100" t="s">
        <v>810</v>
      </c>
      <c r="E100" t="str">
        <f t="shared" si="1"/>
        <v>https://ec.europa.eu/esco/web/guest/concept/-/concept/xx/en/http://ec.europa.eu/esco/occupation/17400</v>
      </c>
    </row>
    <row r="101" spans="1:5" x14ac:dyDescent="0.3">
      <c r="A101" t="s">
        <v>204</v>
      </c>
      <c r="B101" t="s">
        <v>811</v>
      </c>
      <c r="C101">
        <v>5113</v>
      </c>
      <c r="E101" t="str">
        <f t="shared" si="1"/>
        <v>https://ec.europa.eu/esco/web/guest/concept/-/concept/xx/en/http://ec.europa.eu/esco/occupation/23326</v>
      </c>
    </row>
    <row r="102" spans="1:5" x14ac:dyDescent="0.3">
      <c r="A102" t="s">
        <v>91</v>
      </c>
      <c r="B102" t="s">
        <v>812</v>
      </c>
      <c r="C102">
        <v>5169</v>
      </c>
      <c r="D102" t="s">
        <v>813</v>
      </c>
      <c r="E102" t="str">
        <f t="shared" si="1"/>
        <v>https://ec.europa.eu/esco/web/guest/concept/-/concept/xx/en/http://ec.europa.eu/esco/occupation/21893</v>
      </c>
    </row>
    <row r="103" spans="1:5" x14ac:dyDescent="0.3">
      <c r="A103" t="s">
        <v>24</v>
      </c>
      <c r="B103" t="s">
        <v>814</v>
      </c>
      <c r="C103">
        <v>1439</v>
      </c>
      <c r="E103" t="str">
        <f t="shared" si="1"/>
        <v>https://ec.europa.eu/esco/web/guest/concept/-/concept/xx/en/http://ec.europa.eu/esco/occupation/16339</v>
      </c>
    </row>
    <row r="104" spans="1:5" x14ac:dyDescent="0.3">
      <c r="A104" t="s">
        <v>11</v>
      </c>
      <c r="B104" t="s">
        <v>815</v>
      </c>
      <c r="C104">
        <v>9621</v>
      </c>
      <c r="D104" t="s">
        <v>816</v>
      </c>
      <c r="E104" t="str">
        <f t="shared" si="1"/>
        <v>https://ec.europa.eu/esco/web/guest/concept/-/concept/xx/en/http://ec.europa.eu/esco/occupation/23675</v>
      </c>
    </row>
    <row r="105" spans="1:5" x14ac:dyDescent="0.3">
      <c r="A105" t="s">
        <v>168</v>
      </c>
      <c r="B105" t="s">
        <v>817</v>
      </c>
      <c r="C105">
        <v>5132</v>
      </c>
      <c r="D105" t="s">
        <v>818</v>
      </c>
      <c r="E105" t="str">
        <f t="shared" si="1"/>
        <v>https://ec.europa.eu/esco/web/guest/concept/-/concept/xx/en/http://ec.europa.eu/esco/occupation/22833</v>
      </c>
    </row>
    <row r="106" spans="1:5" x14ac:dyDescent="0.3">
      <c r="A106" t="s">
        <v>134</v>
      </c>
      <c r="B106" t="s">
        <v>819</v>
      </c>
      <c r="C106">
        <v>4224</v>
      </c>
      <c r="E106" t="str">
        <f t="shared" si="1"/>
        <v>https://ec.europa.eu/esco/web/guest/concept/-/concept/xx/en/http://ec.europa.eu/esco/occupation/14286</v>
      </c>
    </row>
    <row r="107" spans="1:5" x14ac:dyDescent="0.3">
      <c r="A107" t="s">
        <v>295</v>
      </c>
      <c r="B107" t="s">
        <v>820</v>
      </c>
      <c r="C107">
        <v>1222</v>
      </c>
      <c r="E107" t="str">
        <f t="shared" si="1"/>
        <v>https://ec.europa.eu/esco/web/guest/concept/-/concept/xx/en/http://ec.europa.eu/esco/occupation/23561</v>
      </c>
    </row>
    <row r="108" spans="1:5" x14ac:dyDescent="0.3">
      <c r="A108" t="s">
        <v>228</v>
      </c>
      <c r="B108" t="s">
        <v>821</v>
      </c>
      <c r="C108">
        <v>1222</v>
      </c>
      <c r="E108" t="str">
        <f t="shared" si="1"/>
        <v>https://ec.europa.eu/esco/web/guest/concept/-/concept/xx/en/http://ec.europa.eu/esco/occupation/21992</v>
      </c>
    </row>
    <row r="109" spans="1:5" x14ac:dyDescent="0.3">
      <c r="A109" t="s">
        <v>126</v>
      </c>
      <c r="B109" t="s">
        <v>822</v>
      </c>
      <c r="C109">
        <v>9622</v>
      </c>
      <c r="D109" t="s">
        <v>823</v>
      </c>
      <c r="E109" t="str">
        <f t="shared" si="1"/>
        <v>https://ec.europa.eu/esco/web/guest/concept/-/concept/xx/en/http://ec.europa.eu/esco/occupation/21623</v>
      </c>
    </row>
    <row r="110" spans="1:5" x14ac:dyDescent="0.3">
      <c r="A110" t="s">
        <v>170</v>
      </c>
      <c r="B110" t="s">
        <v>824</v>
      </c>
      <c r="C110">
        <v>5153</v>
      </c>
      <c r="D110" t="s">
        <v>825</v>
      </c>
      <c r="E110" t="str">
        <f t="shared" si="1"/>
        <v>https://ec.europa.eu/esco/web/guest/concept/-/concept/xx/en/http://ec.europa.eu/esco/occupation/16585</v>
      </c>
    </row>
    <row r="111" spans="1:5" x14ac:dyDescent="0.3">
      <c r="A111" t="s">
        <v>100</v>
      </c>
      <c r="B111" t="s">
        <v>826</v>
      </c>
      <c r="C111">
        <v>1221</v>
      </c>
      <c r="D111" t="s">
        <v>827</v>
      </c>
      <c r="E111" t="str">
        <f t="shared" si="1"/>
        <v>https://ec.europa.eu/esco/web/guest/concept/-/concept/xx/en/http://ec.europa.eu/esco/occupation/19071</v>
      </c>
    </row>
    <row r="112" spans="1:5" x14ac:dyDescent="0.3">
      <c r="A112" t="s">
        <v>199</v>
      </c>
      <c r="B112" t="s">
        <v>828</v>
      </c>
      <c r="C112">
        <v>5113</v>
      </c>
      <c r="D112" t="s">
        <v>829</v>
      </c>
      <c r="E112" t="str">
        <f t="shared" si="1"/>
        <v>https://ec.europa.eu/esco/web/guest/concept/-/concept/xx/en/http://ec.europa.eu/esco/occupation/22712</v>
      </c>
    </row>
    <row r="113" spans="1:5" x14ac:dyDescent="0.3">
      <c r="A113" t="s">
        <v>82</v>
      </c>
      <c r="B113" t="s">
        <v>830</v>
      </c>
      <c r="C113">
        <v>5111</v>
      </c>
      <c r="D113" t="s">
        <v>831</v>
      </c>
      <c r="E113" t="str">
        <f t="shared" si="1"/>
        <v>https://ec.europa.eu/esco/web/guest/concept/-/concept/xx/en/http://ec.europa.eu/esco/occupation/19288</v>
      </c>
    </row>
    <row r="114" spans="1:5" x14ac:dyDescent="0.3">
      <c r="A114" t="s">
        <v>85</v>
      </c>
      <c r="B114" t="s">
        <v>832</v>
      </c>
      <c r="C114">
        <v>1439</v>
      </c>
      <c r="E114" t="str">
        <f t="shared" si="1"/>
        <v>https://ec.europa.eu/esco/web/guest/concept/-/concept/xx/en/http://ec.europa.eu/esco/occupation/22469</v>
      </c>
    </row>
    <row r="115" spans="1:5" x14ac:dyDescent="0.3">
      <c r="A115" t="s">
        <v>122</v>
      </c>
      <c r="B115" t="s">
        <v>833</v>
      </c>
      <c r="C115">
        <v>5151</v>
      </c>
      <c r="D115" t="s">
        <v>834</v>
      </c>
      <c r="E115" t="str">
        <f t="shared" si="1"/>
        <v>https://ec.europa.eu/esco/web/guest/concept/-/concept/xx/en/http://ec.europa.eu/esco/occupation/17314</v>
      </c>
    </row>
    <row r="116" spans="1:5" x14ac:dyDescent="0.3">
      <c r="A116" t="s">
        <v>245</v>
      </c>
      <c r="B116" t="s">
        <v>835</v>
      </c>
      <c r="C116">
        <v>5230</v>
      </c>
      <c r="D116" t="s">
        <v>836</v>
      </c>
      <c r="E116" t="str">
        <f t="shared" si="1"/>
        <v>https://ec.europa.eu/esco/web/guest/concept/-/concept/xx/en/http://ec.europa.eu/esco/occupation/18172</v>
      </c>
    </row>
    <row r="117" spans="1:5" x14ac:dyDescent="0.3">
      <c r="A117" t="s">
        <v>130</v>
      </c>
      <c r="B117" t="s">
        <v>837</v>
      </c>
      <c r="C117">
        <v>1221</v>
      </c>
      <c r="D117" t="s">
        <v>838</v>
      </c>
      <c r="E117" t="str">
        <f t="shared" si="1"/>
        <v>https://ec.europa.eu/esco/web/guest/concept/-/concept/xx/en/http://ec.europa.eu/esco/occupation/21643</v>
      </c>
    </row>
    <row r="118" spans="1:5" x14ac:dyDescent="0.3">
      <c r="A118" t="s">
        <v>278</v>
      </c>
      <c r="B118" t="s">
        <v>839</v>
      </c>
      <c r="C118">
        <v>3339</v>
      </c>
      <c r="D118" t="s">
        <v>840</v>
      </c>
      <c r="E118" t="str">
        <f t="shared" si="1"/>
        <v>https://ec.europa.eu/esco/web/guest/concept/-/concept/xx/en/http://ec.europa.eu/esco/occupation/15528</v>
      </c>
    </row>
    <row r="119" spans="1:5" x14ac:dyDescent="0.3">
      <c r="A119" t="s">
        <v>129</v>
      </c>
      <c r="B119" t="s">
        <v>841</v>
      </c>
      <c r="C119">
        <v>9112</v>
      </c>
      <c r="D119" t="s">
        <v>842</v>
      </c>
      <c r="E119" t="str">
        <f t="shared" si="1"/>
        <v>https://ec.europa.eu/esco/web/guest/concept/-/concept/xx/en/http://ec.europa.eu/esco/occupation/17368</v>
      </c>
    </row>
    <row r="120" spans="1:5" x14ac:dyDescent="0.3">
      <c r="A120" t="s">
        <v>233</v>
      </c>
      <c r="B120" t="s">
        <v>843</v>
      </c>
      <c r="C120">
        <v>4221</v>
      </c>
      <c r="D120" t="s">
        <v>844</v>
      </c>
      <c r="E120" t="str">
        <f t="shared" si="1"/>
        <v>https://ec.europa.eu/esco/web/guest/concept/-/concept/xx/en/http://ec.europa.eu/esco/occupation/21334</v>
      </c>
    </row>
    <row r="121" spans="1:5" x14ac:dyDescent="0.3">
      <c r="A121" t="s">
        <v>14</v>
      </c>
      <c r="B121" t="s">
        <v>845</v>
      </c>
      <c r="C121">
        <v>5153</v>
      </c>
      <c r="D121" t="s">
        <v>846</v>
      </c>
      <c r="E121" t="str">
        <f t="shared" si="1"/>
        <v>https://ec.europa.eu/esco/web/guest/concept/-/concept/xx/en/http://ec.europa.eu/esco/occupation/16800</v>
      </c>
    </row>
    <row r="122" spans="1:5" x14ac:dyDescent="0.3">
      <c r="A122" t="s">
        <v>63</v>
      </c>
      <c r="B122" t="s">
        <v>847</v>
      </c>
      <c r="C122">
        <v>1412</v>
      </c>
      <c r="E122" t="str">
        <f t="shared" si="1"/>
        <v>https://ec.europa.eu/esco/web/guest/concept/-/concept/xx/en/http://ec.europa.eu/esco/occupation/22720</v>
      </c>
    </row>
    <row r="123" spans="1:5" x14ac:dyDescent="0.3">
      <c r="A123" t="s">
        <v>270</v>
      </c>
      <c r="B123" t="s">
        <v>848</v>
      </c>
      <c r="C123">
        <v>3339</v>
      </c>
      <c r="D123" t="s">
        <v>849</v>
      </c>
      <c r="E123" t="str">
        <f t="shared" si="1"/>
        <v>https://ec.europa.eu/esco/web/guest/concept/-/concept/xx/en/http://ec.europa.eu/esco/occupation/16836</v>
      </c>
    </row>
    <row r="124" spans="1:5" x14ac:dyDescent="0.3">
      <c r="A124" t="s">
        <v>137</v>
      </c>
      <c r="B124" t="s">
        <v>850</v>
      </c>
      <c r="C124">
        <v>1221</v>
      </c>
      <c r="D124" t="s">
        <v>851</v>
      </c>
      <c r="E124" t="str">
        <f t="shared" si="1"/>
        <v>https://ec.europa.eu/esco/web/guest/concept/-/concept/xx/en/http://ec.europa.eu/esco/occupation/21708</v>
      </c>
    </row>
    <row r="125" spans="1:5" x14ac:dyDescent="0.3">
      <c r="A125" t="s">
        <v>88</v>
      </c>
      <c r="B125" t="s">
        <v>852</v>
      </c>
      <c r="C125">
        <v>9629</v>
      </c>
      <c r="E125" t="str">
        <f t="shared" si="1"/>
        <v>https://ec.europa.eu/esco/web/guest/concept/-/concept/xx/en/http://ec.europa.eu/esco/occupation/23188</v>
      </c>
    </row>
    <row r="126" spans="1:5" x14ac:dyDescent="0.3">
      <c r="A126" t="s">
        <v>42</v>
      </c>
      <c r="B126" t="s">
        <v>853</v>
      </c>
      <c r="C126">
        <v>5151</v>
      </c>
      <c r="E126" t="str">
        <f t="shared" si="1"/>
        <v>https://ec.europa.eu/esco/web/guest/concept/-/concept/xx/en/http://ec.europa.eu/esco/occupation/17267</v>
      </c>
    </row>
    <row r="127" spans="1:5" x14ac:dyDescent="0.3">
      <c r="A127" t="s">
        <v>80</v>
      </c>
      <c r="B127" t="s">
        <v>854</v>
      </c>
      <c r="C127">
        <v>5153</v>
      </c>
      <c r="E127" t="str">
        <f t="shared" si="1"/>
        <v>https://ec.europa.eu/esco/web/guest/concept/-/concept/xx/en/http://ec.europa.eu/esco/occupation/18629</v>
      </c>
    </row>
    <row r="128" spans="1:5" x14ac:dyDescent="0.3">
      <c r="A128" t="s">
        <v>207</v>
      </c>
      <c r="B128" t="s">
        <v>855</v>
      </c>
      <c r="C128">
        <v>3339</v>
      </c>
      <c r="D128" t="s">
        <v>856</v>
      </c>
      <c r="E128" t="str">
        <f t="shared" si="1"/>
        <v>https://ec.europa.eu/esco/web/guest/concept/-/concept/xx/en/http://ec.europa.eu/esco/occupation/18603</v>
      </c>
    </row>
    <row r="129" spans="1:5" x14ac:dyDescent="0.3">
      <c r="A129" t="s">
        <v>27</v>
      </c>
      <c r="B129" t="s">
        <v>857</v>
      </c>
      <c r="C129">
        <v>9629</v>
      </c>
      <c r="D129" t="s">
        <v>858</v>
      </c>
      <c r="E129" t="str">
        <f t="shared" si="1"/>
        <v>https://ec.europa.eu/esco/web/guest/concept/-/concept/xx/en/http://ec.europa.eu/esco/occupation/22090</v>
      </c>
    </row>
    <row r="130" spans="1:5" x14ac:dyDescent="0.3">
      <c r="A130" t="s">
        <v>272</v>
      </c>
      <c r="B130" t="s">
        <v>859</v>
      </c>
      <c r="C130">
        <v>5230</v>
      </c>
      <c r="D130" t="s">
        <v>860</v>
      </c>
      <c r="E130" t="str">
        <f t="shared" si="1"/>
        <v>https://ec.europa.eu/esco/web/guest/concept/-/concept/xx/en/http://ec.europa.eu/esco/occupation/21280</v>
      </c>
    </row>
    <row r="131" spans="1:5" x14ac:dyDescent="0.3">
      <c r="A131" t="s">
        <v>59</v>
      </c>
      <c r="B131" t="s">
        <v>861</v>
      </c>
      <c r="C131">
        <v>1412</v>
      </c>
      <c r="E131" t="str">
        <f t="shared" ref="E131:E194" si="2">HYPERLINK(CONCATENATE("https://ec.europa.eu/esco/web/guest/concept/-/concept/xx/en/",A131))</f>
        <v>https://ec.europa.eu/esco/web/guest/concept/-/concept/xx/en/http://ec.europa.eu/esco/occupation/22454</v>
      </c>
    </row>
    <row r="132" spans="1:5" x14ac:dyDescent="0.3">
      <c r="A132" t="s">
        <v>267</v>
      </c>
      <c r="B132" t="s">
        <v>862</v>
      </c>
      <c r="C132">
        <v>5113</v>
      </c>
      <c r="E132" t="str">
        <f t="shared" si="2"/>
        <v>https://ec.europa.eu/esco/web/guest/concept/-/concept/xx/en/http://ec.europa.eu/esco/occupation/23309</v>
      </c>
    </row>
    <row r="133" spans="1:5" x14ac:dyDescent="0.3">
      <c r="A133" t="s">
        <v>10</v>
      </c>
      <c r="B133" t="s">
        <v>863</v>
      </c>
      <c r="C133">
        <v>1439</v>
      </c>
      <c r="D133" t="s">
        <v>864</v>
      </c>
      <c r="E133" t="str">
        <f t="shared" si="2"/>
        <v>https://ec.europa.eu/esco/web/guest/concept/-/concept/xx/en/http://ec.europa.eu/esco/occupation/21517</v>
      </c>
    </row>
    <row r="134" spans="1:5" x14ac:dyDescent="0.3">
      <c r="A134" t="s">
        <v>185</v>
      </c>
      <c r="B134" t="s">
        <v>865</v>
      </c>
      <c r="C134">
        <v>4221</v>
      </c>
      <c r="D134" t="s">
        <v>866</v>
      </c>
      <c r="E134" t="str">
        <f t="shared" si="2"/>
        <v>https://ec.europa.eu/esco/web/guest/concept/-/concept/xx/en/http://ec.europa.eu/esco/occupation/16842</v>
      </c>
    </row>
    <row r="135" spans="1:5" x14ac:dyDescent="0.3">
      <c r="A135" t="s">
        <v>250</v>
      </c>
      <c r="B135" t="s">
        <v>867</v>
      </c>
      <c r="C135">
        <v>3339</v>
      </c>
      <c r="D135" t="s">
        <v>868</v>
      </c>
      <c r="E135" t="str">
        <f t="shared" si="2"/>
        <v>https://ec.europa.eu/esco/web/guest/concept/-/concept/xx/en/http://ec.europa.eu/esco/occupation/18628</v>
      </c>
    </row>
    <row r="136" spans="1:5" x14ac:dyDescent="0.3">
      <c r="A136" t="s">
        <v>96</v>
      </c>
      <c r="B136" t="s">
        <v>869</v>
      </c>
      <c r="C136">
        <v>9412</v>
      </c>
      <c r="D136" t="s">
        <v>870</v>
      </c>
      <c r="E136" t="str">
        <f t="shared" si="2"/>
        <v>https://ec.europa.eu/esco/web/guest/concept/-/concept/xx/en/http://ec.europa.eu/esco/occupation/21507</v>
      </c>
    </row>
    <row r="137" spans="1:5" x14ac:dyDescent="0.3">
      <c r="A137" t="s">
        <v>213</v>
      </c>
      <c r="B137" t="s">
        <v>871</v>
      </c>
      <c r="C137">
        <v>3323</v>
      </c>
      <c r="D137" t="s">
        <v>872</v>
      </c>
      <c r="E137" t="str">
        <f t="shared" si="2"/>
        <v>https://ec.europa.eu/esco/web/guest/concept/-/concept/xx/en/http://ec.europa.eu/esco/occupation/22755</v>
      </c>
    </row>
    <row r="138" spans="1:5" x14ac:dyDescent="0.3">
      <c r="A138" t="s">
        <v>148</v>
      </c>
      <c r="B138" t="s">
        <v>873</v>
      </c>
      <c r="C138">
        <v>9629</v>
      </c>
      <c r="D138" t="s">
        <v>874</v>
      </c>
      <c r="E138" t="str">
        <f t="shared" si="2"/>
        <v>https://ec.europa.eu/esco/web/guest/concept/-/concept/xx/en/http://ec.europa.eu/esco/occupation/17871</v>
      </c>
    </row>
    <row r="139" spans="1:5" x14ac:dyDescent="0.3">
      <c r="A139" t="s">
        <v>28</v>
      </c>
      <c r="B139" t="s">
        <v>875</v>
      </c>
      <c r="C139">
        <v>1412</v>
      </c>
      <c r="D139" t="s">
        <v>876</v>
      </c>
      <c r="E139" t="str">
        <f t="shared" si="2"/>
        <v>https://ec.europa.eu/esco/web/guest/concept/-/concept/xx/en/http://ec.europa.eu/esco/occupation/14710</v>
      </c>
    </row>
    <row r="140" spans="1:5" x14ac:dyDescent="0.3">
      <c r="A140" t="s">
        <v>197</v>
      </c>
      <c r="B140" t="s">
        <v>877</v>
      </c>
      <c r="C140">
        <v>2431</v>
      </c>
      <c r="D140" t="s">
        <v>878</v>
      </c>
      <c r="E140" t="str">
        <f t="shared" si="2"/>
        <v>https://ec.europa.eu/esco/web/guest/concept/-/concept/xx/en/http://ec.europa.eu/esco/occupation/22171</v>
      </c>
    </row>
    <row r="141" spans="1:5" x14ac:dyDescent="0.3">
      <c r="A141" t="s">
        <v>57</v>
      </c>
      <c r="B141" t="s">
        <v>879</v>
      </c>
      <c r="C141">
        <v>1439</v>
      </c>
      <c r="E141" t="str">
        <f t="shared" si="2"/>
        <v>https://ec.europa.eu/esco/web/guest/concept/-/concept/xx/en/http://ec.europa.eu/esco/occupation/21412</v>
      </c>
    </row>
    <row r="142" spans="1:5" x14ac:dyDescent="0.3">
      <c r="A142" t="s">
        <v>274</v>
      </c>
      <c r="B142" t="s">
        <v>880</v>
      </c>
      <c r="C142">
        <v>4221</v>
      </c>
      <c r="D142" t="s">
        <v>881</v>
      </c>
      <c r="E142" t="str">
        <f t="shared" si="2"/>
        <v>https://ec.europa.eu/esco/web/guest/concept/-/concept/xx/en/http://ec.europa.eu/esco/occupation/19562</v>
      </c>
    </row>
    <row r="143" spans="1:5" x14ac:dyDescent="0.3">
      <c r="A143" t="s">
        <v>194</v>
      </c>
      <c r="B143" t="s">
        <v>882</v>
      </c>
      <c r="C143">
        <v>4221</v>
      </c>
      <c r="D143" t="s">
        <v>883</v>
      </c>
      <c r="E143" t="str">
        <f t="shared" si="2"/>
        <v>https://ec.europa.eu/esco/web/guest/concept/-/concept/xx/en/http://ec.europa.eu/esco/occupation/21327</v>
      </c>
    </row>
    <row r="144" spans="1:5" x14ac:dyDescent="0.3">
      <c r="A144" t="s">
        <v>79</v>
      </c>
      <c r="B144" t="s">
        <v>884</v>
      </c>
      <c r="C144">
        <v>9621</v>
      </c>
      <c r="D144" t="s">
        <v>816</v>
      </c>
      <c r="E144" t="str">
        <f t="shared" si="2"/>
        <v>https://ec.europa.eu/esco/web/guest/concept/-/concept/xx/en/http://ec.europa.eu/esco/occupation/21645</v>
      </c>
    </row>
    <row r="145" spans="1:5" x14ac:dyDescent="0.3">
      <c r="A145" t="s">
        <v>103</v>
      </c>
      <c r="B145" t="s">
        <v>885</v>
      </c>
      <c r="C145">
        <v>1411</v>
      </c>
      <c r="D145" t="s">
        <v>886</v>
      </c>
      <c r="E145" t="str">
        <f t="shared" si="2"/>
        <v>https://ec.europa.eu/esco/web/guest/concept/-/concept/xx/en/http://ec.europa.eu/esco/occupation/21275</v>
      </c>
    </row>
    <row r="146" spans="1:5" x14ac:dyDescent="0.3">
      <c r="A146" t="s">
        <v>202</v>
      </c>
      <c r="B146" t="s">
        <v>887</v>
      </c>
      <c r="C146">
        <v>4221</v>
      </c>
      <c r="D146" t="s">
        <v>888</v>
      </c>
      <c r="E146" t="str">
        <f t="shared" si="2"/>
        <v>https://ec.europa.eu/esco/web/guest/concept/-/concept/xx/en/http://ec.europa.eu/esco/occupation/22839</v>
      </c>
    </row>
    <row r="147" spans="1:5" x14ac:dyDescent="0.3">
      <c r="A147" t="s">
        <v>166</v>
      </c>
      <c r="B147" t="s">
        <v>889</v>
      </c>
      <c r="C147">
        <v>9112</v>
      </c>
      <c r="D147" t="s">
        <v>890</v>
      </c>
      <c r="E147" t="str">
        <f t="shared" si="2"/>
        <v>https://ec.europa.eu/esco/web/guest/concept/-/concept/xx/en/http://ec.europa.eu/esco/occupation/20463</v>
      </c>
    </row>
    <row r="148" spans="1:5" x14ac:dyDescent="0.3">
      <c r="A148" t="s">
        <v>232</v>
      </c>
      <c r="B148" t="s">
        <v>891</v>
      </c>
      <c r="C148">
        <v>2431</v>
      </c>
      <c r="E148" t="str">
        <f t="shared" si="2"/>
        <v>https://ec.europa.eu/esco/web/guest/concept/-/concept/xx/en/http://ec.europa.eu/esco/occupation/17131</v>
      </c>
    </row>
    <row r="149" spans="1:5" x14ac:dyDescent="0.3">
      <c r="A149" t="s">
        <v>217</v>
      </c>
      <c r="B149" t="s">
        <v>892</v>
      </c>
      <c r="C149">
        <v>3339</v>
      </c>
      <c r="D149" t="s">
        <v>893</v>
      </c>
      <c r="E149" t="str">
        <f t="shared" si="2"/>
        <v>https://ec.europa.eu/esco/web/guest/concept/-/concept/xx/en/http://ec.europa.eu/esco/occupation/17770</v>
      </c>
    </row>
    <row r="150" spans="1:5" x14ac:dyDescent="0.3">
      <c r="A150" t="s">
        <v>203</v>
      </c>
      <c r="B150" t="s">
        <v>894</v>
      </c>
      <c r="C150">
        <v>5113</v>
      </c>
      <c r="E150" t="str">
        <f t="shared" si="2"/>
        <v>https://ec.europa.eu/esco/web/guest/concept/-/concept/xx/en/http://ec.europa.eu/esco/occupation/23318</v>
      </c>
    </row>
    <row r="151" spans="1:5" x14ac:dyDescent="0.3">
      <c r="A151" t="s">
        <v>300</v>
      </c>
      <c r="B151" t="s">
        <v>895</v>
      </c>
      <c r="C151">
        <v>4221</v>
      </c>
      <c r="D151" t="s">
        <v>896</v>
      </c>
      <c r="E151" t="str">
        <f t="shared" si="2"/>
        <v>https://ec.europa.eu/esco/web/guest/concept/-/concept/xx/en/http://ec.europa.eu/esco/occupation/23480</v>
      </c>
    </row>
    <row r="152" spans="1:5" x14ac:dyDescent="0.3">
      <c r="A152" t="s">
        <v>124</v>
      </c>
      <c r="B152" t="s">
        <v>897</v>
      </c>
      <c r="C152">
        <v>5151</v>
      </c>
      <c r="D152" t="s">
        <v>898</v>
      </c>
      <c r="E152" t="str">
        <f t="shared" si="2"/>
        <v>https://ec.europa.eu/esco/web/guest/concept/-/concept/xx/en/http://ec.europa.eu/esco/occupation/22500</v>
      </c>
    </row>
    <row r="153" spans="1:5" x14ac:dyDescent="0.3">
      <c r="A153" t="s">
        <v>9</v>
      </c>
      <c r="B153" t="s">
        <v>899</v>
      </c>
      <c r="C153">
        <v>5151</v>
      </c>
      <c r="D153" t="s">
        <v>900</v>
      </c>
      <c r="E153" t="str">
        <f t="shared" si="2"/>
        <v>https://ec.europa.eu/esco/web/guest/concept/-/concept/xx/en/http://ec.europa.eu/esco/occupation/22825</v>
      </c>
    </row>
    <row r="154" spans="1:5" x14ac:dyDescent="0.3">
      <c r="A154" t="s">
        <v>241</v>
      </c>
      <c r="B154" t="s">
        <v>901</v>
      </c>
      <c r="C154">
        <v>5230</v>
      </c>
      <c r="D154" t="s">
        <v>902</v>
      </c>
      <c r="E154" t="str">
        <f t="shared" si="2"/>
        <v>https://ec.europa.eu/esco/web/guest/concept/-/concept/xx/en/http://ec.europa.eu/esco/occupation/23685</v>
      </c>
    </row>
    <row r="155" spans="1:5" x14ac:dyDescent="0.3">
      <c r="A155" t="s">
        <v>83</v>
      </c>
      <c r="B155" t="s">
        <v>903</v>
      </c>
      <c r="C155">
        <v>1431</v>
      </c>
      <c r="E155" t="str">
        <f t="shared" si="2"/>
        <v>https://ec.europa.eu/esco/web/guest/concept/-/concept/xx/en/http://ec.europa.eu/esco/occupation/23908</v>
      </c>
    </row>
    <row r="156" spans="1:5" x14ac:dyDescent="0.3">
      <c r="A156" t="s">
        <v>253</v>
      </c>
      <c r="B156" t="s">
        <v>904</v>
      </c>
      <c r="C156">
        <v>4221</v>
      </c>
      <c r="D156" t="s">
        <v>905</v>
      </c>
      <c r="E156" t="str">
        <f t="shared" si="2"/>
        <v>https://ec.europa.eu/esco/web/guest/concept/-/concept/xx/en/http://ec.europa.eu/esco/occupation/19570</v>
      </c>
    </row>
    <row r="157" spans="1:5" x14ac:dyDescent="0.3">
      <c r="A157" t="s">
        <v>105</v>
      </c>
      <c r="B157" t="s">
        <v>906</v>
      </c>
      <c r="C157">
        <v>9621</v>
      </c>
      <c r="D157" t="s">
        <v>907</v>
      </c>
      <c r="E157" t="str">
        <f t="shared" si="2"/>
        <v>https://ec.europa.eu/esco/web/guest/concept/-/concept/xx/en/http://ec.europa.eu/esco/occupation/16675</v>
      </c>
    </row>
    <row r="158" spans="1:5" x14ac:dyDescent="0.3">
      <c r="A158" t="s">
        <v>215</v>
      </c>
      <c r="B158" t="s">
        <v>908</v>
      </c>
      <c r="C158">
        <v>5230</v>
      </c>
      <c r="D158" t="s">
        <v>909</v>
      </c>
      <c r="E158" t="str">
        <f t="shared" si="2"/>
        <v>https://ec.europa.eu/esco/web/guest/concept/-/concept/xx/en/http://ec.europa.eu/esco/occupation/23656</v>
      </c>
    </row>
    <row r="159" spans="1:5" x14ac:dyDescent="0.3">
      <c r="A159" t="s">
        <v>234</v>
      </c>
      <c r="B159" t="s">
        <v>910</v>
      </c>
      <c r="C159">
        <v>3323</v>
      </c>
      <c r="E159" t="str">
        <f t="shared" si="2"/>
        <v>https://ec.europa.eu/esco/web/guest/concept/-/concept/xx/en/http://ec.europa.eu/esco/occupation/22940</v>
      </c>
    </row>
    <row r="160" spans="1:5" x14ac:dyDescent="0.3">
      <c r="A160" t="s">
        <v>13</v>
      </c>
      <c r="B160" t="s">
        <v>911</v>
      </c>
      <c r="C160">
        <v>9622</v>
      </c>
      <c r="D160" t="s">
        <v>912</v>
      </c>
      <c r="E160" t="str">
        <f t="shared" si="2"/>
        <v>https://ec.europa.eu/esco/web/guest/concept/-/concept/xx/en/http://ec.europa.eu/esco/occupation/19819</v>
      </c>
    </row>
    <row r="161" spans="1:5" x14ac:dyDescent="0.3">
      <c r="A161" t="s">
        <v>284</v>
      </c>
      <c r="B161" t="s">
        <v>913</v>
      </c>
      <c r="C161">
        <v>2431</v>
      </c>
      <c r="D161" t="s">
        <v>914</v>
      </c>
      <c r="E161" t="str">
        <f t="shared" si="2"/>
        <v>https://ec.europa.eu/esco/web/guest/concept/-/concept/xx/en/http://ec.europa.eu/esco/occupation/14984</v>
      </c>
    </row>
    <row r="162" spans="1:5" x14ac:dyDescent="0.3">
      <c r="A162" t="s">
        <v>216</v>
      </c>
      <c r="B162" t="s">
        <v>915</v>
      </c>
      <c r="C162">
        <v>5113</v>
      </c>
      <c r="E162" t="str">
        <f t="shared" si="2"/>
        <v>https://ec.europa.eu/esco/web/guest/concept/-/concept/xx/en/http://ec.europa.eu/esco/occupation/15730</v>
      </c>
    </row>
    <row r="163" spans="1:5" x14ac:dyDescent="0.3">
      <c r="A163" t="s">
        <v>264</v>
      </c>
      <c r="B163" t="s">
        <v>916</v>
      </c>
      <c r="C163">
        <v>4221</v>
      </c>
      <c r="D163" t="s">
        <v>917</v>
      </c>
      <c r="E163" t="str">
        <f t="shared" si="2"/>
        <v>https://ec.europa.eu/esco/web/guest/concept/-/concept/xx/en/http://ec.europa.eu/esco/occupation/20179</v>
      </c>
    </row>
    <row r="164" spans="1:5" x14ac:dyDescent="0.3">
      <c r="A164" t="s">
        <v>164</v>
      </c>
      <c r="B164" t="s">
        <v>918</v>
      </c>
      <c r="C164">
        <v>9621</v>
      </c>
      <c r="D164" t="s">
        <v>919</v>
      </c>
      <c r="E164" t="str">
        <f t="shared" si="2"/>
        <v>https://ec.europa.eu/esco/web/guest/concept/-/concept/xx/en/http://ec.europa.eu/esco/occupation/20896</v>
      </c>
    </row>
    <row r="165" spans="1:5" x14ac:dyDescent="0.3">
      <c r="A165" t="s">
        <v>52</v>
      </c>
      <c r="B165" t="s">
        <v>920</v>
      </c>
      <c r="C165">
        <v>9629</v>
      </c>
      <c r="E165" t="str">
        <f t="shared" si="2"/>
        <v>https://ec.europa.eu/esco/web/guest/concept/-/concept/xx/en/http://ec.europa.eu/esco/occupation/19526</v>
      </c>
    </row>
    <row r="166" spans="1:5" x14ac:dyDescent="0.3">
      <c r="A166" t="s">
        <v>186</v>
      </c>
      <c r="B166" t="s">
        <v>921</v>
      </c>
      <c r="C166">
        <v>2431</v>
      </c>
      <c r="E166" t="str">
        <f t="shared" si="2"/>
        <v>https://ec.europa.eu/esco/web/guest/concept/-/concept/xx/en/http://ec.europa.eu/esco/occupation/16979</v>
      </c>
    </row>
    <row r="167" spans="1:5" x14ac:dyDescent="0.3">
      <c r="A167" t="s">
        <v>131</v>
      </c>
      <c r="B167" t="s">
        <v>922</v>
      </c>
      <c r="C167">
        <v>5120</v>
      </c>
      <c r="D167" t="s">
        <v>923</v>
      </c>
      <c r="E167" t="str">
        <f t="shared" si="2"/>
        <v>https://ec.europa.eu/esco/web/guest/concept/-/concept/xx/en/http://ec.europa.eu/esco/occupation/21610</v>
      </c>
    </row>
    <row r="168" spans="1:5" x14ac:dyDescent="0.3">
      <c r="A168" t="s">
        <v>291</v>
      </c>
      <c r="B168" t="s">
        <v>924</v>
      </c>
      <c r="C168">
        <v>1222</v>
      </c>
      <c r="E168" t="str">
        <f t="shared" si="2"/>
        <v>https://ec.europa.eu/esco/web/guest/concept/-/concept/xx/en/http://ec.europa.eu/esco/occupation/22022</v>
      </c>
    </row>
    <row r="169" spans="1:5" x14ac:dyDescent="0.3">
      <c r="A169" t="s">
        <v>209</v>
      </c>
      <c r="B169" t="s">
        <v>925</v>
      </c>
      <c r="C169">
        <v>5230</v>
      </c>
      <c r="E169" t="str">
        <f t="shared" si="2"/>
        <v>https://ec.europa.eu/esco/web/guest/concept/-/concept/xx/en/http://ec.europa.eu/esco/occupation/20389</v>
      </c>
    </row>
    <row r="170" spans="1:5" x14ac:dyDescent="0.3">
      <c r="A170" t="s">
        <v>71</v>
      </c>
      <c r="B170" t="s">
        <v>926</v>
      </c>
      <c r="C170">
        <v>5131</v>
      </c>
      <c r="D170" t="s">
        <v>927</v>
      </c>
      <c r="E170" t="str">
        <f t="shared" si="2"/>
        <v>https://ec.europa.eu/esco/web/guest/concept/-/concept/xx/en/http://ec.europa.eu/esco/occupation/21476</v>
      </c>
    </row>
    <row r="171" spans="1:5" x14ac:dyDescent="0.3">
      <c r="A171" t="s">
        <v>150</v>
      </c>
      <c r="B171" t="s">
        <v>928</v>
      </c>
      <c r="C171">
        <v>9621</v>
      </c>
      <c r="D171" t="s">
        <v>929</v>
      </c>
      <c r="E171" t="str">
        <f t="shared" si="2"/>
        <v>https://ec.europa.eu/esco/web/guest/concept/-/concept/xx/en/http://ec.europa.eu/esco/occupation/16696</v>
      </c>
    </row>
    <row r="172" spans="1:5" x14ac:dyDescent="0.3">
      <c r="A172" t="s">
        <v>22</v>
      </c>
      <c r="B172" t="s">
        <v>930</v>
      </c>
      <c r="C172">
        <v>5120</v>
      </c>
      <c r="D172" t="s">
        <v>931</v>
      </c>
      <c r="E172" t="str">
        <f t="shared" si="2"/>
        <v>https://ec.europa.eu/esco/web/guest/concept/-/concept/xx/en/http://ec.europa.eu/esco/occupation/22805</v>
      </c>
    </row>
    <row r="173" spans="1:5" x14ac:dyDescent="0.3">
      <c r="A173" t="s">
        <v>240</v>
      </c>
      <c r="B173" t="s">
        <v>932</v>
      </c>
      <c r="C173">
        <v>3339</v>
      </c>
      <c r="D173" t="s">
        <v>933</v>
      </c>
      <c r="E173" t="str">
        <f t="shared" si="2"/>
        <v>https://ec.europa.eu/esco/web/guest/concept/-/concept/xx/en/http://ec.europa.eu/esco/occupation/15335</v>
      </c>
    </row>
    <row r="174" spans="1:5" x14ac:dyDescent="0.3">
      <c r="A174" t="s">
        <v>220</v>
      </c>
      <c r="B174" t="s">
        <v>934</v>
      </c>
      <c r="C174">
        <v>5230</v>
      </c>
      <c r="D174" t="s">
        <v>935</v>
      </c>
      <c r="E174" t="str">
        <f t="shared" si="2"/>
        <v>https://ec.europa.eu/esco/web/guest/concept/-/concept/xx/en/http://ec.europa.eu/esco/occupation/21256</v>
      </c>
    </row>
    <row r="175" spans="1:5" x14ac:dyDescent="0.3">
      <c r="A175" t="s">
        <v>231</v>
      </c>
      <c r="B175" t="s">
        <v>936</v>
      </c>
      <c r="C175">
        <v>5230</v>
      </c>
      <c r="D175" t="s">
        <v>937</v>
      </c>
      <c r="E175" t="str">
        <f t="shared" si="2"/>
        <v>https://ec.europa.eu/esco/web/guest/concept/-/concept/xx/en/http://ec.europa.eu/esco/occupation/16686</v>
      </c>
    </row>
    <row r="176" spans="1:5" x14ac:dyDescent="0.3">
      <c r="A176" t="s">
        <v>146</v>
      </c>
      <c r="B176" t="s">
        <v>938</v>
      </c>
      <c r="C176">
        <v>1221</v>
      </c>
      <c r="D176" t="s">
        <v>939</v>
      </c>
      <c r="E176" t="str">
        <f t="shared" si="2"/>
        <v>https://ec.europa.eu/esco/web/guest/concept/-/concept/xx/en/http://ec.europa.eu/esco/occupation/22399</v>
      </c>
    </row>
    <row r="177" spans="1:5" x14ac:dyDescent="0.3">
      <c r="A177" t="s">
        <v>60</v>
      </c>
      <c r="B177" t="s">
        <v>940</v>
      </c>
      <c r="C177">
        <v>4224</v>
      </c>
      <c r="D177" t="s">
        <v>941</v>
      </c>
      <c r="E177" t="str">
        <f t="shared" si="2"/>
        <v>https://ec.europa.eu/esco/web/guest/concept/-/concept/xx/en/http://ec.europa.eu/esco/occupation/15749</v>
      </c>
    </row>
    <row r="178" spans="1:5" x14ac:dyDescent="0.3">
      <c r="A178" t="s">
        <v>118</v>
      </c>
      <c r="B178" t="s">
        <v>942</v>
      </c>
      <c r="C178">
        <v>1221</v>
      </c>
      <c r="E178" t="str">
        <f t="shared" si="2"/>
        <v>https://ec.europa.eu/esco/web/guest/concept/-/concept/xx/en/http://ec.europa.eu/esco/occupation/18934</v>
      </c>
    </row>
    <row r="179" spans="1:5" x14ac:dyDescent="0.3">
      <c r="A179" t="s">
        <v>249</v>
      </c>
      <c r="B179" t="s">
        <v>943</v>
      </c>
      <c r="C179">
        <v>4221</v>
      </c>
      <c r="D179" t="s">
        <v>944</v>
      </c>
      <c r="E179" t="str">
        <f t="shared" si="2"/>
        <v>https://ec.europa.eu/esco/web/guest/concept/-/concept/xx/en/http://ec.europa.eu/esco/occupation/16927</v>
      </c>
    </row>
    <row r="180" spans="1:5" x14ac:dyDescent="0.3">
      <c r="A180" t="s">
        <v>180</v>
      </c>
      <c r="B180" t="s">
        <v>945</v>
      </c>
      <c r="C180">
        <v>5113</v>
      </c>
      <c r="E180" t="str">
        <f t="shared" si="2"/>
        <v>https://ec.europa.eu/esco/web/guest/concept/-/concept/xx/en/http://ec.europa.eu/esco/occupation/15718</v>
      </c>
    </row>
    <row r="181" spans="1:5" x14ac:dyDescent="0.3">
      <c r="A181" t="s">
        <v>41</v>
      </c>
      <c r="B181" t="s">
        <v>946</v>
      </c>
      <c r="C181">
        <v>5151</v>
      </c>
      <c r="E181" t="str">
        <f t="shared" si="2"/>
        <v>https://ec.europa.eu/esco/web/guest/concept/-/concept/xx/en/http://ec.europa.eu/esco/occupation/22435</v>
      </c>
    </row>
    <row r="182" spans="1:5" x14ac:dyDescent="0.3">
      <c r="A182" t="s">
        <v>61</v>
      </c>
      <c r="B182" t="s">
        <v>947</v>
      </c>
      <c r="C182">
        <v>9621</v>
      </c>
      <c r="D182" t="s">
        <v>948</v>
      </c>
      <c r="E182" t="str">
        <f t="shared" si="2"/>
        <v>https://ec.europa.eu/esco/web/guest/concept/-/concept/xx/en/http://ec.europa.eu/esco/occupation/16712</v>
      </c>
    </row>
    <row r="183" spans="1:5" x14ac:dyDescent="0.3">
      <c r="A183" t="s">
        <v>235</v>
      </c>
      <c r="B183" t="s">
        <v>949</v>
      </c>
      <c r="C183">
        <v>3339</v>
      </c>
      <c r="D183" t="s">
        <v>950</v>
      </c>
      <c r="E183" t="str">
        <f t="shared" si="2"/>
        <v>https://ec.europa.eu/esco/web/guest/concept/-/concept/xx/en/http://ec.europa.eu/esco/occupation/15824</v>
      </c>
    </row>
    <row r="184" spans="1:5" x14ac:dyDescent="0.3">
      <c r="A184" t="s">
        <v>127</v>
      </c>
      <c r="B184" t="s">
        <v>951</v>
      </c>
      <c r="C184">
        <v>9629</v>
      </c>
      <c r="D184" t="s">
        <v>952</v>
      </c>
      <c r="E184" t="str">
        <f t="shared" si="2"/>
        <v>https://ec.europa.eu/esco/web/guest/concept/-/concept/xx/en/http://ec.europa.eu/esco/occupation/17876</v>
      </c>
    </row>
    <row r="185" spans="1:5" x14ac:dyDescent="0.3">
      <c r="A185" t="s">
        <v>31</v>
      </c>
      <c r="B185" t="s">
        <v>953</v>
      </c>
      <c r="C185">
        <v>9621</v>
      </c>
      <c r="D185" t="s">
        <v>954</v>
      </c>
      <c r="E185" t="str">
        <f t="shared" si="2"/>
        <v>https://ec.europa.eu/esco/web/guest/concept/-/concept/xx/en/http://ec.europa.eu/esco/occupation/17861</v>
      </c>
    </row>
    <row r="186" spans="1:5" x14ac:dyDescent="0.3">
      <c r="A186" t="s">
        <v>179</v>
      </c>
      <c r="B186" t="s">
        <v>955</v>
      </c>
      <c r="C186">
        <v>2431</v>
      </c>
      <c r="D186" t="s">
        <v>956</v>
      </c>
      <c r="E186" t="str">
        <f t="shared" si="2"/>
        <v>https://ec.europa.eu/esco/web/guest/concept/-/concept/xx/en/http://ec.europa.eu/esco/occupation/14693</v>
      </c>
    </row>
    <row r="187" spans="1:5" x14ac:dyDescent="0.3">
      <c r="A187" t="s">
        <v>111</v>
      </c>
      <c r="B187" t="s">
        <v>957</v>
      </c>
      <c r="C187">
        <v>3434</v>
      </c>
      <c r="E187" t="str">
        <f t="shared" si="2"/>
        <v>https://ec.europa.eu/esco/web/guest/concept/-/concept/xx/en/http://ec.europa.eu/esco/occupation/21594</v>
      </c>
    </row>
    <row r="188" spans="1:5" x14ac:dyDescent="0.3">
      <c r="A188" t="s">
        <v>230</v>
      </c>
      <c r="B188" t="s">
        <v>958</v>
      </c>
      <c r="C188">
        <v>5113</v>
      </c>
      <c r="D188" t="s">
        <v>959</v>
      </c>
      <c r="E188" t="str">
        <f t="shared" si="2"/>
        <v>https://ec.europa.eu/esco/web/guest/concept/-/concept/xx/en/http://ec.europa.eu/esco/occupation/15743</v>
      </c>
    </row>
    <row r="189" spans="1:5" x14ac:dyDescent="0.3">
      <c r="A189" t="s">
        <v>145</v>
      </c>
      <c r="B189" t="s">
        <v>960</v>
      </c>
      <c r="C189">
        <v>1431</v>
      </c>
      <c r="E189" t="str">
        <f t="shared" si="2"/>
        <v>https://ec.europa.eu/esco/web/guest/concept/-/concept/xx/en/http://ec.europa.eu/esco/occupation/23863</v>
      </c>
    </row>
    <row r="190" spans="1:5" x14ac:dyDescent="0.3">
      <c r="A190" t="s">
        <v>18</v>
      </c>
      <c r="B190" t="s">
        <v>961</v>
      </c>
      <c r="C190">
        <v>9629</v>
      </c>
      <c r="D190" t="s">
        <v>962</v>
      </c>
      <c r="E190" t="str">
        <f t="shared" si="2"/>
        <v>https://ec.europa.eu/esco/web/guest/concept/-/concept/xx/en/http://ec.europa.eu/esco/occupation/17176</v>
      </c>
    </row>
    <row r="191" spans="1:5" x14ac:dyDescent="0.3">
      <c r="A191" t="s">
        <v>163</v>
      </c>
      <c r="B191" t="s">
        <v>963</v>
      </c>
      <c r="C191">
        <v>9112</v>
      </c>
      <c r="D191" t="s">
        <v>964</v>
      </c>
      <c r="E191" t="str">
        <f t="shared" si="2"/>
        <v>https://ec.europa.eu/esco/web/guest/concept/-/concept/xx/en/http://ec.europa.eu/esco/occupation/17433</v>
      </c>
    </row>
    <row r="192" spans="1:5" x14ac:dyDescent="0.3">
      <c r="A192" t="s">
        <v>76</v>
      </c>
      <c r="B192" t="s">
        <v>965</v>
      </c>
      <c r="C192">
        <v>9112</v>
      </c>
      <c r="E192" t="str">
        <f t="shared" si="2"/>
        <v>https://ec.europa.eu/esco/web/guest/concept/-/concept/xx/en/http://ec.europa.eu/esco/occupation/20481</v>
      </c>
    </row>
    <row r="193" spans="1:5" x14ac:dyDescent="0.3">
      <c r="A193" t="s">
        <v>113</v>
      </c>
      <c r="B193" t="s">
        <v>966</v>
      </c>
      <c r="C193">
        <v>5131</v>
      </c>
      <c r="E193" t="str">
        <f t="shared" si="2"/>
        <v>https://ec.europa.eu/esco/web/guest/concept/-/concept/xx/en/http://ec.europa.eu/esco/occupation/22819</v>
      </c>
    </row>
    <row r="194" spans="1:5" x14ac:dyDescent="0.3">
      <c r="A194" t="s">
        <v>43</v>
      </c>
      <c r="B194" t="s">
        <v>967</v>
      </c>
      <c r="C194">
        <v>9621</v>
      </c>
      <c r="D194" t="s">
        <v>968</v>
      </c>
      <c r="E194" t="str">
        <f t="shared" si="2"/>
        <v>https://ec.europa.eu/esco/web/guest/concept/-/concept/xx/en/http://ec.europa.eu/esco/occupation/15529</v>
      </c>
    </row>
    <row r="195" spans="1:5" x14ac:dyDescent="0.3">
      <c r="A195" t="s">
        <v>196</v>
      </c>
      <c r="B195" t="s">
        <v>969</v>
      </c>
      <c r="C195">
        <v>2431</v>
      </c>
      <c r="D195" t="s">
        <v>970</v>
      </c>
      <c r="E195" t="str">
        <f t="shared" ref="E195:E258" si="3">HYPERLINK(CONCATENATE("https://ec.europa.eu/esco/web/guest/concept/-/concept/xx/en/",A195))</f>
        <v>https://ec.europa.eu/esco/web/guest/concept/-/concept/xx/en/http://ec.europa.eu/esco/occupation/22151</v>
      </c>
    </row>
    <row r="196" spans="1:5" x14ac:dyDescent="0.3">
      <c r="A196" t="s">
        <v>244</v>
      </c>
      <c r="B196" t="s">
        <v>971</v>
      </c>
      <c r="C196">
        <v>5113</v>
      </c>
      <c r="E196" t="str">
        <f t="shared" si="3"/>
        <v>https://ec.europa.eu/esco/web/guest/concept/-/concept/xx/en/http://ec.europa.eu/esco/occupation/15724</v>
      </c>
    </row>
    <row r="197" spans="1:5" x14ac:dyDescent="0.3">
      <c r="A197" t="s">
        <v>152</v>
      </c>
      <c r="B197" t="s">
        <v>972</v>
      </c>
      <c r="C197">
        <v>5153</v>
      </c>
      <c r="D197" t="s">
        <v>973</v>
      </c>
      <c r="E197" t="str">
        <f t="shared" si="3"/>
        <v>https://ec.europa.eu/esco/web/guest/concept/-/concept/xx/en/http://ec.europa.eu/esco/occupation/21250</v>
      </c>
    </row>
    <row r="198" spans="1:5" x14ac:dyDescent="0.3">
      <c r="A198" t="s">
        <v>56</v>
      </c>
      <c r="B198" t="s">
        <v>974</v>
      </c>
      <c r="C198">
        <v>1221</v>
      </c>
      <c r="D198" t="s">
        <v>975</v>
      </c>
      <c r="E198" t="str">
        <f t="shared" si="3"/>
        <v>https://ec.europa.eu/esco/web/guest/concept/-/concept/xx/en/http://ec.europa.eu/esco/occupation/19504</v>
      </c>
    </row>
    <row r="199" spans="1:5" x14ac:dyDescent="0.3">
      <c r="A199" t="s">
        <v>87</v>
      </c>
      <c r="B199" t="s">
        <v>976</v>
      </c>
      <c r="C199">
        <v>9622</v>
      </c>
      <c r="D199" t="s">
        <v>977</v>
      </c>
      <c r="E199" t="str">
        <f t="shared" si="3"/>
        <v>https://ec.europa.eu/esco/web/guest/concept/-/concept/xx/en/http://ec.europa.eu/esco/occupation/16193</v>
      </c>
    </row>
    <row r="200" spans="1:5" x14ac:dyDescent="0.3">
      <c r="A200" t="s">
        <v>157</v>
      </c>
      <c r="B200" t="s">
        <v>978</v>
      </c>
      <c r="C200">
        <v>9121</v>
      </c>
      <c r="D200" t="s">
        <v>979</v>
      </c>
      <c r="E200" t="str">
        <f t="shared" si="3"/>
        <v>https://ec.europa.eu/esco/web/guest/concept/-/concept/xx/en/http://ec.europa.eu/esco/occupation/20457</v>
      </c>
    </row>
    <row r="201" spans="1:5" x14ac:dyDescent="0.3">
      <c r="A201" t="s">
        <v>276</v>
      </c>
      <c r="B201" t="s">
        <v>980</v>
      </c>
      <c r="C201">
        <v>3323</v>
      </c>
      <c r="D201" t="s">
        <v>981</v>
      </c>
      <c r="E201" t="str">
        <f t="shared" si="3"/>
        <v>https://ec.europa.eu/esco/web/guest/concept/-/concept/xx/en/http://ec.europa.eu/esco/occupation/22937</v>
      </c>
    </row>
    <row r="202" spans="1:5" x14ac:dyDescent="0.3">
      <c r="A202" t="s">
        <v>98</v>
      </c>
      <c r="B202" t="s">
        <v>982</v>
      </c>
      <c r="C202">
        <v>1431</v>
      </c>
      <c r="E202" t="str">
        <f t="shared" si="3"/>
        <v>https://ec.europa.eu/esco/web/guest/concept/-/concept/xx/en/http://ec.europa.eu/esco/occupation/14732</v>
      </c>
    </row>
    <row r="203" spans="1:5" x14ac:dyDescent="0.3">
      <c r="A203" t="s">
        <v>177</v>
      </c>
      <c r="B203" t="s">
        <v>983</v>
      </c>
      <c r="C203">
        <v>5113</v>
      </c>
      <c r="E203" t="str">
        <f t="shared" si="3"/>
        <v>https://ec.europa.eu/esco/web/guest/concept/-/concept/xx/en/http://ec.europa.eu/esco/occupation/14238</v>
      </c>
    </row>
    <row r="204" spans="1:5" x14ac:dyDescent="0.3">
      <c r="A204" t="s">
        <v>62</v>
      </c>
      <c r="B204" t="s">
        <v>984</v>
      </c>
      <c r="C204">
        <v>5131</v>
      </c>
      <c r="D204" t="s">
        <v>985</v>
      </c>
      <c r="E204" t="str">
        <f t="shared" si="3"/>
        <v>https://ec.europa.eu/esco/web/guest/concept/-/concept/xx/en/http://ec.europa.eu/esco/occupation/22829</v>
      </c>
    </row>
    <row r="205" spans="1:5" x14ac:dyDescent="0.3">
      <c r="A205" t="s">
        <v>265</v>
      </c>
      <c r="B205" t="s">
        <v>986</v>
      </c>
      <c r="C205">
        <v>4221</v>
      </c>
      <c r="D205" t="s">
        <v>987</v>
      </c>
      <c r="E205" t="str">
        <f t="shared" si="3"/>
        <v>https://ec.europa.eu/esco/web/guest/concept/-/concept/xx/en/http://ec.europa.eu/esco/occupation/14364</v>
      </c>
    </row>
    <row r="206" spans="1:5" x14ac:dyDescent="0.3">
      <c r="A206" t="s">
        <v>102</v>
      </c>
      <c r="B206" t="s">
        <v>988</v>
      </c>
      <c r="C206">
        <v>1411</v>
      </c>
      <c r="D206" t="s">
        <v>989</v>
      </c>
      <c r="E206" t="str">
        <f t="shared" si="3"/>
        <v>https://ec.europa.eu/esco/web/guest/concept/-/concept/xx/en/http://ec.europa.eu/esco/occupation/23700</v>
      </c>
    </row>
    <row r="207" spans="1:5" x14ac:dyDescent="0.3">
      <c r="A207" t="s">
        <v>252</v>
      </c>
      <c r="B207" t="s">
        <v>990</v>
      </c>
      <c r="C207">
        <v>3339</v>
      </c>
      <c r="D207" t="s">
        <v>991</v>
      </c>
      <c r="E207" t="str">
        <f t="shared" si="3"/>
        <v>https://ec.europa.eu/esco/web/guest/concept/-/concept/xx/en/http://ec.europa.eu/esco/occupation/18597</v>
      </c>
    </row>
    <row r="208" spans="1:5" x14ac:dyDescent="0.3">
      <c r="A208" t="s">
        <v>243</v>
      </c>
      <c r="B208" t="s">
        <v>992</v>
      </c>
      <c r="C208">
        <v>2431</v>
      </c>
      <c r="D208" t="s">
        <v>993</v>
      </c>
      <c r="E208" t="str">
        <f t="shared" si="3"/>
        <v>https://ec.europa.eu/esco/web/guest/concept/-/concept/xx/en/http://ec.europa.eu/esco/occupation/17078</v>
      </c>
    </row>
    <row r="209" spans="1:5" x14ac:dyDescent="0.3">
      <c r="A209" t="s">
        <v>123</v>
      </c>
      <c r="B209" t="s">
        <v>994</v>
      </c>
      <c r="C209">
        <v>9121</v>
      </c>
      <c r="D209" t="s">
        <v>995</v>
      </c>
      <c r="E209" t="str">
        <f t="shared" si="3"/>
        <v>https://ec.europa.eu/esco/web/guest/concept/-/concept/xx/en/http://ec.europa.eu/esco/occupation/14460</v>
      </c>
    </row>
    <row r="210" spans="1:5" x14ac:dyDescent="0.3">
      <c r="A210" t="s">
        <v>65</v>
      </c>
      <c r="B210" t="s">
        <v>996</v>
      </c>
      <c r="C210">
        <v>9412</v>
      </c>
      <c r="E210" t="str">
        <f t="shared" si="3"/>
        <v>https://ec.europa.eu/esco/web/guest/concept/-/concept/xx/en/http://ec.europa.eu/esco/occupation/14814</v>
      </c>
    </row>
    <row r="211" spans="1:5" x14ac:dyDescent="0.3">
      <c r="A211" t="s">
        <v>181</v>
      </c>
      <c r="B211" t="s">
        <v>997</v>
      </c>
      <c r="C211">
        <v>5113</v>
      </c>
      <c r="E211" t="str">
        <f t="shared" si="3"/>
        <v>https://ec.europa.eu/esco/web/guest/concept/-/concept/xx/en/http://ec.europa.eu/esco/occupation/15737</v>
      </c>
    </row>
    <row r="212" spans="1:5" x14ac:dyDescent="0.3">
      <c r="A212" t="s">
        <v>304</v>
      </c>
      <c r="B212" t="s">
        <v>998</v>
      </c>
      <c r="C212">
        <v>4229</v>
      </c>
      <c r="D212" t="s">
        <v>999</v>
      </c>
      <c r="E212" t="str">
        <f t="shared" si="3"/>
        <v>https://ec.europa.eu/esco/web/guest/concept/-/concept/xx/en/http://ec.europa.eu/esco/occupation/14568</v>
      </c>
    </row>
    <row r="213" spans="1:5" x14ac:dyDescent="0.3">
      <c r="A213" t="s">
        <v>110</v>
      </c>
      <c r="B213" t="s">
        <v>1000</v>
      </c>
      <c r="C213">
        <v>9621</v>
      </c>
      <c r="D213" t="s">
        <v>1001</v>
      </c>
      <c r="E213" t="str">
        <f t="shared" si="3"/>
        <v>https://ec.europa.eu/esco/web/guest/concept/-/concept/xx/en/http://ec.europa.eu/esco/occupation/17984</v>
      </c>
    </row>
    <row r="214" spans="1:5" x14ac:dyDescent="0.3">
      <c r="A214" t="s">
        <v>92</v>
      </c>
      <c r="B214" t="s">
        <v>1002</v>
      </c>
      <c r="C214">
        <v>5153</v>
      </c>
      <c r="E214" t="str">
        <f t="shared" si="3"/>
        <v>https://ec.europa.eu/esco/web/guest/concept/-/concept/xx/en/http://ec.europa.eu/esco/occupation/16455</v>
      </c>
    </row>
    <row r="215" spans="1:5" x14ac:dyDescent="0.3">
      <c r="A215" t="s">
        <v>153</v>
      </c>
      <c r="B215" t="s">
        <v>1003</v>
      </c>
      <c r="C215">
        <v>9112</v>
      </c>
      <c r="D215" t="s">
        <v>1004</v>
      </c>
      <c r="E215" t="str">
        <f t="shared" si="3"/>
        <v>https://ec.europa.eu/esco/web/guest/concept/-/concept/xx/en/http://ec.europa.eu/esco/occupation/20321</v>
      </c>
    </row>
    <row r="216" spans="1:5" x14ac:dyDescent="0.3">
      <c r="A216" t="s">
        <v>3</v>
      </c>
      <c r="B216" t="s">
        <v>1005</v>
      </c>
      <c r="C216">
        <v>9411</v>
      </c>
      <c r="E216" t="str">
        <f t="shared" si="3"/>
        <v>https://ec.europa.eu/esco/web/guest/concept/-/concept/xx/en/http://ec.europa.eu/esco/occupation/21484</v>
      </c>
    </row>
    <row r="217" spans="1:5" x14ac:dyDescent="0.3">
      <c r="A217" t="s">
        <v>135</v>
      </c>
      <c r="B217" t="s">
        <v>1006</v>
      </c>
      <c r="C217">
        <v>1431</v>
      </c>
      <c r="D217" t="s">
        <v>1007</v>
      </c>
      <c r="E217" t="str">
        <f t="shared" si="3"/>
        <v>https://ec.europa.eu/esco/web/guest/concept/-/concept/xx/en/http://ec.europa.eu/esco/occupation/19612</v>
      </c>
    </row>
    <row r="218" spans="1:5" x14ac:dyDescent="0.3">
      <c r="A218" t="s">
        <v>303</v>
      </c>
      <c r="B218" t="s">
        <v>1008</v>
      </c>
      <c r="C218">
        <v>3339</v>
      </c>
      <c r="E218" t="str">
        <f t="shared" si="3"/>
        <v>https://ec.europa.eu/esco/web/guest/concept/-/concept/xx/en/http://ec.europa.eu/esco/occupation/15476</v>
      </c>
    </row>
    <row r="219" spans="1:5" x14ac:dyDescent="0.3">
      <c r="A219" t="s">
        <v>147</v>
      </c>
      <c r="B219" t="s">
        <v>1009</v>
      </c>
      <c r="C219">
        <v>5153</v>
      </c>
      <c r="D219" t="s">
        <v>1010</v>
      </c>
      <c r="E219" t="str">
        <f t="shared" si="3"/>
        <v>https://ec.europa.eu/esco/web/guest/concept/-/concept/xx/en/http://ec.europa.eu/esco/occupation/18581</v>
      </c>
    </row>
    <row r="220" spans="1:5" x14ac:dyDescent="0.3">
      <c r="A220" t="s">
        <v>257</v>
      </c>
      <c r="B220" t="s">
        <v>1011</v>
      </c>
      <c r="C220">
        <v>4221</v>
      </c>
      <c r="D220" t="s">
        <v>1012</v>
      </c>
      <c r="E220" t="str">
        <f t="shared" si="3"/>
        <v>https://ec.europa.eu/esco/web/guest/concept/-/concept/xx/en/http://ec.europa.eu/esco/occupation/22697</v>
      </c>
    </row>
    <row r="221" spans="1:5" x14ac:dyDescent="0.3">
      <c r="A221" t="s">
        <v>48</v>
      </c>
      <c r="B221" t="s">
        <v>1013</v>
      </c>
      <c r="C221">
        <v>5151</v>
      </c>
      <c r="D221" t="s">
        <v>1014</v>
      </c>
      <c r="E221" t="str">
        <f t="shared" si="3"/>
        <v>https://ec.europa.eu/esco/web/guest/concept/-/concept/xx/en/http://ec.europa.eu/esco/occupation/22482</v>
      </c>
    </row>
    <row r="222" spans="1:5" x14ac:dyDescent="0.3">
      <c r="A222" t="s">
        <v>290</v>
      </c>
      <c r="B222" t="s">
        <v>1015</v>
      </c>
      <c r="C222">
        <v>3339</v>
      </c>
      <c r="D222" t="s">
        <v>1016</v>
      </c>
      <c r="E222" t="str">
        <f t="shared" si="3"/>
        <v>https://ec.europa.eu/esco/web/guest/concept/-/concept/xx/en/http://ec.europa.eu/esco/occupation/15508</v>
      </c>
    </row>
    <row r="223" spans="1:5" x14ac:dyDescent="0.3">
      <c r="A223" t="s">
        <v>6</v>
      </c>
      <c r="B223" t="s">
        <v>1017</v>
      </c>
      <c r="C223">
        <v>4224</v>
      </c>
      <c r="E223" t="str">
        <f t="shared" si="3"/>
        <v>https://ec.europa.eu/esco/web/guest/concept/-/concept/xx/en/http://ec.europa.eu/esco/occupation/21176</v>
      </c>
    </row>
    <row r="224" spans="1:5" x14ac:dyDescent="0.3">
      <c r="A224" t="s">
        <v>144</v>
      </c>
      <c r="B224" t="s">
        <v>1018</v>
      </c>
      <c r="C224">
        <v>5153</v>
      </c>
      <c r="D224" t="s">
        <v>1019</v>
      </c>
      <c r="E224" t="str">
        <f t="shared" si="3"/>
        <v>https://ec.europa.eu/esco/web/guest/concept/-/concept/xx/en/http://ec.europa.eu/esco/occupation/18605</v>
      </c>
    </row>
    <row r="225" spans="1:5" x14ac:dyDescent="0.3">
      <c r="A225" t="s">
        <v>34</v>
      </c>
      <c r="B225" t="s">
        <v>1020</v>
      </c>
      <c r="C225">
        <v>5153</v>
      </c>
      <c r="D225" t="s">
        <v>1021</v>
      </c>
      <c r="E225" t="str">
        <f t="shared" si="3"/>
        <v>https://ec.europa.eu/esco/web/guest/concept/-/concept/xx/en/http://ec.europa.eu/esco/occupation/20080</v>
      </c>
    </row>
    <row r="226" spans="1:5" x14ac:dyDescent="0.3">
      <c r="A226" t="s">
        <v>64</v>
      </c>
      <c r="B226" t="s">
        <v>1022</v>
      </c>
      <c r="C226">
        <v>2413</v>
      </c>
      <c r="D226" t="s">
        <v>1023</v>
      </c>
      <c r="E226" t="str">
        <f t="shared" si="3"/>
        <v>https://ec.europa.eu/esco/web/guest/concept/-/concept/xx/en/http://ec.europa.eu/esco/occupation/21149</v>
      </c>
    </row>
    <row r="227" spans="1:5" x14ac:dyDescent="0.3">
      <c r="A227" t="s">
        <v>32</v>
      </c>
      <c r="B227" t="s">
        <v>1024</v>
      </c>
      <c r="C227">
        <v>3434</v>
      </c>
      <c r="D227" t="s">
        <v>1025</v>
      </c>
      <c r="E227" t="str">
        <f t="shared" si="3"/>
        <v>https://ec.europa.eu/esco/web/guest/concept/-/concept/xx/en/http://ec.europa.eu/esco/occupation/22462</v>
      </c>
    </row>
    <row r="228" spans="1:5" x14ac:dyDescent="0.3">
      <c r="A228" t="s">
        <v>296</v>
      </c>
      <c r="B228" t="s">
        <v>1026</v>
      </c>
      <c r="C228">
        <v>5230</v>
      </c>
      <c r="D228" t="s">
        <v>1027</v>
      </c>
      <c r="E228" t="str">
        <f t="shared" si="3"/>
        <v>https://ec.europa.eu/esco/web/guest/concept/-/concept/xx/en/http://ec.europa.eu/esco/occupation/20520</v>
      </c>
    </row>
    <row r="229" spans="1:5" x14ac:dyDescent="0.3">
      <c r="A229" t="s">
        <v>165</v>
      </c>
      <c r="B229" t="s">
        <v>1028</v>
      </c>
      <c r="C229">
        <v>5111</v>
      </c>
      <c r="E229" t="str">
        <f t="shared" si="3"/>
        <v>https://ec.europa.eu/esco/web/guest/concept/-/concept/xx/en/http://ec.europa.eu/esco/occupation/19304</v>
      </c>
    </row>
    <row r="230" spans="1:5" x14ac:dyDescent="0.3">
      <c r="A230" t="s">
        <v>51</v>
      </c>
      <c r="B230" t="s">
        <v>1029</v>
      </c>
      <c r="C230">
        <v>9412</v>
      </c>
      <c r="D230" t="s">
        <v>1030</v>
      </c>
      <c r="E230" t="str">
        <f t="shared" si="3"/>
        <v>https://ec.europa.eu/esco/web/guest/concept/-/concept/xx/en/http://ec.europa.eu/esco/occupation/14817</v>
      </c>
    </row>
    <row r="231" spans="1:5" x14ac:dyDescent="0.3">
      <c r="A231" t="s">
        <v>193</v>
      </c>
      <c r="B231" t="s">
        <v>1031</v>
      </c>
      <c r="C231">
        <v>4221</v>
      </c>
      <c r="D231" t="s">
        <v>1032</v>
      </c>
      <c r="E231" t="str">
        <f t="shared" si="3"/>
        <v>https://ec.europa.eu/esco/web/guest/concept/-/concept/xx/en/http://ec.europa.eu/esco/occupation/21321</v>
      </c>
    </row>
    <row r="232" spans="1:5" x14ac:dyDescent="0.3">
      <c r="A232" t="s">
        <v>89</v>
      </c>
      <c r="B232" t="s">
        <v>1033</v>
      </c>
      <c r="C232">
        <v>5120</v>
      </c>
      <c r="D232" t="s">
        <v>1034</v>
      </c>
      <c r="E232" t="str">
        <f t="shared" si="3"/>
        <v>https://ec.europa.eu/esco/web/guest/concept/-/concept/xx/en/http://ec.europa.eu/esco/occupation/16263</v>
      </c>
    </row>
    <row r="233" spans="1:5" x14ac:dyDescent="0.3">
      <c r="A233" t="s">
        <v>99</v>
      </c>
      <c r="B233" t="s">
        <v>1035</v>
      </c>
      <c r="C233">
        <v>5111</v>
      </c>
      <c r="D233" t="s">
        <v>1036</v>
      </c>
      <c r="E233" t="str">
        <f t="shared" si="3"/>
        <v>https://ec.europa.eu/esco/web/guest/concept/-/concept/xx/en/http://ec.europa.eu/esco/occupation/17402</v>
      </c>
    </row>
    <row r="234" spans="1:5" x14ac:dyDescent="0.3">
      <c r="A234" t="s">
        <v>261</v>
      </c>
      <c r="B234" t="s">
        <v>1037</v>
      </c>
      <c r="C234">
        <v>3339</v>
      </c>
      <c r="D234" t="s">
        <v>1038</v>
      </c>
      <c r="E234" t="str">
        <f t="shared" si="3"/>
        <v>https://ec.europa.eu/esco/web/guest/concept/-/concept/xx/en/http://ec.europa.eu/esco/occupation/15477</v>
      </c>
    </row>
    <row r="235" spans="1:5" x14ac:dyDescent="0.3">
      <c r="A235" t="s">
        <v>21</v>
      </c>
      <c r="B235" t="s">
        <v>1039</v>
      </c>
      <c r="C235">
        <v>9412</v>
      </c>
      <c r="E235" t="str">
        <f t="shared" si="3"/>
        <v>https://ec.europa.eu/esco/web/guest/concept/-/concept/xx/en/http://ec.europa.eu/esco/occupation/20424</v>
      </c>
    </row>
    <row r="236" spans="1:5" x14ac:dyDescent="0.3">
      <c r="A236" t="s">
        <v>117</v>
      </c>
      <c r="B236" t="s">
        <v>1040</v>
      </c>
      <c r="C236">
        <v>9621</v>
      </c>
      <c r="D236" t="s">
        <v>1041</v>
      </c>
      <c r="E236" t="str">
        <f t="shared" si="3"/>
        <v>https://ec.europa.eu/esco/web/guest/concept/-/concept/xx/en/http://ec.europa.eu/esco/occupation/20961</v>
      </c>
    </row>
    <row r="237" spans="1:5" x14ac:dyDescent="0.3">
      <c r="A237" t="s">
        <v>275</v>
      </c>
      <c r="B237" t="s">
        <v>1042</v>
      </c>
      <c r="C237">
        <v>3339</v>
      </c>
      <c r="D237" t="s">
        <v>1043</v>
      </c>
      <c r="E237" t="str">
        <f t="shared" si="3"/>
        <v>https://ec.europa.eu/esco/web/guest/concept/-/concept/xx/en/http://ec.europa.eu/esco/occupation/22107</v>
      </c>
    </row>
    <row r="238" spans="1:5" x14ac:dyDescent="0.3">
      <c r="A238" t="s">
        <v>151</v>
      </c>
      <c r="B238" t="s">
        <v>1044</v>
      </c>
      <c r="C238">
        <v>9112</v>
      </c>
      <c r="D238" t="s">
        <v>1045</v>
      </c>
      <c r="E238" t="str">
        <f t="shared" si="3"/>
        <v>https://ec.europa.eu/esco/web/guest/concept/-/concept/xx/en/http://ec.europa.eu/esco/occupation/17389</v>
      </c>
    </row>
    <row r="239" spans="1:5" x14ac:dyDescent="0.3">
      <c r="A239" t="s">
        <v>2</v>
      </c>
      <c r="B239" t="s">
        <v>1046</v>
      </c>
      <c r="C239">
        <v>9621</v>
      </c>
      <c r="D239" t="s">
        <v>1047</v>
      </c>
      <c r="E239" t="str">
        <f t="shared" si="3"/>
        <v>https://ec.europa.eu/esco/web/guest/concept/-/concept/xx/en/http://ec.europa.eu/esco/occupation/20973</v>
      </c>
    </row>
    <row r="240" spans="1:5" x14ac:dyDescent="0.3">
      <c r="A240" t="s">
        <v>262</v>
      </c>
      <c r="B240" t="s">
        <v>1048</v>
      </c>
      <c r="C240">
        <v>3339</v>
      </c>
      <c r="E240" t="str">
        <f t="shared" si="3"/>
        <v>https://ec.europa.eu/esco/web/guest/concept/-/concept/xx/en/http://ec.europa.eu/esco/occupation/15996</v>
      </c>
    </row>
    <row r="241" spans="1:5" x14ac:dyDescent="0.3">
      <c r="A241" t="s">
        <v>247</v>
      </c>
      <c r="B241" t="s">
        <v>1049</v>
      </c>
      <c r="C241">
        <v>2431</v>
      </c>
      <c r="D241" t="s">
        <v>1050</v>
      </c>
      <c r="E241" t="str">
        <f t="shared" si="3"/>
        <v>https://ec.europa.eu/esco/web/guest/concept/-/concept/xx/en/http://ec.europa.eu/esco/occupation/15006</v>
      </c>
    </row>
    <row r="242" spans="1:5" x14ac:dyDescent="0.3">
      <c r="A242" t="s">
        <v>205</v>
      </c>
      <c r="B242" t="s">
        <v>1051</v>
      </c>
      <c r="C242">
        <v>3339</v>
      </c>
      <c r="D242" t="s">
        <v>1052</v>
      </c>
      <c r="E242" t="str">
        <f t="shared" si="3"/>
        <v>https://ec.europa.eu/esco/web/guest/concept/-/concept/xx/en/http://ec.europa.eu/esco/occupation/15463</v>
      </c>
    </row>
    <row r="243" spans="1:5" x14ac:dyDescent="0.3">
      <c r="A243" t="s">
        <v>225</v>
      </c>
      <c r="B243" t="s">
        <v>1053</v>
      </c>
      <c r="C243">
        <v>5230</v>
      </c>
      <c r="D243" t="s">
        <v>1054</v>
      </c>
      <c r="E243" t="str">
        <f t="shared" si="3"/>
        <v>https://ec.europa.eu/esco/web/guest/concept/-/concept/xx/en/http://ec.europa.eu/esco/occupation/23635</v>
      </c>
    </row>
    <row r="244" spans="1:5" x14ac:dyDescent="0.3">
      <c r="A244" t="s">
        <v>222</v>
      </c>
      <c r="B244" t="s">
        <v>1055</v>
      </c>
      <c r="C244">
        <v>2431</v>
      </c>
      <c r="E244" t="str">
        <f t="shared" si="3"/>
        <v>https://ec.europa.eu/esco/web/guest/concept/-/concept/xx/en/http://ec.europa.eu/esco/occupation/14650</v>
      </c>
    </row>
    <row r="245" spans="1:5" x14ac:dyDescent="0.3">
      <c r="A245" t="s">
        <v>73</v>
      </c>
      <c r="B245" t="s">
        <v>1056</v>
      </c>
      <c r="C245">
        <v>5131</v>
      </c>
      <c r="D245" t="s">
        <v>1057</v>
      </c>
      <c r="E245" t="str">
        <f t="shared" si="3"/>
        <v>https://ec.europa.eu/esco/web/guest/concept/-/concept/xx/en/http://ec.europa.eu/esco/occupation/21466</v>
      </c>
    </row>
    <row r="246" spans="1:5" x14ac:dyDescent="0.3">
      <c r="A246" t="s">
        <v>35</v>
      </c>
      <c r="B246" t="s">
        <v>1058</v>
      </c>
      <c r="C246">
        <v>3434</v>
      </c>
      <c r="E246" t="str">
        <f t="shared" si="3"/>
        <v>https://ec.europa.eu/esco/web/guest/concept/-/concept/xx/en/http://ec.europa.eu/esco/occupation/21602</v>
      </c>
    </row>
    <row r="247" spans="1:5" x14ac:dyDescent="0.3">
      <c r="A247" t="s">
        <v>302</v>
      </c>
      <c r="B247" t="s">
        <v>1059</v>
      </c>
      <c r="C247">
        <v>2431</v>
      </c>
      <c r="E247" t="str">
        <f t="shared" si="3"/>
        <v>https://ec.europa.eu/esco/web/guest/concept/-/concept/xx/en/http://ec.europa.eu/esco/occupation/17159</v>
      </c>
    </row>
    <row r="248" spans="1:5" x14ac:dyDescent="0.3">
      <c r="A248" t="s">
        <v>149</v>
      </c>
      <c r="B248" t="s">
        <v>1060</v>
      </c>
      <c r="C248">
        <v>4224</v>
      </c>
      <c r="E248" t="str">
        <f t="shared" si="3"/>
        <v>https://ec.europa.eu/esco/web/guest/concept/-/concept/xx/en/http://ec.europa.eu/esco/occupation/15746</v>
      </c>
    </row>
    <row r="249" spans="1:5" x14ac:dyDescent="0.3">
      <c r="A249" t="s">
        <v>226</v>
      </c>
      <c r="B249" t="s">
        <v>1061</v>
      </c>
      <c r="C249">
        <v>5230</v>
      </c>
      <c r="D249" t="s">
        <v>1062</v>
      </c>
      <c r="E249" t="str">
        <f t="shared" si="3"/>
        <v>https://ec.europa.eu/esco/web/guest/concept/-/concept/xx/en/http://ec.europa.eu/esco/occupation/23636</v>
      </c>
    </row>
    <row r="250" spans="1:5" x14ac:dyDescent="0.3">
      <c r="A250" t="s">
        <v>285</v>
      </c>
      <c r="B250" t="s">
        <v>1063</v>
      </c>
      <c r="C250">
        <v>3339</v>
      </c>
      <c r="D250" t="s">
        <v>1064</v>
      </c>
      <c r="E250" t="str">
        <f t="shared" si="3"/>
        <v>https://ec.europa.eu/esco/web/guest/concept/-/concept/xx/en/http://ec.europa.eu/esco/occupation/19344</v>
      </c>
    </row>
    <row r="251" spans="1:5" x14ac:dyDescent="0.3">
      <c r="A251" t="s">
        <v>219</v>
      </c>
      <c r="B251" t="s">
        <v>1065</v>
      </c>
      <c r="C251">
        <v>5113</v>
      </c>
      <c r="D251" t="s">
        <v>1066</v>
      </c>
      <c r="E251" t="str">
        <f t="shared" si="3"/>
        <v>https://ec.europa.eu/esco/web/guest/concept/-/concept/xx/en/http://ec.europa.eu/esco/occupation/23297</v>
      </c>
    </row>
    <row r="252" spans="1:5" x14ac:dyDescent="0.3">
      <c r="A252" t="s">
        <v>201</v>
      </c>
      <c r="B252" t="s">
        <v>1067</v>
      </c>
      <c r="C252">
        <v>4221</v>
      </c>
      <c r="E252" t="str">
        <f t="shared" si="3"/>
        <v>https://ec.europa.eu/esco/web/guest/concept/-/concept/xx/en/http://ec.europa.eu/esco/occupation/22811</v>
      </c>
    </row>
    <row r="253" spans="1:5" x14ac:dyDescent="0.3">
      <c r="A253" t="s">
        <v>38</v>
      </c>
      <c r="B253" t="s">
        <v>1068</v>
      </c>
      <c r="C253">
        <v>5111</v>
      </c>
      <c r="D253" t="s">
        <v>1069</v>
      </c>
      <c r="E253" t="str">
        <f t="shared" si="3"/>
        <v>https://ec.europa.eu/esco/web/guest/concept/-/concept/xx/en/http://ec.europa.eu/esco/occupation/19332</v>
      </c>
    </row>
    <row r="254" spans="1:5" x14ac:dyDescent="0.3">
      <c r="A254" t="s">
        <v>7</v>
      </c>
      <c r="B254" t="s">
        <v>1070</v>
      </c>
      <c r="C254">
        <v>5120</v>
      </c>
      <c r="D254" t="s">
        <v>1071</v>
      </c>
      <c r="E254" t="str">
        <f t="shared" si="3"/>
        <v>https://ec.europa.eu/esco/web/guest/concept/-/concept/xx/en/http://ec.europa.eu/esco/occupation/19069</v>
      </c>
    </row>
    <row r="255" spans="1:5" x14ac:dyDescent="0.3">
      <c r="A255" t="s">
        <v>66</v>
      </c>
      <c r="B255" t="s">
        <v>1072</v>
      </c>
      <c r="C255">
        <v>1431</v>
      </c>
      <c r="D255" t="s">
        <v>1073</v>
      </c>
      <c r="E255" t="str">
        <f t="shared" si="3"/>
        <v>https://ec.europa.eu/esco/web/guest/concept/-/concept/xx/en/http://ec.europa.eu/esco/occupation/15176</v>
      </c>
    </row>
    <row r="256" spans="1:5" x14ac:dyDescent="0.3">
      <c r="A256" t="s">
        <v>246</v>
      </c>
      <c r="B256" t="s">
        <v>1074</v>
      </c>
      <c r="C256">
        <v>3339</v>
      </c>
      <c r="D256" t="s">
        <v>1075</v>
      </c>
      <c r="E256" t="str">
        <f t="shared" si="3"/>
        <v>https://ec.europa.eu/esco/web/guest/concept/-/concept/xx/en/http://ec.europa.eu/esco/occupation/17645</v>
      </c>
    </row>
    <row r="257" spans="1:5" x14ac:dyDescent="0.3">
      <c r="A257" t="s">
        <v>169</v>
      </c>
      <c r="B257" t="s">
        <v>1076</v>
      </c>
      <c r="C257">
        <v>9412</v>
      </c>
      <c r="D257" t="s">
        <v>1077</v>
      </c>
      <c r="E257" t="str">
        <f t="shared" si="3"/>
        <v>https://ec.europa.eu/esco/web/guest/concept/-/concept/xx/en/http://ec.europa.eu/esco/occupation/20439</v>
      </c>
    </row>
    <row r="258" spans="1:5" x14ac:dyDescent="0.3">
      <c r="A258" t="s">
        <v>8</v>
      </c>
      <c r="B258" t="s">
        <v>1078</v>
      </c>
      <c r="C258">
        <v>5151</v>
      </c>
      <c r="D258" t="s">
        <v>1079</v>
      </c>
      <c r="E258" t="str">
        <f t="shared" si="3"/>
        <v>https://ec.europa.eu/esco/web/guest/concept/-/concept/xx/en/http://ec.europa.eu/esco/occupation/23443</v>
      </c>
    </row>
    <row r="259" spans="1:5" x14ac:dyDescent="0.3">
      <c r="A259" t="s">
        <v>29</v>
      </c>
      <c r="B259" t="s">
        <v>1080</v>
      </c>
      <c r="C259">
        <v>5131</v>
      </c>
      <c r="D259" t="s">
        <v>1081</v>
      </c>
      <c r="E259" t="str">
        <f t="shared" ref="E259:E297" si="4">HYPERLINK(CONCATENATE("https://ec.europa.eu/esco/web/guest/concept/-/concept/xx/en/",A259))</f>
        <v>https://ec.europa.eu/esco/web/guest/concept/-/concept/xx/en/http://ec.europa.eu/esco/occupation/20487</v>
      </c>
    </row>
    <row r="260" spans="1:5" x14ac:dyDescent="0.3">
      <c r="A260" t="s">
        <v>154</v>
      </c>
      <c r="B260" t="s">
        <v>1082</v>
      </c>
      <c r="C260">
        <v>5153</v>
      </c>
      <c r="D260" t="s">
        <v>1083</v>
      </c>
      <c r="E260" t="str">
        <f t="shared" si="4"/>
        <v>https://ec.europa.eu/esco/web/guest/concept/-/concept/xx/en/http://ec.europa.eu/esco/occupation/17137</v>
      </c>
    </row>
    <row r="261" spans="1:5" x14ac:dyDescent="0.3">
      <c r="A261" t="s">
        <v>287</v>
      </c>
      <c r="B261" t="s">
        <v>1084</v>
      </c>
      <c r="C261">
        <v>5230</v>
      </c>
      <c r="D261" t="s">
        <v>1085</v>
      </c>
      <c r="E261" t="str">
        <f t="shared" si="4"/>
        <v>https://ec.europa.eu/esco/web/guest/concept/-/concept/xx/en/http://ec.europa.eu/esco/occupation/23661</v>
      </c>
    </row>
    <row r="262" spans="1:5" x14ac:dyDescent="0.3">
      <c r="A262" t="s">
        <v>293</v>
      </c>
      <c r="B262" t="s">
        <v>1086</v>
      </c>
      <c r="C262">
        <v>2431</v>
      </c>
      <c r="D262" t="s">
        <v>1087</v>
      </c>
      <c r="E262" t="str">
        <f t="shared" si="4"/>
        <v>https://ec.europa.eu/esco/web/guest/concept/-/concept/xx/en/http://ec.europa.eu/esco/occupation/22180</v>
      </c>
    </row>
    <row r="263" spans="1:5" x14ac:dyDescent="0.3">
      <c r="A263" t="s">
        <v>167</v>
      </c>
      <c r="B263" t="s">
        <v>1088</v>
      </c>
      <c r="C263">
        <v>5132</v>
      </c>
      <c r="E263" t="str">
        <f t="shared" si="4"/>
        <v>https://ec.europa.eu/esco/web/guest/concept/-/concept/xx/en/http://ec.europa.eu/esco/occupation/18066</v>
      </c>
    </row>
    <row r="264" spans="1:5" x14ac:dyDescent="0.3">
      <c r="A264" t="s">
        <v>299</v>
      </c>
      <c r="B264" t="s">
        <v>1089</v>
      </c>
      <c r="C264">
        <v>3339</v>
      </c>
      <c r="D264" t="s">
        <v>1090</v>
      </c>
      <c r="E264" t="str">
        <f t="shared" si="4"/>
        <v>https://ec.europa.eu/esco/web/guest/concept/-/concept/xx/en/http://ec.europa.eu/esco/occupation/15497</v>
      </c>
    </row>
    <row r="265" spans="1:5" x14ac:dyDescent="0.3">
      <c r="A265" t="s">
        <v>39</v>
      </c>
      <c r="B265" t="s">
        <v>1091</v>
      </c>
      <c r="C265">
        <v>1412</v>
      </c>
      <c r="D265" t="s">
        <v>1092</v>
      </c>
      <c r="E265" t="str">
        <f t="shared" si="4"/>
        <v>https://ec.europa.eu/esco/web/guest/concept/-/concept/xx/en/http://ec.europa.eu/esco/occupation/23696</v>
      </c>
    </row>
    <row r="266" spans="1:5" x14ac:dyDescent="0.3">
      <c r="A266" t="s">
        <v>269</v>
      </c>
      <c r="B266" t="s">
        <v>1093</v>
      </c>
      <c r="C266">
        <v>2431</v>
      </c>
      <c r="D266" t="s">
        <v>1094</v>
      </c>
      <c r="E266" t="str">
        <f t="shared" si="4"/>
        <v>https://ec.europa.eu/esco/web/guest/concept/-/concept/xx/en/http://ec.europa.eu/esco/occupation/17100</v>
      </c>
    </row>
    <row r="267" spans="1:5" x14ac:dyDescent="0.3">
      <c r="A267" t="s">
        <v>23</v>
      </c>
      <c r="B267" t="s">
        <v>1095</v>
      </c>
      <c r="C267">
        <v>9629</v>
      </c>
      <c r="D267" t="s">
        <v>1096</v>
      </c>
      <c r="E267" t="str">
        <f t="shared" si="4"/>
        <v>https://ec.europa.eu/esco/web/guest/concept/-/concept/xx/en/http://ec.europa.eu/esco/occupation/15100</v>
      </c>
    </row>
    <row r="268" spans="1:5" x14ac:dyDescent="0.3">
      <c r="A268" t="s">
        <v>160</v>
      </c>
      <c r="B268" t="s">
        <v>1097</v>
      </c>
      <c r="C268">
        <v>1431</v>
      </c>
      <c r="D268" t="s">
        <v>1098</v>
      </c>
      <c r="E268" t="str">
        <f t="shared" si="4"/>
        <v>https://ec.europa.eu/esco/web/guest/concept/-/concept/xx/en/http://ec.europa.eu/esco/occupation/21825</v>
      </c>
    </row>
    <row r="269" spans="1:5" x14ac:dyDescent="0.3">
      <c r="A269" t="s">
        <v>281</v>
      </c>
      <c r="B269" t="s">
        <v>1099</v>
      </c>
      <c r="C269">
        <v>2431</v>
      </c>
      <c r="D269" t="s">
        <v>1100</v>
      </c>
      <c r="E269" t="str">
        <f t="shared" si="4"/>
        <v>https://ec.europa.eu/esco/web/guest/concept/-/concept/xx/en/http://ec.europa.eu/esco/occupation/18149</v>
      </c>
    </row>
    <row r="270" spans="1:5" x14ac:dyDescent="0.3">
      <c r="A270" t="s">
        <v>172</v>
      </c>
      <c r="B270" t="s">
        <v>1101</v>
      </c>
      <c r="C270">
        <v>3434</v>
      </c>
      <c r="D270" t="s">
        <v>1102</v>
      </c>
      <c r="E270" t="str">
        <f t="shared" si="4"/>
        <v>https://ec.europa.eu/esco/web/guest/concept/-/concept/xx/en/http://ec.europa.eu/esco/occupation/22555</v>
      </c>
    </row>
    <row r="271" spans="1:5" x14ac:dyDescent="0.3">
      <c r="A271" t="s">
        <v>54</v>
      </c>
      <c r="B271" t="s">
        <v>1103</v>
      </c>
      <c r="C271">
        <v>9412</v>
      </c>
      <c r="D271" t="s">
        <v>1104</v>
      </c>
      <c r="E271" t="str">
        <f t="shared" si="4"/>
        <v>https://ec.europa.eu/esco/web/guest/concept/-/concept/xx/en/http://ec.europa.eu/esco/occupation/20443</v>
      </c>
    </row>
    <row r="272" spans="1:5" x14ac:dyDescent="0.3">
      <c r="A272" t="s">
        <v>229</v>
      </c>
      <c r="B272" t="s">
        <v>1105</v>
      </c>
      <c r="C272">
        <v>4221</v>
      </c>
      <c r="D272" t="s">
        <v>1106</v>
      </c>
      <c r="E272" t="str">
        <f t="shared" si="4"/>
        <v>https://ec.europa.eu/esco/web/guest/concept/-/concept/xx/en/http://ec.europa.eu/esco/occupation/22830</v>
      </c>
    </row>
    <row r="273" spans="1:5" x14ac:dyDescent="0.3">
      <c r="A273" t="s">
        <v>121</v>
      </c>
      <c r="B273" t="s">
        <v>1107</v>
      </c>
      <c r="C273">
        <v>5131</v>
      </c>
      <c r="D273" t="s">
        <v>1108</v>
      </c>
      <c r="E273" t="str">
        <f t="shared" si="4"/>
        <v>https://ec.europa.eu/esco/web/guest/concept/-/concept/xx/en/http://ec.europa.eu/esco/occupation/23203</v>
      </c>
    </row>
    <row r="274" spans="1:5" x14ac:dyDescent="0.3">
      <c r="A274" t="s">
        <v>259</v>
      </c>
      <c r="B274" t="s">
        <v>1109</v>
      </c>
      <c r="C274">
        <v>3339</v>
      </c>
      <c r="D274" t="s">
        <v>1110</v>
      </c>
      <c r="E274" t="str">
        <f t="shared" si="4"/>
        <v>https://ec.europa.eu/esco/web/guest/concept/-/concept/xx/en/http://ec.europa.eu/esco/occupation/20972</v>
      </c>
    </row>
    <row r="275" spans="1:5" x14ac:dyDescent="0.3">
      <c r="A275" t="s">
        <v>5</v>
      </c>
      <c r="B275" t="s">
        <v>1111</v>
      </c>
      <c r="C275">
        <v>4224</v>
      </c>
      <c r="E275" t="str">
        <f t="shared" si="4"/>
        <v>https://ec.europa.eu/esco/web/guest/concept/-/concept/xx/en/http://ec.europa.eu/esco/occupation/14312</v>
      </c>
    </row>
    <row r="276" spans="1:5" x14ac:dyDescent="0.3">
      <c r="A276" t="s">
        <v>288</v>
      </c>
      <c r="B276" t="s">
        <v>1112</v>
      </c>
      <c r="C276">
        <v>4221</v>
      </c>
      <c r="D276" t="s">
        <v>1113</v>
      </c>
      <c r="E276" t="str">
        <f t="shared" si="4"/>
        <v>https://ec.europa.eu/esco/web/guest/concept/-/concept/xx/en/http://ec.europa.eu/esco/occupation/19131</v>
      </c>
    </row>
    <row r="277" spans="1:5" x14ac:dyDescent="0.3">
      <c r="A277" t="s">
        <v>260</v>
      </c>
      <c r="B277" t="s">
        <v>1114</v>
      </c>
      <c r="C277">
        <v>5113</v>
      </c>
      <c r="E277" t="str">
        <f t="shared" si="4"/>
        <v>https://ec.europa.eu/esco/web/guest/concept/-/concept/xx/en/http://ec.europa.eu/esco/occupation/15757</v>
      </c>
    </row>
    <row r="278" spans="1:5" x14ac:dyDescent="0.3">
      <c r="A278" t="s">
        <v>195</v>
      </c>
      <c r="B278" t="s">
        <v>1115</v>
      </c>
      <c r="C278">
        <v>1222</v>
      </c>
      <c r="D278" t="s">
        <v>1116</v>
      </c>
      <c r="E278" t="str">
        <f t="shared" si="4"/>
        <v>https://ec.europa.eu/esco/web/guest/concept/-/concept/xx/en/http://ec.europa.eu/esco/occupation/22014</v>
      </c>
    </row>
    <row r="279" spans="1:5" x14ac:dyDescent="0.3">
      <c r="A279" t="s">
        <v>279</v>
      </c>
      <c r="B279" t="s">
        <v>1117</v>
      </c>
      <c r="C279">
        <v>3323</v>
      </c>
      <c r="D279" t="s">
        <v>1118</v>
      </c>
      <c r="E279" t="str">
        <f t="shared" si="4"/>
        <v>https://ec.europa.eu/esco/web/guest/concept/-/concept/xx/en/http://ec.europa.eu/esco/occupation/22759</v>
      </c>
    </row>
    <row r="280" spans="1:5" x14ac:dyDescent="0.3">
      <c r="A280" t="s">
        <v>140</v>
      </c>
      <c r="B280" t="s">
        <v>1119</v>
      </c>
      <c r="C280">
        <v>9622</v>
      </c>
      <c r="D280" t="s">
        <v>1120</v>
      </c>
      <c r="E280" t="str">
        <f t="shared" si="4"/>
        <v>https://ec.europa.eu/esco/web/guest/concept/-/concept/xx/en/http://ec.europa.eu/esco/occupation/17019</v>
      </c>
    </row>
    <row r="281" spans="1:5" x14ac:dyDescent="0.3">
      <c r="A281" t="s">
        <v>292</v>
      </c>
      <c r="B281" t="s">
        <v>1121</v>
      </c>
      <c r="C281">
        <v>4221</v>
      </c>
      <c r="D281" t="s">
        <v>1122</v>
      </c>
      <c r="E281" t="str">
        <f t="shared" si="4"/>
        <v>https://ec.europa.eu/esco/web/guest/concept/-/concept/xx/en/http://ec.europa.eu/esco/occupation/23355</v>
      </c>
    </row>
    <row r="282" spans="1:5" x14ac:dyDescent="0.3">
      <c r="A282" t="s">
        <v>40</v>
      </c>
      <c r="B282" t="s">
        <v>1123</v>
      </c>
      <c r="C282">
        <v>1221</v>
      </c>
      <c r="E282" t="str">
        <f t="shared" si="4"/>
        <v>https://ec.europa.eu/esco/web/guest/concept/-/concept/xx/en/http://ec.europa.eu/esco/occupation/21631</v>
      </c>
    </row>
    <row r="283" spans="1:5" x14ac:dyDescent="0.3">
      <c r="A283" t="s">
        <v>263</v>
      </c>
      <c r="B283" t="s">
        <v>1124</v>
      </c>
      <c r="C283">
        <v>5230</v>
      </c>
      <c r="D283" t="s">
        <v>1125</v>
      </c>
      <c r="E283" t="str">
        <f t="shared" si="4"/>
        <v>https://ec.europa.eu/esco/web/guest/concept/-/concept/xx/en/http://ec.europa.eu/esco/occupation/21266</v>
      </c>
    </row>
    <row r="284" spans="1:5" x14ac:dyDescent="0.3">
      <c r="A284" t="s">
        <v>12</v>
      </c>
      <c r="B284" t="s">
        <v>1126</v>
      </c>
      <c r="C284">
        <v>9412</v>
      </c>
      <c r="E284" t="str">
        <f t="shared" si="4"/>
        <v>https://ec.europa.eu/esco/web/guest/concept/-/concept/xx/en/http://ec.europa.eu/esco/occupation/20364</v>
      </c>
    </row>
    <row r="285" spans="1:5" x14ac:dyDescent="0.3">
      <c r="A285" t="s">
        <v>114</v>
      </c>
      <c r="B285" t="s">
        <v>1127</v>
      </c>
      <c r="C285">
        <v>5131</v>
      </c>
      <c r="D285" t="s">
        <v>1128</v>
      </c>
      <c r="E285" t="str">
        <f t="shared" si="4"/>
        <v>https://ec.europa.eu/esco/web/guest/concept/-/concept/xx/en/http://ec.europa.eu/esco/occupation/20375</v>
      </c>
    </row>
    <row r="286" spans="1:5" x14ac:dyDescent="0.3">
      <c r="A286" t="s">
        <v>214</v>
      </c>
      <c r="B286" t="s">
        <v>1129</v>
      </c>
      <c r="C286">
        <v>4221</v>
      </c>
      <c r="E286" t="str">
        <f t="shared" si="4"/>
        <v>https://ec.europa.eu/esco/web/guest/concept/-/concept/xx/en/http://ec.europa.eu/esco/occupation/23331</v>
      </c>
    </row>
    <row r="287" spans="1:5" x14ac:dyDescent="0.3">
      <c r="A287" t="s">
        <v>4</v>
      </c>
      <c r="B287" t="s">
        <v>1130</v>
      </c>
      <c r="C287">
        <v>5169</v>
      </c>
      <c r="D287" t="s">
        <v>1131</v>
      </c>
      <c r="E287" t="str">
        <f t="shared" si="4"/>
        <v>https://ec.europa.eu/esco/web/guest/concept/-/concept/xx/en/http://ec.europa.eu/esco/occupation/21551</v>
      </c>
    </row>
    <row r="288" spans="1:5" x14ac:dyDescent="0.3">
      <c r="A288" t="s">
        <v>184</v>
      </c>
      <c r="B288" t="s">
        <v>1132</v>
      </c>
      <c r="C288">
        <v>3323</v>
      </c>
      <c r="D288" t="s">
        <v>1133</v>
      </c>
      <c r="E288" t="str">
        <f t="shared" si="4"/>
        <v>https://ec.europa.eu/esco/web/guest/concept/-/concept/xx/en/http://ec.europa.eu/esco/occupation/16784</v>
      </c>
    </row>
    <row r="289" spans="1:5" x14ac:dyDescent="0.3">
      <c r="A289" t="s">
        <v>47</v>
      </c>
      <c r="B289" t="s">
        <v>1134</v>
      </c>
      <c r="C289">
        <v>5111</v>
      </c>
      <c r="D289" t="s">
        <v>1135</v>
      </c>
      <c r="E289" t="str">
        <f t="shared" si="4"/>
        <v>https://ec.europa.eu/esco/web/guest/concept/-/concept/xx/en/http://ec.europa.eu/esco/occupation/19286</v>
      </c>
    </row>
    <row r="290" spans="1:5" x14ac:dyDescent="0.3">
      <c r="A290" t="s">
        <v>301</v>
      </c>
      <c r="B290" t="s">
        <v>1136</v>
      </c>
      <c r="C290">
        <v>3339</v>
      </c>
      <c r="D290" t="s">
        <v>1137</v>
      </c>
      <c r="E290" t="str">
        <f t="shared" si="4"/>
        <v>https://ec.europa.eu/esco/web/guest/concept/-/concept/xx/en/http://ec.europa.eu/esco/occupation/17657</v>
      </c>
    </row>
    <row r="291" spans="1:5" x14ac:dyDescent="0.3">
      <c r="A291" t="s">
        <v>266</v>
      </c>
      <c r="B291" t="s">
        <v>1138</v>
      </c>
      <c r="C291">
        <v>2431</v>
      </c>
      <c r="D291" t="s">
        <v>1139</v>
      </c>
      <c r="E291" t="str">
        <f t="shared" si="4"/>
        <v>https://ec.europa.eu/esco/web/guest/concept/-/concept/xx/en/http://ec.europa.eu/esco/occupation/16644</v>
      </c>
    </row>
    <row r="292" spans="1:5" x14ac:dyDescent="0.3">
      <c r="A292" t="s">
        <v>258</v>
      </c>
      <c r="B292" t="s">
        <v>1140</v>
      </c>
      <c r="C292">
        <v>2431</v>
      </c>
      <c r="D292" t="s">
        <v>1141</v>
      </c>
      <c r="E292" t="str">
        <f t="shared" si="4"/>
        <v>https://ec.europa.eu/esco/web/guest/concept/-/concept/xx/en/http://ec.europa.eu/esco/occupation/17048</v>
      </c>
    </row>
    <row r="293" spans="1:5" x14ac:dyDescent="0.3">
      <c r="A293" t="s">
        <v>254</v>
      </c>
      <c r="B293" t="s">
        <v>1142</v>
      </c>
      <c r="C293">
        <v>3339</v>
      </c>
      <c r="D293" t="s">
        <v>1143</v>
      </c>
      <c r="E293" t="str">
        <f t="shared" si="4"/>
        <v>https://ec.europa.eu/esco/web/guest/concept/-/concept/xx/en/http://ec.europa.eu/esco/occupation/16215</v>
      </c>
    </row>
    <row r="294" spans="1:5" x14ac:dyDescent="0.3">
      <c r="A294" t="s">
        <v>30</v>
      </c>
      <c r="B294" t="s">
        <v>1144</v>
      </c>
      <c r="C294">
        <v>5120</v>
      </c>
      <c r="D294" t="s">
        <v>1145</v>
      </c>
      <c r="E294" t="str">
        <f t="shared" si="4"/>
        <v>https://ec.europa.eu/esco/web/guest/concept/-/concept/xx/en/http://ec.europa.eu/esco/occupation/16253</v>
      </c>
    </row>
    <row r="295" spans="1:5" x14ac:dyDescent="0.3">
      <c r="A295" t="s">
        <v>53</v>
      </c>
      <c r="B295" t="s">
        <v>1146</v>
      </c>
      <c r="C295">
        <v>9629</v>
      </c>
      <c r="D295" t="s">
        <v>1147</v>
      </c>
      <c r="E295" t="str">
        <f t="shared" si="4"/>
        <v>https://ec.europa.eu/esco/web/guest/concept/-/concept/xx/en/http://ec.europa.eu/esco/occupation/22094</v>
      </c>
    </row>
    <row r="296" spans="1:5" x14ac:dyDescent="0.3">
      <c r="A296" t="s">
        <v>142</v>
      </c>
      <c r="B296" t="s">
        <v>1148</v>
      </c>
      <c r="C296">
        <v>1411</v>
      </c>
      <c r="D296" t="s">
        <v>1149</v>
      </c>
      <c r="E296" t="str">
        <f t="shared" si="4"/>
        <v>https://ec.europa.eu/esco/web/guest/concept/-/concept/xx/en/http://ec.europa.eu/esco/occupation/20161</v>
      </c>
    </row>
    <row r="297" spans="1:5" x14ac:dyDescent="0.3">
      <c r="A297" t="s">
        <v>69</v>
      </c>
      <c r="B297" t="s">
        <v>1150</v>
      </c>
      <c r="C297">
        <v>9621</v>
      </c>
      <c r="D297" t="s">
        <v>251</v>
      </c>
      <c r="E297" t="str">
        <f t="shared" si="4"/>
        <v>https://ec.europa.eu/esco/web/guest/concept/-/concept/xx/en/http://ec.europa.eu/esco/occupation/23116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mapping</vt:lpstr>
      <vt:lpstr>french-occupations</vt:lpstr>
      <vt:lpstr>esco-occupations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Karel Kremer</dc:creator>
  <cp:lastModifiedBy>Karel Kremer</cp:lastModifiedBy>
  <dcterms:created xsi:type="dcterms:W3CDTF">2014-09-12T15:04:55Z</dcterms:created>
  <dcterms:modified xsi:type="dcterms:W3CDTF">2014-09-14T12:27:50Z</dcterms:modified>
</cp:coreProperties>
</file>