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5805" windowWidth="19260" windowHeight="5865"/>
  </bookViews>
  <sheets>
    <sheet name="Liste" sheetId="1" r:id="rId1"/>
  </sheets>
  <calcPr calcId="124519"/>
</workbook>
</file>

<file path=xl/calcChain.xml><?xml version="1.0" encoding="utf-8"?>
<calcChain xmlns="http://schemas.openxmlformats.org/spreadsheetml/2006/main">
  <c r="L54" i="1"/>
  <c r="L47"/>
  <c r="L46"/>
  <c r="L40"/>
  <c r="L41"/>
  <c r="L39"/>
  <c r="L27" l="1"/>
  <c r="L29"/>
  <c r="L15"/>
  <c r="L4"/>
  <c r="L5"/>
  <c r="L6"/>
  <c r="L7"/>
  <c r="L9"/>
  <c r="L10"/>
  <c r="L14"/>
  <c r="L17"/>
  <c r="L18"/>
  <c r="L21"/>
  <c r="L31"/>
</calcChain>
</file>

<file path=xl/sharedStrings.xml><?xml version="1.0" encoding="utf-8"?>
<sst xmlns="http://schemas.openxmlformats.org/spreadsheetml/2006/main" count="145" uniqueCount="82">
  <si>
    <t>C1</t>
  </si>
  <si>
    <t>C3</t>
  </si>
  <si>
    <t>IC1</t>
  </si>
  <si>
    <t>IC2</t>
  </si>
  <si>
    <t>Conrad</t>
  </si>
  <si>
    <t>IC3</t>
  </si>
  <si>
    <t>707589 - 62</t>
  </si>
  <si>
    <t>Reichelt</t>
  </si>
  <si>
    <t>€</t>
  </si>
  <si>
    <t>Anzahl</t>
  </si>
  <si>
    <t>eBay</t>
  </si>
  <si>
    <t>R2</t>
  </si>
  <si>
    <t>C2</t>
  </si>
  <si>
    <t>22K</t>
  </si>
  <si>
    <t>406414 - 62</t>
  </si>
  <si>
    <t>406473 - 62</t>
  </si>
  <si>
    <t>68K</t>
  </si>
  <si>
    <t>SMD-0805 22,0K</t>
  </si>
  <si>
    <t>SMD-0805 68,0K</t>
  </si>
  <si>
    <t>Wert</t>
  </si>
  <si>
    <t>Bauform</t>
  </si>
  <si>
    <t>C4</t>
  </si>
  <si>
    <t>D1</t>
  </si>
  <si>
    <t>SOT23</t>
  </si>
  <si>
    <t>D2</t>
  </si>
  <si>
    <t>D3</t>
  </si>
  <si>
    <t>LED-SMD RGB</t>
  </si>
  <si>
    <t>ATtiny44</t>
  </si>
  <si>
    <t>SO14</t>
  </si>
  <si>
    <t>ATTINY 44-20 SSU</t>
  </si>
  <si>
    <t>SO8</t>
  </si>
  <si>
    <t>R1</t>
  </si>
  <si>
    <t>0805</t>
  </si>
  <si>
    <t>R3</t>
  </si>
  <si>
    <t>R4</t>
  </si>
  <si>
    <t>R5</t>
  </si>
  <si>
    <t>R6</t>
  </si>
  <si>
    <t>R7</t>
  </si>
  <si>
    <t>R8</t>
  </si>
  <si>
    <t>R9</t>
  </si>
  <si>
    <t>R10</t>
  </si>
  <si>
    <t>SMD-0805 820</t>
  </si>
  <si>
    <t>406244-J7</t>
  </si>
  <si>
    <t>445475 - 62</t>
  </si>
  <si>
    <t>S1</t>
  </si>
  <si>
    <t>162452-J7</t>
  </si>
  <si>
    <t>IRF7313 (6,5A)</t>
  </si>
  <si>
    <t>BAS 40-05 (Dual)</t>
  </si>
  <si>
    <t>153221 - 62</t>
  </si>
  <si>
    <t>csd-electronics.de</t>
  </si>
  <si>
    <t>KERKO 1µF 25V</t>
  </si>
  <si>
    <t>tobiasengelmann@gmx.de</t>
  </si>
  <si>
    <t>Mail:</t>
  </si>
  <si>
    <t>ICQ:</t>
  </si>
  <si>
    <t>DTSM 21 - Tactile Switch SMT Type 12x12</t>
  </si>
  <si>
    <t>PLCC4, Common Anode</t>
  </si>
  <si>
    <t>KERKO 2,2µF 16V</t>
  </si>
  <si>
    <t>Kerko 100nF</t>
  </si>
  <si>
    <t>R11</t>
  </si>
  <si>
    <t>Single v.3 Normal - 2 Ausgänge - Vcc=5V</t>
  </si>
  <si>
    <t>445198-62</t>
  </si>
  <si>
    <t>445343 - 62</t>
  </si>
  <si>
    <t>L78L05ACD</t>
  </si>
  <si>
    <t>156058 - 62</t>
  </si>
  <si>
    <t>406007 - 62</t>
  </si>
  <si>
    <t>Single v.3 Low Voltage - 2 Ausgänge - Vcc=3,3V</t>
  </si>
  <si>
    <t>115K</t>
  </si>
  <si>
    <t>L4931CD33</t>
  </si>
  <si>
    <t>156127 - 62</t>
  </si>
  <si>
    <t>SMD-0805 560</t>
  </si>
  <si>
    <t>SMD-0805 150</t>
  </si>
  <si>
    <t>SMD-0805 115K</t>
  </si>
  <si>
    <t>Alle anderen Teile, wie die normale Version.</t>
  </si>
  <si>
    <t>162443 - 62</t>
  </si>
  <si>
    <t>ledbaron.de</t>
  </si>
  <si>
    <t>IRF7301</t>
  </si>
  <si>
    <t>Single v.3 Low Voltage - Beide Lampenausgänge gekoppelt</t>
  </si>
  <si>
    <t>unbestückt</t>
  </si>
  <si>
    <t>IRF7456</t>
  </si>
  <si>
    <t>162481 - 62</t>
  </si>
  <si>
    <t>Alle anderen Teile, wie normale oder Low-Volt-Version.</t>
  </si>
  <si>
    <t>R11, R3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</si>
</sst>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7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4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/>
    <xf numFmtId="44" fontId="3" fillId="0" borderId="0" xfId="1" applyFont="1" applyFill="1"/>
    <xf numFmtId="0" fontId="3" fillId="0" borderId="0" xfId="0" applyFont="1"/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44" fontId="3" fillId="0" borderId="6" xfId="1" applyFont="1" applyFill="1" applyBorder="1"/>
    <xf numFmtId="44" fontId="3" fillId="2" borderId="6" xfId="1" applyFont="1" applyFill="1" applyBorder="1"/>
    <xf numFmtId="44" fontId="3" fillId="0" borderId="8" xfId="1" applyFont="1" applyFill="1" applyBorder="1"/>
    <xf numFmtId="44" fontId="3" fillId="0" borderId="11" xfId="1" applyFont="1" applyFill="1" applyBorder="1"/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0" xfId="2" applyFont="1" applyAlignment="1" applyProtection="1"/>
    <xf numFmtId="0" fontId="4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4" fontId="3" fillId="0" borderId="9" xfId="1" applyFont="1" applyFill="1" applyBorder="1"/>
    <xf numFmtId="44" fontId="3" fillId="0" borderId="0" xfId="1" applyFont="1" applyFill="1" applyBorder="1"/>
    <xf numFmtId="0" fontId="3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10" xfId="0" quotePrefix="1" applyFont="1" applyBorder="1" applyAlignment="1">
      <alignment horizontal="left"/>
    </xf>
    <xf numFmtId="0" fontId="4" fillId="0" borderId="8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11" xfId="0" applyFont="1" applyBorder="1"/>
    <xf numFmtId="44" fontId="4" fillId="0" borderId="2" xfId="1" applyFont="1" applyFill="1" applyBorder="1"/>
    <xf numFmtId="0" fontId="3" fillId="0" borderId="17" xfId="0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/>
    <xf numFmtId="0" fontId="3" fillId="0" borderId="1" xfId="0" applyFont="1" applyBorder="1"/>
    <xf numFmtId="0" fontId="3" fillId="0" borderId="21" xfId="0" applyFont="1" applyBorder="1"/>
    <xf numFmtId="0" fontId="3" fillId="0" borderId="22" xfId="0" applyFont="1" applyBorder="1"/>
    <xf numFmtId="0" fontId="6" fillId="0" borderId="13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21" xfId="0" quotePrefix="1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22" xfId="0" applyFont="1" applyBorder="1" applyAlignment="1">
      <alignment horizontal="center"/>
    </xf>
    <xf numFmtId="0" fontId="3" fillId="0" borderId="19" xfId="0" applyFont="1" applyBorder="1" applyAlignment="1"/>
    <xf numFmtId="44" fontId="3" fillId="0" borderId="17" xfId="1" applyFont="1" applyFill="1" applyBorder="1" applyAlignment="1"/>
    <xf numFmtId="44" fontId="3" fillId="0" borderId="11" xfId="1" applyFont="1" applyFill="1" applyBorder="1" applyAlignment="1"/>
    <xf numFmtId="0" fontId="3" fillId="0" borderId="0" xfId="0" applyFont="1" applyBorder="1" applyAlignment="1"/>
    <xf numFmtId="44" fontId="3" fillId="0" borderId="6" xfId="1" applyFont="1" applyFill="1" applyBorder="1" applyAlignment="1"/>
    <xf numFmtId="44" fontId="3" fillId="0" borderId="0" xfId="1" applyFont="1" applyFill="1" applyBorder="1" applyAlignment="1"/>
    <xf numFmtId="0" fontId="3" fillId="0" borderId="8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" xfId="0" applyFont="1" applyBorder="1" applyAlignment="1"/>
    <xf numFmtId="44" fontId="3" fillId="0" borderId="7" xfId="1" applyFont="1" applyFill="1" applyBorder="1" applyAlignment="1"/>
    <xf numFmtId="0" fontId="3" fillId="0" borderId="2" xfId="0" applyFont="1" applyBorder="1" applyAlignment="1"/>
    <xf numFmtId="44" fontId="3" fillId="0" borderId="20" xfId="1" applyFont="1" applyFill="1" applyBorder="1" applyAlignment="1"/>
    <xf numFmtId="44" fontId="3" fillId="0" borderId="18" xfId="1" applyFont="1" applyFill="1" applyBorder="1" applyAlignment="1"/>
    <xf numFmtId="0" fontId="4" fillId="0" borderId="18" xfId="0" applyFont="1" applyFill="1" applyBorder="1" applyAlignment="1">
      <alignment horizontal="center"/>
    </xf>
    <xf numFmtId="44" fontId="3" fillId="0" borderId="18" xfId="0" applyNumberFormat="1" applyFont="1" applyBorder="1" applyAlignment="1"/>
    <xf numFmtId="44" fontId="3" fillId="0" borderId="12" xfId="0" applyNumberFormat="1" applyFont="1" applyBorder="1" applyAlignment="1"/>
    <xf numFmtId="44" fontId="3" fillId="0" borderId="7" xfId="0" applyNumberFormat="1" applyFont="1" applyBorder="1"/>
    <xf numFmtId="0" fontId="3" fillId="0" borderId="14" xfId="0" applyFont="1" applyBorder="1"/>
    <xf numFmtId="0" fontId="3" fillId="0" borderId="16" xfId="0" applyFont="1" applyBorder="1"/>
    <xf numFmtId="44" fontId="3" fillId="0" borderId="2" xfId="0" applyNumberFormat="1" applyFont="1" applyBorder="1"/>
    <xf numFmtId="0" fontId="6" fillId="0" borderId="2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3">
    <cellStyle name="Euro" xfId="1"/>
    <cellStyle name="Hyperlink" xfId="2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32</xdr:row>
      <xdr:rowOff>76200</xdr:rowOff>
    </xdr:to>
    <xdr:pic>
      <xdr:nvPicPr>
        <xdr:cNvPr id="1032" name="Picture 5" descr="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5915025"/>
          <a:ext cx="95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biasengelmann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55"/>
  <sheetViews>
    <sheetView tabSelected="1" topLeftCell="A22" workbookViewId="0">
      <selection activeCell="D49" sqref="D49"/>
    </sheetView>
  </sheetViews>
  <sheetFormatPr baseColWidth="10" defaultRowHeight="12.75"/>
  <cols>
    <col min="1" max="1" width="3" style="4" customWidth="1"/>
    <col min="2" max="2" width="7" style="4" customWidth="1"/>
    <col min="3" max="3" width="15.28515625" style="4" customWidth="1"/>
    <col min="4" max="4" width="20.140625" style="4" customWidth="1"/>
    <col min="5" max="5" width="10" style="4" customWidth="1"/>
    <col min="6" max="6" width="14.42578125" style="4" customWidth="1"/>
    <col min="7" max="7" width="6.85546875" style="4" customWidth="1"/>
    <col min="8" max="8" width="11.140625" style="4" customWidth="1"/>
    <col min="9" max="9" width="7" style="4" customWidth="1"/>
    <col min="10" max="10" width="19.5703125" style="4" customWidth="1"/>
    <col min="11" max="11" width="7.5703125" style="4" customWidth="1"/>
    <col min="12" max="12" width="7.85546875" style="4" customWidth="1"/>
    <col min="13" max="16384" width="11.42578125" style="4"/>
  </cols>
  <sheetData>
    <row r="1" spans="2:12" ht="13.5" thickBot="1">
      <c r="B1" s="88">
        <v>39296</v>
      </c>
      <c r="C1" s="88"/>
      <c r="D1" s="1"/>
      <c r="E1" s="1"/>
      <c r="F1" s="2"/>
      <c r="G1" s="2"/>
      <c r="H1" s="2"/>
      <c r="I1" s="3"/>
      <c r="J1" s="3"/>
      <c r="K1" s="3"/>
      <c r="L1" s="3"/>
    </row>
    <row r="2" spans="2:12" ht="18.75" thickBot="1">
      <c r="B2" s="85" t="s">
        <v>59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2" ht="21" customHeight="1" thickBot="1">
      <c r="B3" s="43"/>
      <c r="C3" s="44" t="s">
        <v>19</v>
      </c>
      <c r="D3" s="44" t="s">
        <v>20</v>
      </c>
      <c r="E3" s="45" t="s">
        <v>9</v>
      </c>
      <c r="F3" s="46" t="s">
        <v>7</v>
      </c>
      <c r="G3" s="45" t="s">
        <v>8</v>
      </c>
      <c r="H3" s="46" t="s">
        <v>4</v>
      </c>
      <c r="I3" s="45" t="s">
        <v>8</v>
      </c>
      <c r="J3" s="47" t="s">
        <v>10</v>
      </c>
      <c r="K3" s="48" t="s">
        <v>8</v>
      </c>
      <c r="L3" s="48" t="s">
        <v>8</v>
      </c>
    </row>
    <row r="4" spans="2:12" ht="12" customHeight="1">
      <c r="B4" s="5" t="s">
        <v>0</v>
      </c>
      <c r="C4" s="4" t="s">
        <v>56</v>
      </c>
      <c r="D4" s="26" t="s">
        <v>32</v>
      </c>
      <c r="E4" s="7">
        <v>1</v>
      </c>
      <c r="G4" s="8"/>
      <c r="H4" s="4" t="s">
        <v>61</v>
      </c>
      <c r="I4" s="9">
        <v>0.08</v>
      </c>
      <c r="K4" s="10"/>
      <c r="L4" s="11">
        <f>E4*I4</f>
        <v>0.08</v>
      </c>
    </row>
    <row r="5" spans="2:12" ht="12" customHeight="1">
      <c r="B5" s="12" t="s">
        <v>12</v>
      </c>
      <c r="C5" s="4" t="s">
        <v>50</v>
      </c>
      <c r="D5" s="6">
        <v>1206</v>
      </c>
      <c r="E5" s="7">
        <v>1</v>
      </c>
      <c r="G5" s="8"/>
      <c r="H5" t="s">
        <v>43</v>
      </c>
      <c r="I5" s="9">
        <v>0.17</v>
      </c>
      <c r="K5" s="10"/>
      <c r="L5" s="10">
        <f>E5*I5</f>
        <v>0.17</v>
      </c>
    </row>
    <row r="6" spans="2:12" ht="12" customHeight="1">
      <c r="B6" s="12" t="s">
        <v>1</v>
      </c>
      <c r="C6" s="13" t="s">
        <v>57</v>
      </c>
      <c r="D6" s="26" t="s">
        <v>32</v>
      </c>
      <c r="E6" s="7">
        <v>1</v>
      </c>
      <c r="G6" s="8"/>
      <c r="H6" s="4" t="s">
        <v>60</v>
      </c>
      <c r="I6" s="9">
        <v>0.08</v>
      </c>
      <c r="J6" s="14"/>
      <c r="K6" s="15"/>
      <c r="L6" s="10">
        <f>E6*I6</f>
        <v>0.08</v>
      </c>
    </row>
    <row r="7" spans="2:12" ht="12" customHeight="1">
      <c r="B7" s="12" t="s">
        <v>21</v>
      </c>
      <c r="C7" s="4" t="s">
        <v>56</v>
      </c>
      <c r="D7" s="26" t="s">
        <v>32</v>
      </c>
      <c r="E7" s="7">
        <v>1</v>
      </c>
      <c r="G7" s="8"/>
      <c r="H7" s="4" t="s">
        <v>61</v>
      </c>
      <c r="I7" s="9">
        <v>0.08</v>
      </c>
      <c r="K7" s="10"/>
      <c r="L7" s="10">
        <f>E7*I7</f>
        <v>0.08</v>
      </c>
    </row>
    <row r="8" spans="2:12" ht="12" customHeight="1">
      <c r="B8" s="12"/>
      <c r="C8" s="13"/>
      <c r="D8" s="6"/>
      <c r="E8" s="7"/>
      <c r="F8" s="16"/>
      <c r="G8" s="8"/>
      <c r="I8" s="8"/>
      <c r="K8" s="10"/>
      <c r="L8" s="10"/>
    </row>
    <row r="9" spans="2:12" ht="12" customHeight="1">
      <c r="B9" s="12" t="s">
        <v>22</v>
      </c>
      <c r="C9" s="4" t="s">
        <v>47</v>
      </c>
      <c r="D9" s="6" t="s">
        <v>23</v>
      </c>
      <c r="E9" s="7">
        <v>1</v>
      </c>
      <c r="G9" s="8"/>
      <c r="H9" s="4" t="s">
        <v>48</v>
      </c>
      <c r="I9" s="9">
        <v>0.16</v>
      </c>
      <c r="K9" s="10"/>
      <c r="L9" s="10">
        <f>E9*I9</f>
        <v>0.16</v>
      </c>
    </row>
    <row r="10" spans="2:12" ht="12" customHeight="1">
      <c r="B10" s="12" t="s">
        <v>24</v>
      </c>
      <c r="C10" s="13" t="s">
        <v>26</v>
      </c>
      <c r="D10" s="6" t="s">
        <v>55</v>
      </c>
      <c r="E10" s="7">
        <v>2</v>
      </c>
      <c r="F10" s="17"/>
      <c r="G10" s="18"/>
      <c r="H10" s="17"/>
      <c r="I10" s="18"/>
      <c r="J10" s="19" t="s">
        <v>74</v>
      </c>
      <c r="K10" s="10">
        <v>0.6</v>
      </c>
      <c r="L10" s="10">
        <f>E10*K10</f>
        <v>1.2</v>
      </c>
    </row>
    <row r="11" spans="2:12" ht="12" customHeight="1">
      <c r="B11" s="12" t="s">
        <v>25</v>
      </c>
      <c r="C11" s="13" t="s">
        <v>26</v>
      </c>
      <c r="D11" s="6" t="s">
        <v>55</v>
      </c>
      <c r="E11" s="7"/>
      <c r="F11" s="17"/>
      <c r="G11" s="18"/>
      <c r="H11" s="17"/>
      <c r="I11" s="18"/>
      <c r="J11" s="19"/>
      <c r="K11" s="10"/>
      <c r="L11" s="10"/>
    </row>
    <row r="12" spans="2:12" ht="12" customHeight="1">
      <c r="B12" s="12"/>
      <c r="C12" s="13"/>
      <c r="D12" s="6"/>
      <c r="E12" s="7"/>
      <c r="F12" s="17"/>
      <c r="G12" s="18"/>
      <c r="H12" s="17"/>
      <c r="I12" s="18"/>
      <c r="J12" s="14"/>
      <c r="K12" s="10"/>
      <c r="L12" s="10"/>
    </row>
    <row r="13" spans="2:12" ht="12" customHeight="1">
      <c r="B13" s="12" t="s">
        <v>2</v>
      </c>
      <c r="C13" s="13" t="s">
        <v>27</v>
      </c>
      <c r="D13" s="6" t="s">
        <v>28</v>
      </c>
      <c r="E13" s="7">
        <v>1</v>
      </c>
      <c r="F13" s="4" t="s">
        <v>29</v>
      </c>
      <c r="G13" s="8">
        <v>2.1</v>
      </c>
      <c r="H13" s="17"/>
      <c r="I13" s="18"/>
      <c r="J13" s="19" t="s">
        <v>49</v>
      </c>
      <c r="K13" s="9">
        <v>2.4</v>
      </c>
      <c r="L13" s="10">
        <v>2.4</v>
      </c>
    </row>
    <row r="14" spans="2:12" ht="12" customHeight="1">
      <c r="B14" s="12" t="s">
        <v>3</v>
      </c>
      <c r="C14" s="13" t="s">
        <v>62</v>
      </c>
      <c r="D14" s="6" t="s">
        <v>30</v>
      </c>
      <c r="E14" s="7">
        <v>1</v>
      </c>
      <c r="F14" s="17"/>
      <c r="G14" s="18"/>
      <c r="H14" s="4" t="s">
        <v>63</v>
      </c>
      <c r="I14" s="9">
        <v>0.23</v>
      </c>
      <c r="J14" s="19"/>
      <c r="K14" s="10"/>
      <c r="L14" s="10">
        <f>E14*I14</f>
        <v>0.23</v>
      </c>
    </row>
    <row r="15" spans="2:12" ht="12" customHeight="1">
      <c r="B15" s="12" t="s">
        <v>5</v>
      </c>
      <c r="C15" s="13" t="s">
        <v>46</v>
      </c>
      <c r="D15" s="6" t="s">
        <v>30</v>
      </c>
      <c r="E15" s="21">
        <v>1</v>
      </c>
      <c r="F15" s="22"/>
      <c r="G15" s="18"/>
      <c r="H15" s="4" t="s">
        <v>45</v>
      </c>
      <c r="I15" s="9">
        <v>0.87</v>
      </c>
      <c r="J15" s="23"/>
      <c r="K15" s="24"/>
      <c r="L15" s="10">
        <f>E15*I15</f>
        <v>0.87</v>
      </c>
    </row>
    <row r="16" spans="2:12" ht="12" customHeight="1">
      <c r="B16" s="12"/>
      <c r="C16" s="13"/>
      <c r="D16" s="6"/>
      <c r="E16" s="25"/>
      <c r="F16" s="23"/>
      <c r="G16" s="18"/>
      <c r="H16" s="20"/>
      <c r="I16" s="8"/>
      <c r="J16" s="23"/>
      <c r="K16" s="24"/>
      <c r="L16" s="10"/>
    </row>
    <row r="17" spans="2:16" ht="12" customHeight="1">
      <c r="B17" s="12" t="s">
        <v>31</v>
      </c>
      <c r="C17" s="13" t="s">
        <v>13</v>
      </c>
      <c r="D17" s="26" t="s">
        <v>32</v>
      </c>
      <c r="E17" s="7">
        <v>3</v>
      </c>
      <c r="F17" s="4" t="s">
        <v>17</v>
      </c>
      <c r="G17" s="8">
        <v>0.1</v>
      </c>
      <c r="H17" s="4" t="s">
        <v>14</v>
      </c>
      <c r="I17" s="9">
        <v>0.1</v>
      </c>
      <c r="K17" s="10"/>
      <c r="L17" s="10">
        <f>E17*I17</f>
        <v>0.30000000000000004</v>
      </c>
    </row>
    <row r="18" spans="2:16" ht="12" customHeight="1">
      <c r="B18" s="12" t="s">
        <v>11</v>
      </c>
      <c r="C18" s="13" t="s">
        <v>16</v>
      </c>
      <c r="D18" s="26" t="s">
        <v>32</v>
      </c>
      <c r="E18" s="7">
        <v>1</v>
      </c>
      <c r="F18" s="4" t="s">
        <v>18</v>
      </c>
      <c r="G18" s="8">
        <v>0.1</v>
      </c>
      <c r="H18" s="4" t="s">
        <v>15</v>
      </c>
      <c r="I18" s="9">
        <v>0.1</v>
      </c>
      <c r="K18" s="10"/>
      <c r="L18" s="10">
        <f>E18*I18</f>
        <v>0.1</v>
      </c>
    </row>
    <row r="19" spans="2:16" ht="12" customHeight="1">
      <c r="B19" s="12" t="s">
        <v>33</v>
      </c>
      <c r="C19" s="13" t="s">
        <v>13</v>
      </c>
      <c r="D19" s="26" t="s">
        <v>32</v>
      </c>
      <c r="E19" s="7"/>
      <c r="F19" s="16"/>
      <c r="G19" s="8"/>
      <c r="I19" s="18"/>
      <c r="K19" s="10"/>
      <c r="L19" s="10"/>
    </row>
    <row r="20" spans="2:16" ht="12" customHeight="1">
      <c r="B20" s="12" t="s">
        <v>34</v>
      </c>
      <c r="C20" s="13" t="s">
        <v>13</v>
      </c>
      <c r="D20" s="26" t="s">
        <v>32</v>
      </c>
      <c r="E20" s="7"/>
      <c r="F20" s="16"/>
      <c r="G20" s="8"/>
      <c r="I20" s="18"/>
      <c r="K20" s="10"/>
      <c r="L20" s="10"/>
    </row>
    <row r="21" spans="2:16" ht="12" customHeight="1">
      <c r="B21" s="12" t="s">
        <v>35</v>
      </c>
      <c r="C21" s="13">
        <v>820</v>
      </c>
      <c r="D21" s="26" t="s">
        <v>32</v>
      </c>
      <c r="E21" s="7">
        <v>6</v>
      </c>
      <c r="F21" s="4" t="s">
        <v>41</v>
      </c>
      <c r="G21" s="8">
        <v>0.1</v>
      </c>
      <c r="H21" s="4" t="s">
        <v>42</v>
      </c>
      <c r="I21" s="9">
        <v>0.1</v>
      </c>
      <c r="J21" s="23"/>
      <c r="K21" s="24"/>
      <c r="L21" s="10">
        <f>E21*I21</f>
        <v>0.60000000000000009</v>
      </c>
      <c r="M21"/>
      <c r="N21"/>
      <c r="O21"/>
      <c r="P21"/>
    </row>
    <row r="22" spans="2:16" ht="12" customHeight="1">
      <c r="B22" s="12" t="s">
        <v>36</v>
      </c>
      <c r="C22" s="13">
        <v>820</v>
      </c>
      <c r="D22" s="26" t="s">
        <v>32</v>
      </c>
      <c r="E22" s="7"/>
      <c r="F22" s="23"/>
      <c r="G22" s="18"/>
      <c r="H22" s="20"/>
      <c r="I22" s="18"/>
      <c r="J22" s="23"/>
      <c r="K22" s="24"/>
      <c r="L22" s="10"/>
      <c r="M22"/>
      <c r="N22"/>
      <c r="O22"/>
      <c r="P22"/>
    </row>
    <row r="23" spans="2:16" ht="12" customHeight="1">
      <c r="B23" s="12" t="s">
        <v>37</v>
      </c>
      <c r="C23" s="13">
        <v>820</v>
      </c>
      <c r="D23" s="26" t="s">
        <v>32</v>
      </c>
      <c r="E23" s="7"/>
      <c r="F23" s="17"/>
      <c r="G23" s="18"/>
      <c r="H23" s="17"/>
      <c r="I23" s="18"/>
      <c r="J23" s="14"/>
      <c r="K23" s="15"/>
      <c r="L23" s="27"/>
      <c r="M23"/>
      <c r="N23"/>
      <c r="O23"/>
      <c r="P23"/>
    </row>
    <row r="24" spans="2:16" ht="12" customHeight="1">
      <c r="B24" s="12" t="s">
        <v>38</v>
      </c>
      <c r="C24" s="13">
        <v>820</v>
      </c>
      <c r="D24" s="26" t="s">
        <v>32</v>
      </c>
      <c r="E24" s="7"/>
      <c r="F24" s="17"/>
      <c r="G24" s="18"/>
      <c r="H24" s="17"/>
      <c r="I24" s="18"/>
      <c r="J24" s="14"/>
      <c r="K24" s="15"/>
      <c r="L24" s="27"/>
      <c r="M24"/>
      <c r="N24"/>
      <c r="O24"/>
      <c r="P24"/>
    </row>
    <row r="25" spans="2:16" ht="12" customHeight="1">
      <c r="B25" s="12" t="s">
        <v>39</v>
      </c>
      <c r="C25" s="13">
        <v>820</v>
      </c>
      <c r="D25" s="26" t="s">
        <v>32</v>
      </c>
      <c r="E25" s="7"/>
      <c r="F25" s="17"/>
      <c r="G25" s="18"/>
      <c r="H25" s="17"/>
      <c r="I25" s="18"/>
      <c r="J25" s="14"/>
      <c r="K25" s="15"/>
      <c r="L25" s="27"/>
      <c r="M25"/>
      <c r="N25"/>
      <c r="O25"/>
      <c r="P25"/>
    </row>
    <row r="26" spans="2:16" ht="12" customHeight="1">
      <c r="B26" s="12" t="s">
        <v>40</v>
      </c>
      <c r="C26" s="13">
        <v>820</v>
      </c>
      <c r="D26" s="26" t="s">
        <v>32</v>
      </c>
      <c r="E26" s="7"/>
      <c r="F26" s="17"/>
      <c r="G26" s="18"/>
      <c r="H26" s="17"/>
      <c r="I26" s="18"/>
      <c r="J26" s="14"/>
      <c r="K26" s="15"/>
      <c r="L26" s="27"/>
      <c r="M26"/>
      <c r="N26"/>
      <c r="O26"/>
      <c r="P26"/>
    </row>
    <row r="27" spans="2:16" ht="12" customHeight="1">
      <c r="B27" s="12" t="s">
        <v>58</v>
      </c>
      <c r="C27" s="13">
        <v>0</v>
      </c>
      <c r="D27" s="26" t="s">
        <v>32</v>
      </c>
      <c r="E27" s="7">
        <v>1</v>
      </c>
      <c r="F27" s="17"/>
      <c r="G27" s="18"/>
      <c r="H27" s="4" t="s">
        <v>64</v>
      </c>
      <c r="I27" s="9">
        <v>0.1</v>
      </c>
      <c r="J27" s="14"/>
      <c r="K27" s="15"/>
      <c r="L27" s="10">
        <f>E27*I27</f>
        <v>0.1</v>
      </c>
      <c r="M27"/>
      <c r="N27"/>
      <c r="O27"/>
      <c r="P27"/>
    </row>
    <row r="28" spans="2:16" ht="12" customHeight="1">
      <c r="B28" s="12"/>
      <c r="C28" s="13"/>
      <c r="D28" s="6"/>
      <c r="E28" s="18"/>
      <c r="F28" s="17"/>
      <c r="G28" s="18"/>
      <c r="H28" s="17"/>
      <c r="I28" s="18"/>
      <c r="J28" s="14"/>
      <c r="K28" s="15"/>
      <c r="L28" s="27"/>
      <c r="M28"/>
      <c r="N28"/>
      <c r="O28"/>
      <c r="P28"/>
    </row>
    <row r="29" spans="2:16" ht="12" customHeight="1">
      <c r="B29" s="12" t="s">
        <v>44</v>
      </c>
      <c r="C29" s="89" t="s">
        <v>54</v>
      </c>
      <c r="D29" s="90"/>
      <c r="E29" s="7">
        <v>1</v>
      </c>
      <c r="F29" s="17"/>
      <c r="G29" s="18"/>
      <c r="H29" s="20" t="s">
        <v>6</v>
      </c>
      <c r="I29" s="9">
        <v>0.64</v>
      </c>
      <c r="K29" s="10"/>
      <c r="L29" s="10">
        <f>E29*I29</f>
        <v>0.64</v>
      </c>
      <c r="M29"/>
      <c r="N29"/>
      <c r="O29"/>
      <c r="P29"/>
    </row>
    <row r="30" spans="2:16" ht="12" customHeight="1" thickBot="1">
      <c r="B30" s="28"/>
      <c r="C30" s="29"/>
      <c r="D30" s="50"/>
      <c r="E30" s="7"/>
      <c r="F30" s="30"/>
      <c r="G30" s="31"/>
      <c r="H30" s="30"/>
      <c r="I30" s="31"/>
      <c r="J30" s="32"/>
      <c r="K30" s="33"/>
      <c r="L30" s="34"/>
      <c r="M30"/>
      <c r="N30"/>
      <c r="O30"/>
      <c r="P30"/>
    </row>
    <row r="31" spans="2:16" ht="13.5" thickBot="1">
      <c r="B31" s="20"/>
      <c r="C31" s="20"/>
      <c r="D31" s="13"/>
      <c r="E31" s="49"/>
      <c r="F31" s="20"/>
      <c r="G31" s="20"/>
      <c r="H31" s="20"/>
      <c r="I31" s="20"/>
      <c r="J31" s="20"/>
      <c r="K31" s="35"/>
      <c r="L31" s="36">
        <f>SUM(L4:L30)</f>
        <v>7.0099999999999989</v>
      </c>
      <c r="M31"/>
      <c r="N31"/>
      <c r="O31"/>
      <c r="P31"/>
    </row>
    <row r="32" spans="2:16">
      <c r="C32" s="16"/>
      <c r="F32" s="16"/>
    </row>
    <row r="33" spans="2:16">
      <c r="B33" s="4" t="s">
        <v>52</v>
      </c>
      <c r="C33" s="16" t="s">
        <v>51</v>
      </c>
    </row>
    <row r="34" spans="2:16">
      <c r="B34" s="4" t="s">
        <v>53</v>
      </c>
      <c r="C34" s="1">
        <v>59634313</v>
      </c>
    </row>
    <row r="36" spans="2:16" ht="13.5" thickBot="1"/>
    <row r="37" spans="2:16" ht="18.75" thickBot="1">
      <c r="B37" s="85" t="s">
        <v>65</v>
      </c>
      <c r="C37" s="86"/>
      <c r="D37" s="86"/>
      <c r="E37" s="86"/>
      <c r="F37" s="86"/>
      <c r="G37" s="86"/>
      <c r="H37" s="86"/>
      <c r="I37" s="86"/>
      <c r="J37" s="86"/>
      <c r="K37" s="86"/>
      <c r="L37" s="87"/>
    </row>
    <row r="38" spans="2:16" ht="18.75" thickBot="1">
      <c r="B38" s="53"/>
      <c r="C38" s="54" t="s">
        <v>19</v>
      </c>
      <c r="D38" s="54" t="s">
        <v>20</v>
      </c>
      <c r="E38" s="55" t="s">
        <v>9</v>
      </c>
      <c r="F38" s="56" t="s">
        <v>7</v>
      </c>
      <c r="G38" s="55" t="s">
        <v>8</v>
      </c>
      <c r="H38" s="56" t="s">
        <v>4</v>
      </c>
      <c r="I38" s="55" t="s">
        <v>8</v>
      </c>
      <c r="J38" s="57" t="s">
        <v>10</v>
      </c>
      <c r="K38" s="58" t="s">
        <v>8</v>
      </c>
      <c r="L38" s="58" t="s">
        <v>8</v>
      </c>
    </row>
    <row r="39" spans="2:16" ht="12" customHeight="1">
      <c r="B39" s="5" t="s">
        <v>11</v>
      </c>
      <c r="C39" s="49" t="s">
        <v>66</v>
      </c>
      <c r="D39" s="59" t="s">
        <v>32</v>
      </c>
      <c r="E39" s="60">
        <v>1</v>
      </c>
      <c r="F39" s="64" t="s">
        <v>71</v>
      </c>
      <c r="G39" s="65">
        <v>0.1</v>
      </c>
      <c r="H39" s="64"/>
      <c r="I39" s="61"/>
      <c r="J39" s="64"/>
      <c r="K39" s="66"/>
      <c r="L39" s="76">
        <f>E39*G39</f>
        <v>0.1</v>
      </c>
    </row>
    <row r="40" spans="2:16" ht="12" customHeight="1">
      <c r="B40" s="12" t="s">
        <v>35</v>
      </c>
      <c r="C40" s="13">
        <v>560</v>
      </c>
      <c r="D40" s="26" t="s">
        <v>32</v>
      </c>
      <c r="E40" s="7">
        <v>4</v>
      </c>
      <c r="F40" s="67" t="s">
        <v>69</v>
      </c>
      <c r="G40" s="68">
        <v>0.1</v>
      </c>
      <c r="H40" s="67"/>
      <c r="I40" s="18"/>
      <c r="J40" s="69"/>
      <c r="K40" s="70"/>
      <c r="L40" s="77">
        <f t="shared" ref="L40:L41" si="0">E40*G40</f>
        <v>0.4</v>
      </c>
      <c r="M40"/>
      <c r="N40"/>
      <c r="O40"/>
      <c r="P40"/>
    </row>
    <row r="41" spans="2:16" ht="12" customHeight="1">
      <c r="B41" s="12" t="s">
        <v>36</v>
      </c>
      <c r="C41" s="13">
        <v>150</v>
      </c>
      <c r="D41" s="26" t="s">
        <v>32</v>
      </c>
      <c r="E41" s="7">
        <v>2</v>
      </c>
      <c r="F41" s="67" t="s">
        <v>70</v>
      </c>
      <c r="G41" s="68">
        <v>0.1</v>
      </c>
      <c r="H41" s="67"/>
      <c r="I41" s="18"/>
      <c r="J41" s="69"/>
      <c r="K41" s="70"/>
      <c r="L41" s="77">
        <f t="shared" si="0"/>
        <v>0.2</v>
      </c>
      <c r="M41"/>
      <c r="N41"/>
      <c r="O41"/>
      <c r="P41"/>
    </row>
    <row r="42" spans="2:16" ht="12" customHeight="1">
      <c r="B42" s="12" t="s">
        <v>37</v>
      </c>
      <c r="C42" s="13">
        <v>560</v>
      </c>
      <c r="D42" s="26" t="s">
        <v>32</v>
      </c>
      <c r="E42" s="7"/>
      <c r="F42" s="17"/>
      <c r="G42" s="18"/>
      <c r="H42" s="17"/>
      <c r="I42" s="18"/>
      <c r="J42" s="14"/>
      <c r="K42" s="15"/>
      <c r="L42" s="78"/>
      <c r="M42"/>
      <c r="N42"/>
      <c r="O42"/>
      <c r="P42"/>
    </row>
    <row r="43" spans="2:16" ht="12" customHeight="1">
      <c r="B43" s="12" t="s">
        <v>38</v>
      </c>
      <c r="C43" s="13">
        <v>560</v>
      </c>
      <c r="D43" s="26" t="s">
        <v>32</v>
      </c>
      <c r="E43" s="7"/>
      <c r="F43" s="17"/>
      <c r="G43" s="18"/>
      <c r="H43" s="17"/>
      <c r="I43" s="18"/>
      <c r="J43" s="14"/>
      <c r="K43" s="15"/>
      <c r="L43" s="78"/>
      <c r="M43"/>
      <c r="N43"/>
      <c r="O43"/>
      <c r="P43"/>
    </row>
    <row r="44" spans="2:16" ht="12" customHeight="1">
      <c r="B44" s="12" t="s">
        <v>39</v>
      </c>
      <c r="C44" s="13">
        <v>560</v>
      </c>
      <c r="D44" s="26" t="s">
        <v>32</v>
      </c>
      <c r="E44" s="7"/>
      <c r="F44" s="17"/>
      <c r="G44" s="18"/>
      <c r="H44" s="17"/>
      <c r="I44" s="18"/>
      <c r="J44" s="14"/>
      <c r="K44" s="15"/>
      <c r="L44" s="78"/>
      <c r="M44"/>
      <c r="N44"/>
      <c r="O44"/>
      <c r="P44"/>
    </row>
    <row r="45" spans="2:16" ht="12" customHeight="1">
      <c r="B45" s="12" t="s">
        <v>40</v>
      </c>
      <c r="C45" s="13">
        <v>150</v>
      </c>
      <c r="D45" s="26" t="s">
        <v>32</v>
      </c>
      <c r="E45" s="7"/>
      <c r="F45" s="17"/>
      <c r="G45" s="18"/>
      <c r="H45" s="17"/>
      <c r="I45" s="18"/>
      <c r="J45" s="14"/>
      <c r="K45" s="15"/>
      <c r="L45" s="78"/>
      <c r="M45"/>
      <c r="N45"/>
      <c r="O45"/>
      <c r="P45"/>
    </row>
    <row r="46" spans="2:16">
      <c r="B46" s="12" t="s">
        <v>3</v>
      </c>
      <c r="C46" s="38" t="s">
        <v>67</v>
      </c>
      <c r="D46" s="38" t="s">
        <v>30</v>
      </c>
      <c r="E46" s="25">
        <v>1</v>
      </c>
      <c r="F46" s="21"/>
      <c r="G46" s="71"/>
      <c r="H46" s="67" t="s">
        <v>68</v>
      </c>
      <c r="I46" s="68">
        <v>1.22</v>
      </c>
      <c r="J46" s="67"/>
      <c r="K46" s="70"/>
      <c r="L46" s="79">
        <f>I46*E46</f>
        <v>1.22</v>
      </c>
    </row>
    <row r="47" spans="2:16" ht="13.5" thickBot="1">
      <c r="B47" s="28" t="s">
        <v>5</v>
      </c>
      <c r="C47" s="62" t="s">
        <v>75</v>
      </c>
      <c r="D47" s="72" t="s">
        <v>30</v>
      </c>
      <c r="E47" s="63">
        <v>1</v>
      </c>
      <c r="F47" s="73"/>
      <c r="G47" s="72"/>
      <c r="H47" s="73" t="s">
        <v>73</v>
      </c>
      <c r="I47" s="74">
        <v>0.91</v>
      </c>
      <c r="J47" s="73"/>
      <c r="K47" s="75"/>
      <c r="L47" s="80">
        <f>I47*E47</f>
        <v>0.91</v>
      </c>
    </row>
    <row r="48" spans="2:16">
      <c r="B48" s="4" t="s">
        <v>72</v>
      </c>
    </row>
    <row r="50" spans="2:12" ht="13.5" thickBot="1"/>
    <row r="51" spans="2:12" ht="18.75" thickBot="1">
      <c r="B51" s="85" t="s">
        <v>76</v>
      </c>
      <c r="C51" s="86"/>
      <c r="D51" s="86"/>
      <c r="E51" s="86"/>
      <c r="F51" s="86"/>
      <c r="G51" s="86"/>
      <c r="H51" s="86"/>
      <c r="I51" s="86"/>
      <c r="J51" s="86"/>
      <c r="K51" s="86"/>
      <c r="L51" s="87"/>
    </row>
    <row r="52" spans="2:12" ht="18.75" thickBot="1">
      <c r="B52" s="43"/>
      <c r="C52" s="44" t="s">
        <v>19</v>
      </c>
      <c r="D52" s="44" t="s">
        <v>20</v>
      </c>
      <c r="E52" s="45" t="s">
        <v>9</v>
      </c>
      <c r="F52" s="46" t="s">
        <v>7</v>
      </c>
      <c r="G52" s="45" t="s">
        <v>8</v>
      </c>
      <c r="H52" s="46" t="s">
        <v>4</v>
      </c>
      <c r="I52" s="45" t="s">
        <v>8</v>
      </c>
      <c r="J52" s="51" t="s">
        <v>10</v>
      </c>
      <c r="K52" s="52" t="s">
        <v>8</v>
      </c>
      <c r="L52" s="52" t="s">
        <v>8</v>
      </c>
    </row>
    <row r="53" spans="2:12">
      <c r="B53" s="82" t="s">
        <v>81</v>
      </c>
      <c r="C53" s="41" t="s">
        <v>77</v>
      </c>
      <c r="D53" s="41"/>
      <c r="E53" s="41"/>
      <c r="F53" s="20"/>
      <c r="G53" s="37"/>
      <c r="H53" s="20"/>
      <c r="I53" s="37"/>
      <c r="J53" s="20"/>
      <c r="K53" s="37"/>
      <c r="L53" s="24"/>
    </row>
    <row r="54" spans="2:12" ht="13.5" thickBot="1">
      <c r="B54" s="83" t="s">
        <v>5</v>
      </c>
      <c r="C54" s="42" t="s">
        <v>78</v>
      </c>
      <c r="D54" s="42" t="s">
        <v>30</v>
      </c>
      <c r="E54" s="42">
        <v>1</v>
      </c>
      <c r="F54" s="40"/>
      <c r="G54" s="39"/>
      <c r="H54" s="40" t="s">
        <v>79</v>
      </c>
      <c r="I54" s="81">
        <v>1.33</v>
      </c>
      <c r="J54" s="40"/>
      <c r="K54" s="39"/>
      <c r="L54" s="84">
        <f>E54*I54</f>
        <v>1.33</v>
      </c>
    </row>
    <row r="55" spans="2:12">
      <c r="B55" s="4" t="s">
        <v>80</v>
      </c>
    </row>
  </sheetData>
  <mergeCells count="5">
    <mergeCell ref="B37:L37"/>
    <mergeCell ref="B51:L51"/>
    <mergeCell ref="B2:L2"/>
    <mergeCell ref="B1:C1"/>
    <mergeCell ref="C29:D29"/>
  </mergeCells>
  <phoneticPr fontId="0" type="noConversion"/>
  <hyperlinks>
    <hyperlink ref="C33" r:id="rId1"/>
  </hyperlinks>
  <pageMargins left="0.7" right="0.7" top="0.75" bottom="0.75" header="0.3" footer="0.3"/>
  <pageSetup paperSize="9" scale="68" orientation="landscape" horizontalDpi="4294967294" r:id="rId2"/>
  <headerFooter alignWithMargins="0"/>
  <ignoredErrors>
    <ignoredError sqref="D17:D27 D6:D7 D4 D39 D40:D45" numberStoredAsText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cp:lastPrinted>2007-08-05T12:46:32Z</cp:lastPrinted>
  <dcterms:created xsi:type="dcterms:W3CDTF">2006-02-20T20:37:24Z</dcterms:created>
  <dcterms:modified xsi:type="dcterms:W3CDTF">2007-11-26T14:57:19Z</dcterms:modified>
</cp:coreProperties>
</file>