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ty\Data Science and Analytics (year 2)\Semester 2\Data Science Project Lifecycle\Coursework\bio_diversity\"/>
    </mc:Choice>
  </mc:AlternateContent>
  <xr:revisionPtr revIDLastSave="0" documentId="13_ncr:1_{7C8158C9-5B60-4F61-A5C6-0560958C7C87}" xr6:coauthVersionLast="47" xr6:coauthVersionMax="47" xr10:uidLastSave="{00000000-0000-0000-0000-000000000000}"/>
  <bookViews>
    <workbookView xWindow="-120" yWindow="-120" windowWidth="51840" windowHeight="21240" firstSheet="1" activeTab="1" xr2:uid="{B35DFD4D-1995-4D3F-AB04-28E5ED485639}"/>
  </bookViews>
  <sheets>
    <sheet name="Backup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G5" i="2"/>
  <c r="G6" i="2"/>
  <c r="G7" i="2"/>
  <c r="G8" i="2"/>
  <c r="G9" i="2"/>
  <c r="G3" i="2"/>
</calcChain>
</file>

<file path=xl/sharedStrings.xml><?xml version="1.0" encoding="utf-8"?>
<sst xmlns="http://schemas.openxmlformats.org/spreadsheetml/2006/main" count="42" uniqueCount="21">
  <si>
    <t>World</t>
  </si>
  <si>
    <t>Agricultral land %</t>
  </si>
  <si>
    <t>Forest area %</t>
  </si>
  <si>
    <t>wheat yeild</t>
  </si>
  <si>
    <t>Biodiversity score</t>
  </si>
  <si>
    <t>wheat co2</t>
  </si>
  <si>
    <t>red lst score</t>
  </si>
  <si>
    <t>carbon</t>
  </si>
  <si>
    <t>environment</t>
  </si>
  <si>
    <t>society</t>
  </si>
  <si>
    <t>food</t>
  </si>
  <si>
    <t>health</t>
  </si>
  <si>
    <t>PM2.5</t>
  </si>
  <si>
    <t>wheat co2 normalized</t>
  </si>
  <si>
    <t>red lst score normalized</t>
  </si>
  <si>
    <t>food normalized</t>
  </si>
  <si>
    <t>PM2.5 normalized</t>
  </si>
  <si>
    <t>wheat co2 Impact</t>
  </si>
  <si>
    <t>red lst score Impact</t>
  </si>
  <si>
    <t>food Impact</t>
  </si>
  <si>
    <t>PM2.5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</si>
</sst>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43" fontId="0" fillId="3" borderId="0" xfId="1" applyFont="1" applyFill="1"/>
    <xf numFmtId="43" fontId="0" fillId="4" borderId="0" xfId="1" applyFont="1" applyFill="1"/>
    <xf numFmtId="43" fontId="0" fillId="0" borderId="0" xfId="1" applyFont="1"/>
    <xf numFmtId="2" fontId="0" fillId="3" borderId="0" xfId="0" applyNumberFormat="1" applyFill="1"/>
    <xf numFmtId="2" fontId="0" fillId="4" borderId="0" xfId="0" applyNumberFormat="1" applyFill="1"/>
    <xf numFmtId="43" fontId="0" fillId="5" borderId="0" xfId="1" applyFont="1" applyFill="1"/>
    <xf numFmtId="43" fontId="3" fillId="6" borderId="0" xfId="1" applyFont="1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3" borderId="1" xfId="0" quotePrefix="1" applyFill="1" applyBorder="1"/>
    <xf numFmtId="0" fontId="2" fillId="2" borderId="1" xfId="0" applyFont="1" applyFill="1" applyBorder="1"/>
    <xf numFmtId="43" fontId="0" fillId="3" borderId="1" xfId="1" applyFon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4" borderId="1" xfId="0" quotePrefix="1" applyFill="1" applyBorder="1"/>
    <xf numFmtId="2" fontId="0" fillId="4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quotePrefix="1" applyFill="1" applyBorder="1"/>
    <xf numFmtId="0" fontId="2" fillId="2" borderId="3" xfId="0" applyFont="1" applyFill="1" applyBorder="1"/>
    <xf numFmtId="43" fontId="0" fillId="3" borderId="3" xfId="1" applyFon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2" fontId="0" fillId="3" borderId="3" xfId="0" applyNumberFormat="1" applyFill="1" applyBorder="1"/>
    <xf numFmtId="2" fontId="0" fillId="6" borderId="4" xfId="0" applyNumberFormat="1" applyFill="1" applyBorder="1"/>
    <xf numFmtId="0" fontId="0" fillId="3" borderId="11" xfId="0" applyFill="1" applyBorder="1"/>
    <xf numFmtId="2" fontId="0" fillId="6" borderId="12" xfId="0" applyNumberFormat="1" applyFill="1" applyBorder="1"/>
    <xf numFmtId="0" fontId="0" fillId="3" borderId="5" xfId="0" applyFill="1" applyBorder="1"/>
    <xf numFmtId="0" fontId="0" fillId="3" borderId="6" xfId="0" quotePrefix="1" applyFill="1" applyBorder="1"/>
    <xf numFmtId="0" fontId="0" fillId="3" borderId="6" xfId="0" applyFill="1" applyBorder="1"/>
    <xf numFmtId="0" fontId="2" fillId="2" borderId="6" xfId="0" applyFont="1" applyFill="1" applyBorder="1"/>
    <xf numFmtId="43" fontId="0" fillId="3" borderId="6" xfId="1" applyFont="1" applyFill="1" applyBorder="1"/>
    <xf numFmtId="2" fontId="0" fillId="5" borderId="6" xfId="0" applyNumberFormat="1" applyFill="1" applyBorder="1"/>
    <xf numFmtId="2" fontId="0" fillId="6" borderId="6" xfId="0" applyNumberFormat="1" applyFill="1" applyBorder="1"/>
    <xf numFmtId="2" fontId="0" fillId="3" borderId="6" xfId="0" applyNumberFormat="1" applyFill="1" applyBorder="1"/>
    <xf numFmtId="2" fontId="0" fillId="6" borderId="7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5BD9-ABC5-434D-9F68-C9417452AABB}">
  <dimension ref="A1:Q31"/>
  <sheetViews>
    <sheetView zoomScale="120" zoomScaleNormal="120" workbookViewId="0">
      <selection activeCell="O1" sqref="O1:Q1"/>
    </sheetView>
  </sheetViews>
  <sheetFormatPr defaultRowHeight="15" x14ac:dyDescent="0.25"/>
  <cols>
    <col min="2" max="2" width="16.7109375" bestFit="1" customWidth="1"/>
    <col min="3" max="3" width="12.85546875" bestFit="1" customWidth="1"/>
    <col min="4" max="4" width="10.85546875" bestFit="1" customWidth="1"/>
    <col min="5" max="5" width="16.5703125" bestFit="1" customWidth="1"/>
    <col min="6" max="6" width="15.140625" customWidth="1"/>
    <col min="7" max="8" width="20.5703125" customWidth="1"/>
    <col min="9" max="9" width="12" customWidth="1"/>
    <col min="10" max="11" width="22.5703125" customWidth="1"/>
    <col min="12" max="12" width="12" customWidth="1"/>
    <col min="13" max="14" width="15.5703125" customWidth="1"/>
    <col min="15" max="15" width="12" customWidth="1"/>
    <col min="16" max="16" width="16.85546875" customWidth="1"/>
    <col min="17" max="17" width="12.85546875" bestFit="1" customWidth="1"/>
  </cols>
  <sheetData>
    <row r="1" spans="1:17" x14ac:dyDescent="0.25">
      <c r="A1" t="s">
        <v>0</v>
      </c>
      <c r="F1" s="49" t="s">
        <v>7</v>
      </c>
      <c r="G1" s="49"/>
      <c r="H1" s="49"/>
      <c r="I1" s="49" t="s">
        <v>8</v>
      </c>
      <c r="J1" s="49"/>
      <c r="K1" s="49"/>
      <c r="L1" s="49" t="s">
        <v>9</v>
      </c>
      <c r="M1" s="49"/>
      <c r="N1" s="49"/>
      <c r="O1" s="49" t="s">
        <v>11</v>
      </c>
      <c r="P1" s="49"/>
      <c r="Q1" s="49"/>
    </row>
    <row r="2" spans="1:17" x14ac:dyDescent="0.25">
      <c r="B2" t="s">
        <v>1</v>
      </c>
      <c r="C2" t="s">
        <v>2</v>
      </c>
      <c r="D2" t="s">
        <v>3</v>
      </c>
      <c r="E2" s="12" t="s">
        <v>4</v>
      </c>
      <c r="F2" t="s">
        <v>5</v>
      </c>
      <c r="G2" t="s">
        <v>13</v>
      </c>
      <c r="H2" t="s">
        <v>17</v>
      </c>
      <c r="I2" t="s">
        <v>6</v>
      </c>
      <c r="J2" t="s">
        <v>14</v>
      </c>
      <c r="K2" t="s">
        <v>18</v>
      </c>
      <c r="L2" t="s">
        <v>10</v>
      </c>
      <c r="M2" t="s">
        <v>15</v>
      </c>
      <c r="N2" t="s">
        <v>19</v>
      </c>
      <c r="O2" t="s">
        <v>12</v>
      </c>
      <c r="P2" t="s">
        <v>16</v>
      </c>
      <c r="Q2" t="s">
        <v>20</v>
      </c>
    </row>
    <row r="3" spans="1:17" x14ac:dyDescent="0.25">
      <c r="A3" s="1">
        <v>2001</v>
      </c>
      <c r="B3" s="1">
        <v>37.535860187605998</v>
      </c>
      <c r="C3" s="2">
        <v>31.964887692759302</v>
      </c>
      <c r="D3" s="1">
        <v>2.7416999999999998</v>
      </c>
      <c r="E3" s="12">
        <v>24.732780011666506</v>
      </c>
      <c r="F3" s="5">
        <v>9054873.4616382439</v>
      </c>
      <c r="H3" s="11">
        <v>-21.818251601030099</v>
      </c>
      <c r="I3" s="1">
        <v>0.79400000000000004</v>
      </c>
      <c r="J3" s="10">
        <v>1.5795185089765396</v>
      </c>
      <c r="K3" s="11">
        <v>26.570568288955599</v>
      </c>
      <c r="L3" s="8">
        <v>10.22287868876661</v>
      </c>
      <c r="M3" s="10">
        <v>2.3780447960456974</v>
      </c>
      <c r="N3" s="11">
        <v>40.003330944484794</v>
      </c>
      <c r="O3" s="8">
        <v>25.114399999999982</v>
      </c>
      <c r="P3" s="10">
        <v>0.69004217023024139</v>
      </c>
      <c r="Q3" s="11">
        <v>11.607849165529517</v>
      </c>
    </row>
    <row r="4" spans="1:17" x14ac:dyDescent="0.25">
      <c r="A4" s="1">
        <v>2002</v>
      </c>
      <c r="B4" s="2">
        <v>37.475004050777699</v>
      </c>
      <c r="C4" s="2">
        <v>31.925177733102501</v>
      </c>
      <c r="D4" s="1">
        <v>2.7551000000000001</v>
      </c>
      <c r="E4" s="12">
        <v>23.949500195077079</v>
      </c>
      <c r="F4" s="5">
        <v>9065593.5170387644</v>
      </c>
      <c r="H4" s="11">
        <v>-21.073213531454343</v>
      </c>
      <c r="I4" s="1">
        <v>0.79100000000000004</v>
      </c>
      <c r="J4" s="10">
        <v>1.4305073288844137</v>
      </c>
      <c r="K4" s="11">
        <v>24.116017213453315</v>
      </c>
      <c r="L4" s="8">
        <v>10.206304540707839</v>
      </c>
      <c r="M4" s="10">
        <v>2.1412765270182157</v>
      </c>
      <c r="N4" s="11">
        <v>36.098425042397878</v>
      </c>
      <c r="O4" s="8">
        <v>25.61635555555554</v>
      </c>
      <c r="P4" s="10">
        <v>1.1099737282462403</v>
      </c>
      <c r="Q4" s="11">
        <v>18.712344212694472</v>
      </c>
    </row>
    <row r="5" spans="1:17" x14ac:dyDescent="0.25">
      <c r="A5" s="1">
        <v>2003</v>
      </c>
      <c r="B5" s="2">
        <v>37.331860075478701</v>
      </c>
      <c r="C5" s="2">
        <v>31.883171370534502</v>
      </c>
      <c r="D5" s="1">
        <v>2.6513998999999999</v>
      </c>
      <c r="E5" s="12">
        <v>27.008028389729063</v>
      </c>
      <c r="F5" s="5">
        <v>8853693.7552885097</v>
      </c>
      <c r="H5" s="11">
        <v>-29.351663287886936</v>
      </c>
      <c r="I5" s="1">
        <v>0.78700000000000003</v>
      </c>
      <c r="J5" s="10">
        <v>1.2318257554282461</v>
      </c>
      <c r="K5" s="11">
        <v>22.405580299955535</v>
      </c>
      <c r="L5" s="8">
        <v>10.167319327975385</v>
      </c>
      <c r="M5" s="10">
        <v>1.5843573234729902</v>
      </c>
      <c r="N5" s="11">
        <v>28.817748840261597</v>
      </c>
      <c r="O5" s="8">
        <v>25.566133333333326</v>
      </c>
      <c r="P5" s="10">
        <v>1.0679582633482416</v>
      </c>
      <c r="Q5" s="11">
        <v>19.425007571895918</v>
      </c>
    </row>
    <row r="6" spans="1:17" x14ac:dyDescent="0.25">
      <c r="A6" s="1">
        <v>2004</v>
      </c>
      <c r="B6" s="2">
        <v>36.970535038878303</v>
      </c>
      <c r="C6" s="2">
        <v>31.8069412608906</v>
      </c>
      <c r="D6" s="1">
        <v>2.9426000000000001</v>
      </c>
      <c r="E6" s="12">
        <v>17.320907168547791</v>
      </c>
      <c r="F6" s="5">
        <v>8918371.42287164</v>
      </c>
      <c r="H6" s="11">
        <v>-21.541364170074541</v>
      </c>
      <c r="I6" s="1">
        <v>0.78400000000000003</v>
      </c>
      <c r="J6" s="10">
        <v>1.0828145753361202</v>
      </c>
      <c r="K6" s="11">
        <v>39.373123564022293</v>
      </c>
      <c r="L6" s="8">
        <v>10.068912577792537</v>
      </c>
      <c r="M6" s="10">
        <v>0.17857792420650065</v>
      </c>
      <c r="N6" s="11">
        <v>6.4934207903570069</v>
      </c>
      <c r="O6" s="8">
        <v>25.360977777777769</v>
      </c>
      <c r="P6" s="10">
        <v>0.89632694833125448</v>
      </c>
      <c r="Q6" s="11">
        <v>32.592091475546169</v>
      </c>
    </row>
    <row r="7" spans="1:17" x14ac:dyDescent="0.25">
      <c r="A7" s="1">
        <v>2005</v>
      </c>
      <c r="B7" s="2">
        <v>37.026446786984202</v>
      </c>
      <c r="C7" s="2">
        <v>31.766064919372401</v>
      </c>
      <c r="D7" s="1">
        <v>2.8286997999999999</v>
      </c>
      <c r="E7" s="12">
        <v>20.449575650406729</v>
      </c>
      <c r="F7" s="5">
        <v>9162074.0156434346</v>
      </c>
      <c r="H7" s="11">
        <v>-34.792190034353496</v>
      </c>
      <c r="I7" s="1">
        <v>0.78100000000000003</v>
      </c>
      <c r="J7" s="10">
        <v>0.93380339524399458</v>
      </c>
      <c r="K7" s="11">
        <v>32.754818144973811</v>
      </c>
      <c r="L7" s="8">
        <v>10.084140123273226</v>
      </c>
      <c r="M7" s="10">
        <v>0.39610944209903809</v>
      </c>
      <c r="N7" s="11">
        <v>13.894244556768726</v>
      </c>
      <c r="O7" s="8">
        <v>24.922008583690992</v>
      </c>
      <c r="P7" s="10">
        <v>0.52908922070043674</v>
      </c>
      <c r="Q7" s="11">
        <v>18.558747263903967</v>
      </c>
    </row>
    <row r="8" spans="1:17" x14ac:dyDescent="0.25">
      <c r="A8" s="1">
        <v>2006</v>
      </c>
      <c r="B8" s="2">
        <v>37.037442160419097</v>
      </c>
      <c r="C8" s="2">
        <v>31.727344667129501</v>
      </c>
      <c r="D8" s="1">
        <v>2.8904000000000001</v>
      </c>
      <c r="E8" s="12">
        <v>18.030826678835766</v>
      </c>
      <c r="F8" s="5">
        <v>9704151.4837296698</v>
      </c>
      <c r="H8" s="11">
        <v>-34.473872845238617</v>
      </c>
      <c r="I8" s="1">
        <v>0.77700000000000002</v>
      </c>
      <c r="J8" s="10">
        <v>0.73512182178782692</v>
      </c>
      <c r="K8" s="11">
        <v>32.679239183018133</v>
      </c>
      <c r="L8" s="8">
        <v>10.087134709468954</v>
      </c>
      <c r="M8" s="10">
        <v>0.43888829187773465</v>
      </c>
      <c r="N8" s="11">
        <v>19.510419960078877</v>
      </c>
      <c r="O8" s="8">
        <v>24.648177777777779</v>
      </c>
      <c r="P8" s="10">
        <v>0.30000480139832764</v>
      </c>
      <c r="Q8" s="11">
        <v>13.336468011664387</v>
      </c>
    </row>
    <row r="9" spans="1:17" x14ac:dyDescent="0.25">
      <c r="A9" s="1">
        <v>2007</v>
      </c>
      <c r="B9" s="2">
        <v>36.9729180054998</v>
      </c>
      <c r="C9" s="2">
        <v>31.687577330296001</v>
      </c>
      <c r="D9" s="1">
        <v>2.8155000000000001</v>
      </c>
      <c r="E9" s="12">
        <v>20.083847787350635</v>
      </c>
      <c r="F9" s="5">
        <v>9670561.9768080451</v>
      </c>
      <c r="H9" s="11">
        <v>-37.557040626141706</v>
      </c>
      <c r="I9" s="1">
        <v>0.77400000000000002</v>
      </c>
      <c r="J9" s="10">
        <v>0.58611064169570115</v>
      </c>
      <c r="K9" s="11">
        <v>21.203032142564822</v>
      </c>
      <c r="L9" s="8">
        <v>10.069561577937177</v>
      </c>
      <c r="M9" s="10">
        <v>0.18784914830202129</v>
      </c>
      <c r="N9" s="11">
        <v>6.7955966775793089</v>
      </c>
      <c r="O9" s="8">
        <v>25.427688888888895</v>
      </c>
      <c r="P9" s="10">
        <v>0.95213687117366175</v>
      </c>
      <c r="Q9" s="11">
        <v>34.44433055371416</v>
      </c>
    </row>
    <row r="10" spans="1:17" x14ac:dyDescent="0.25">
      <c r="A10" s="1">
        <v>2008</v>
      </c>
      <c r="B10" s="2">
        <v>36.855935427846603</v>
      </c>
      <c r="C10" s="2">
        <v>31.651626731880199</v>
      </c>
      <c r="D10" s="1">
        <v>3.0626000000000002</v>
      </c>
      <c r="E10" s="12">
        <v>11.922544354435388</v>
      </c>
      <c r="F10" s="5">
        <v>9813137.9989645854</v>
      </c>
      <c r="H10" s="11">
        <v>-11.134824089113534</v>
      </c>
      <c r="I10" s="1">
        <v>0.77100000000000002</v>
      </c>
      <c r="J10" s="10">
        <v>0.43709946160357543</v>
      </c>
      <c r="K10" s="11">
        <v>28.370224696981705</v>
      </c>
      <c r="L10" s="8">
        <v>10.037701412909103</v>
      </c>
      <c r="M10" s="10">
        <v>-0.26728592698984227</v>
      </c>
      <c r="N10" s="11">
        <v>-17.348366843609135</v>
      </c>
      <c r="O10" s="8">
        <v>25.084177777777764</v>
      </c>
      <c r="P10" s="10">
        <v>0.66475852763675491</v>
      </c>
      <c r="Q10" s="11">
        <v>43.146584370295628</v>
      </c>
    </row>
    <row r="11" spans="1:17" x14ac:dyDescent="0.25">
      <c r="A11" s="1">
        <v>2009</v>
      </c>
      <c r="B11" s="2">
        <v>36.810781713721497</v>
      </c>
      <c r="C11" s="2">
        <v>31.612178526720299</v>
      </c>
      <c r="D11" s="1">
        <v>3.0356998000000002</v>
      </c>
      <c r="E11" s="12">
        <v>12.413398071614679</v>
      </c>
      <c r="F11" s="5">
        <v>9760967.7773524188</v>
      </c>
      <c r="H11" s="11">
        <v>-24.412808374774151</v>
      </c>
      <c r="I11" s="1">
        <v>0.76800000000000002</v>
      </c>
      <c r="J11" s="10">
        <v>0.28808828151144972</v>
      </c>
      <c r="K11" s="11">
        <v>26.450144373704031</v>
      </c>
      <c r="L11" s="8">
        <v>10.025403814304966</v>
      </c>
      <c r="M11" s="10">
        <v>-0.44296199337779146</v>
      </c>
      <c r="N11" s="11">
        <v>-40.669508025235864</v>
      </c>
      <c r="O11" s="8">
        <v>24.179333333333325</v>
      </c>
      <c r="P11" s="10">
        <v>-9.2226295246868081E-2</v>
      </c>
      <c r="Q11" s="11">
        <v>-8.4675392262859663</v>
      </c>
    </row>
    <row r="12" spans="1:17" x14ac:dyDescent="0.25">
      <c r="A12" s="1">
        <v>2010</v>
      </c>
      <c r="B12" s="4">
        <v>36.805434007783298</v>
      </c>
      <c r="C12" s="2">
        <v>31.5717717639635</v>
      </c>
      <c r="D12" s="1">
        <v>2.9721000000000002</v>
      </c>
      <c r="E12" s="12">
        <v>14.016889971011437</v>
      </c>
      <c r="F12" s="5">
        <v>9797058.6305341665</v>
      </c>
      <c r="G12" s="10">
        <v>-1.2970114851348051</v>
      </c>
      <c r="H12" s="11">
        <v>-15.601332303727977</v>
      </c>
      <c r="I12" s="1">
        <v>0.76500000000000001</v>
      </c>
      <c r="J12" s="10">
        <v>0.13907710141932397</v>
      </c>
      <c r="K12" s="11">
        <v>4.4376049960081279</v>
      </c>
      <c r="L12" s="9">
        <v>10.023947368421052</v>
      </c>
      <c r="M12" s="10">
        <v>-0.46376789963877796</v>
      </c>
      <c r="N12" s="11">
        <v>-14.797682202336201</v>
      </c>
      <c r="O12" s="8">
        <v>21.848407725321891</v>
      </c>
      <c r="P12" s="10">
        <v>-2.0422579491614781</v>
      </c>
      <c r="Q12" s="11">
        <v>-65.163380497927704</v>
      </c>
    </row>
    <row r="13" spans="1:17" x14ac:dyDescent="0.25">
      <c r="A13" s="1">
        <v>2011</v>
      </c>
      <c r="B13" s="2">
        <v>36.949918753407303</v>
      </c>
      <c r="C13" s="2">
        <v>31.536963472968601</v>
      </c>
      <c r="D13" s="1">
        <v>3.1638999999999999</v>
      </c>
      <c r="E13" s="12">
        <v>7.2878423301784068</v>
      </c>
      <c r="F13" s="5">
        <v>9844941.5446564853</v>
      </c>
      <c r="G13" s="10">
        <v>-1.2500151303207225</v>
      </c>
      <c r="H13" s="11">
        <v>35.997302908217925</v>
      </c>
      <c r="I13" s="1">
        <v>0.76100000000000001</v>
      </c>
      <c r="J13" s="10">
        <v>-5.960447203684368E-2</v>
      </c>
      <c r="K13" s="11">
        <v>-11.678362324772579</v>
      </c>
      <c r="L13" s="8">
        <v>10.063297739493118</v>
      </c>
      <c r="M13" s="10">
        <v>9.8367735404725043E-2</v>
      </c>
      <c r="N13" s="11">
        <v>19.273286313376619</v>
      </c>
      <c r="O13" s="8">
        <v>24.491210300429174</v>
      </c>
      <c r="P13" s="10">
        <v>0.16868720446908117</v>
      </c>
      <c r="Q13" s="11">
        <v>33.051048453632873</v>
      </c>
    </row>
    <row r="14" spans="1:17" x14ac:dyDescent="0.25">
      <c r="A14" s="1">
        <v>2012</v>
      </c>
      <c r="B14" s="2">
        <v>36.867752999981398</v>
      </c>
      <c r="C14" s="2">
        <v>31.472313842138799</v>
      </c>
      <c r="D14" s="1">
        <v>3.0916998000000002</v>
      </c>
      <c r="E14" s="12">
        <v>9.0050308224816575</v>
      </c>
      <c r="F14" s="5">
        <v>9474384.6056433693</v>
      </c>
      <c r="G14" s="10">
        <v>-1.6137111522502543</v>
      </c>
      <c r="H14" s="11">
        <v>-6.3392921504515236</v>
      </c>
      <c r="I14" s="1">
        <v>0.75800000000000001</v>
      </c>
      <c r="J14" s="10">
        <v>-0.20861565212896943</v>
      </c>
      <c r="K14" s="11">
        <v>-19.029669497506081</v>
      </c>
      <c r="L14" s="8">
        <v>10.040919924639644</v>
      </c>
      <c r="M14" s="10">
        <v>-0.22130821226310721</v>
      </c>
      <c r="N14" s="11">
        <v>-20.187469604856332</v>
      </c>
      <c r="O14" s="8">
        <v>25.002999999999989</v>
      </c>
      <c r="P14" s="10">
        <v>0.59684591999409586</v>
      </c>
      <c r="Q14" s="11">
        <v>54.443568747186063</v>
      </c>
    </row>
    <row r="15" spans="1:17" x14ac:dyDescent="0.25">
      <c r="A15" s="1">
        <v>2013</v>
      </c>
      <c r="B15" s="1">
        <v>36.790232476396199</v>
      </c>
      <c r="C15" s="2">
        <v>31.438200224020001</v>
      </c>
      <c r="D15" s="3">
        <v>3.2471999999999999</v>
      </c>
      <c r="E15" s="12">
        <v>3.7482810054009548</v>
      </c>
      <c r="F15" s="5">
        <v>10514945.007188912</v>
      </c>
      <c r="G15" s="10">
        <v>-0.59241688198936238</v>
      </c>
      <c r="H15" s="11">
        <v>30.277813508749425</v>
      </c>
      <c r="I15" s="1">
        <v>0.754</v>
      </c>
      <c r="J15" s="10">
        <v>-0.40729722558513709</v>
      </c>
      <c r="K15" s="11">
        <v>-25.914601733813718</v>
      </c>
      <c r="L15" s="8">
        <v>10.019807236545105</v>
      </c>
      <c r="M15" s="10">
        <v>-0.52291132314008681</v>
      </c>
      <c r="N15" s="11">
        <v>-33.270638320231711</v>
      </c>
      <c r="O15" s="8">
        <v>24.091618025751071</v>
      </c>
      <c r="P15" s="10">
        <v>-0.16560814223947817</v>
      </c>
      <c r="Q15" s="11">
        <v>-10.536946437205145</v>
      </c>
    </row>
    <row r="16" spans="1:17" x14ac:dyDescent="0.25">
      <c r="A16" s="1">
        <v>2014</v>
      </c>
      <c r="B16" s="2">
        <v>36.789050992635303</v>
      </c>
      <c r="C16" s="2">
        <v>31.4038069234077</v>
      </c>
      <c r="D16" s="1">
        <v>3.3161999999999998</v>
      </c>
      <c r="E16" s="12">
        <v>1.1593870613519783</v>
      </c>
      <c r="F16" s="5">
        <v>10107939.522478852</v>
      </c>
      <c r="G16" s="10">
        <v>-0.99188659934718582</v>
      </c>
      <c r="H16" s="11">
        <v>26.985594944391032</v>
      </c>
      <c r="I16" s="1">
        <v>0.75</v>
      </c>
      <c r="J16" s="10">
        <v>-0.60597879904130469</v>
      </c>
      <c r="K16" s="11">
        <v>-22.779484750418071</v>
      </c>
      <c r="L16" s="8">
        <v>10.019485459846768</v>
      </c>
      <c r="M16" s="10">
        <v>-0.52750803071193475</v>
      </c>
      <c r="N16" s="11">
        <v>-19.829672523751981</v>
      </c>
      <c r="O16" s="8">
        <v>23.322746781115868</v>
      </c>
      <c r="P16" s="10">
        <v>-0.80883899425387518</v>
      </c>
      <c r="Q16" s="11">
        <v>-30.405247781438899</v>
      </c>
    </row>
    <row r="17" spans="1:17" x14ac:dyDescent="0.25">
      <c r="A17" s="1">
        <v>2015</v>
      </c>
      <c r="B17" s="2">
        <v>36.620495521649197</v>
      </c>
      <c r="C17" s="2">
        <v>31.3683864547761</v>
      </c>
      <c r="D17" s="1">
        <v>3.3216999</v>
      </c>
      <c r="E17" s="12">
        <v>0.82232391905981217</v>
      </c>
      <c r="F17" s="5">
        <v>10328416.043219885</v>
      </c>
      <c r="G17" s="10">
        <v>-0.77549223432481296</v>
      </c>
      <c r="H17" s="11">
        <v>20.266643136584424</v>
      </c>
      <c r="I17" s="1">
        <v>0.747</v>
      </c>
      <c r="J17" s="10">
        <v>-0.75498997913343047</v>
      </c>
      <c r="K17" s="11">
        <v>-20.756875732755471</v>
      </c>
      <c r="L17" s="8">
        <v>9.9735794349519971</v>
      </c>
      <c r="M17" s="10">
        <v>-1.183293776906934</v>
      </c>
      <c r="N17" s="11">
        <v>-32.532195872045236</v>
      </c>
      <c r="O17" s="8">
        <v>25.439309012875533</v>
      </c>
      <c r="P17" s="10">
        <v>0.96185816365870536</v>
      </c>
      <c r="Q17" s="11">
        <v>26.444285258614862</v>
      </c>
    </row>
    <row r="18" spans="1:17" x14ac:dyDescent="0.25">
      <c r="A18" s="1">
        <v>2016</v>
      </c>
      <c r="B18" s="2">
        <v>36.587014153698199</v>
      </c>
      <c r="C18" s="2">
        <v>31.340915960085301</v>
      </c>
      <c r="D18" s="1">
        <v>3.4150999</v>
      </c>
      <c r="E18" s="12">
        <v>-2.4294264225288487</v>
      </c>
      <c r="F18" s="5">
        <v>10060771.99338693</v>
      </c>
      <c r="G18" s="10">
        <v>-1.0381808145915816</v>
      </c>
      <c r="H18" s="11">
        <v>32.186534246613761</v>
      </c>
      <c r="I18" s="1">
        <v>0.74399999999999999</v>
      </c>
      <c r="J18" s="10">
        <v>-0.90400115922555624</v>
      </c>
      <c r="K18" s="11">
        <v>-27.327730618406935</v>
      </c>
      <c r="L18" s="8">
        <v>9.9644607958376596</v>
      </c>
      <c r="M18" s="10">
        <v>-1.3135571479913641</v>
      </c>
      <c r="N18" s="11">
        <v>-39.70850648349046</v>
      </c>
      <c r="O18" s="8">
        <v>24.258841201716741</v>
      </c>
      <c r="P18" s="10">
        <v>-2.571071896676147E-2</v>
      </c>
      <c r="Q18" s="11">
        <v>-0.7772286514888358</v>
      </c>
    </row>
    <row r="19" spans="1:17" x14ac:dyDescent="0.25">
      <c r="A19" s="1">
        <v>2017</v>
      </c>
      <c r="B19" s="2">
        <v>36.834000840597902</v>
      </c>
      <c r="C19" s="2">
        <v>31.289997007738901</v>
      </c>
      <c r="D19" s="1">
        <v>3.5379999</v>
      </c>
      <c r="E19" s="12">
        <v>-7.2642711750091991</v>
      </c>
      <c r="F19" s="5">
        <v>10943747.223209666</v>
      </c>
      <c r="G19" s="10">
        <v>-0.17155400305729157</v>
      </c>
      <c r="H19" s="11">
        <v>42.787951371841309</v>
      </c>
      <c r="I19" s="1">
        <v>0.74</v>
      </c>
      <c r="J19" s="10">
        <v>-1.1026827326817239</v>
      </c>
      <c r="K19" s="11">
        <v>-31.543433633708862</v>
      </c>
      <c r="L19" s="8">
        <v>10.031727535571248</v>
      </c>
      <c r="M19" s="10">
        <v>-0.35262513064911494</v>
      </c>
      <c r="N19" s="11">
        <v>-10.087223710447633</v>
      </c>
      <c r="O19" s="8">
        <v>23.638493562231741</v>
      </c>
      <c r="P19" s="10">
        <v>-0.54468804251119718</v>
      </c>
      <c r="Q19" s="11">
        <v>-15.5813912840022</v>
      </c>
    </row>
    <row r="20" spans="1:17" x14ac:dyDescent="0.25">
      <c r="A20" s="1">
        <v>2018</v>
      </c>
      <c r="B20" s="2">
        <v>36.738458065713402</v>
      </c>
      <c r="C20" s="2">
        <v>31.252635742152702</v>
      </c>
      <c r="D20" s="1">
        <v>3.4243999000000001</v>
      </c>
      <c r="E20" s="12">
        <v>-3.901668955187418</v>
      </c>
      <c r="F20" s="5">
        <v>10847623.345114654</v>
      </c>
      <c r="G20" s="10">
        <v>-0.26589813318936217</v>
      </c>
      <c r="H20" s="11">
        <v>30.155060957858897</v>
      </c>
      <c r="I20" s="1">
        <v>0.73699999999999999</v>
      </c>
      <c r="J20" s="10">
        <v>-1.2516939127738496</v>
      </c>
      <c r="K20" s="11">
        <v>-34.396502163541371</v>
      </c>
      <c r="L20" s="8">
        <v>10.005706493497064</v>
      </c>
      <c r="M20" s="10">
        <v>-0.72434602202461806</v>
      </c>
      <c r="N20" s="11">
        <v>-19.905001741607002</v>
      </c>
      <c r="O20" s="8">
        <v>23.613463519313303</v>
      </c>
      <c r="P20" s="10">
        <v>-0.56562795403048205</v>
      </c>
      <c r="Q20" s="11">
        <v>-15.54343513699272</v>
      </c>
    </row>
    <row r="21" spans="1:17" x14ac:dyDescent="0.25">
      <c r="A21" s="1">
        <v>2019</v>
      </c>
      <c r="B21" s="2">
        <v>36.762647759980801</v>
      </c>
      <c r="C21" s="2">
        <v>31.2137545518266</v>
      </c>
      <c r="D21" s="1">
        <v>3.5424000000000002</v>
      </c>
      <c r="E21" s="12">
        <v>-8.1456976802333685</v>
      </c>
      <c r="F21" s="5">
        <v>10620358.885294015</v>
      </c>
      <c r="G21" s="10">
        <v>-0.48895475758522811</v>
      </c>
      <c r="H21" s="11">
        <v>28.089052067382081</v>
      </c>
      <c r="I21" s="1">
        <v>0.73199999999999998</v>
      </c>
      <c r="J21" s="10">
        <v>-1.5000458795940592</v>
      </c>
      <c r="K21" s="11">
        <v>-27.881800069008762</v>
      </c>
      <c r="L21" s="8">
        <v>10.012294548460451</v>
      </c>
      <c r="M21" s="10">
        <v>-0.63023304774635935</v>
      </c>
      <c r="N21" s="11">
        <v>-11.714329590306511</v>
      </c>
      <c r="O21" s="8">
        <v>22.211446351931329</v>
      </c>
      <c r="P21" s="10">
        <v>-1.7385430596562541</v>
      </c>
      <c r="Q21" s="11">
        <v>-32.314818273302649</v>
      </c>
    </row>
    <row r="22" spans="1:17" x14ac:dyDescent="0.25">
      <c r="A22" s="1">
        <v>2020</v>
      </c>
      <c r="B22" s="2">
        <v>36.730920286540403</v>
      </c>
      <c r="C22" s="2">
        <v>31.176904586713899</v>
      </c>
      <c r="D22" s="1">
        <v>3.4738997999999999</v>
      </c>
      <c r="E22" s="12">
        <v>-6.3102960953186908</v>
      </c>
      <c r="F22" s="5">
        <v>11305727.760567186</v>
      </c>
      <c r="G22" s="10">
        <v>0.18372441057453232</v>
      </c>
      <c r="H22" s="11">
        <v>22.583221463965295</v>
      </c>
      <c r="I22" s="1">
        <v>0.72899999999999998</v>
      </c>
      <c r="J22" s="10">
        <v>-1.6490570596861849</v>
      </c>
      <c r="K22" s="11">
        <v>-29.301654950042604</v>
      </c>
      <c r="L22" s="8">
        <v>10.003653581916428</v>
      </c>
      <c r="M22" s="10">
        <v>-0.75367267698691587</v>
      </c>
      <c r="N22" s="11">
        <v>-13.391808728891451</v>
      </c>
      <c r="O22" s="8">
        <v>21.953688888888891</v>
      </c>
      <c r="P22" s="10">
        <v>-1.9541806631206944</v>
      </c>
      <c r="Q22" s="11">
        <v>-34.723314857100661</v>
      </c>
    </row>
    <row r="23" spans="1:17" x14ac:dyDescent="0.25">
      <c r="F23" s="6">
        <v>11603387.965521591</v>
      </c>
      <c r="G23" s="10">
        <v>0.47587339236654275</v>
      </c>
    </row>
    <row r="24" spans="1:17" x14ac:dyDescent="0.25">
      <c r="F24" s="5">
        <v>11849949.239733523</v>
      </c>
      <c r="G24" s="10">
        <v>0.71786954775248213</v>
      </c>
    </row>
    <row r="25" spans="1:17" x14ac:dyDescent="0.25">
      <c r="F25" s="5">
        <v>11869602.317299295</v>
      </c>
      <c r="G25" s="10">
        <v>0.73715874565113748</v>
      </c>
    </row>
    <row r="26" spans="1:17" x14ac:dyDescent="0.25">
      <c r="F26" s="5">
        <v>12203353.375435449</v>
      </c>
      <c r="G26" s="10">
        <v>1.0647303530865999</v>
      </c>
    </row>
    <row r="27" spans="1:17" x14ac:dyDescent="0.25">
      <c r="F27" s="5">
        <v>12642518.311676703</v>
      </c>
      <c r="G27" s="10">
        <v>1.4957640849261948</v>
      </c>
    </row>
    <row r="28" spans="1:17" x14ac:dyDescent="0.25">
      <c r="F28" s="5">
        <v>12236585.547177058</v>
      </c>
      <c r="G28" s="10">
        <v>1.0973472262038355</v>
      </c>
    </row>
    <row r="29" spans="1:17" x14ac:dyDescent="0.25">
      <c r="F29" s="5">
        <v>12658241.416932646</v>
      </c>
      <c r="G29" s="10">
        <v>1.5111960745394384</v>
      </c>
    </row>
    <row r="30" spans="1:17" x14ac:dyDescent="0.25">
      <c r="F30" s="5">
        <v>12413466.103950437</v>
      </c>
      <c r="G30" s="10">
        <v>1.2709528130442476</v>
      </c>
    </row>
    <row r="31" spans="1:17" x14ac:dyDescent="0.25">
      <c r="F31" s="7">
        <v>12477787.151023909</v>
      </c>
      <c r="G31" s="7"/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39D0-A610-4E02-A194-58404E75B29F}">
  <dimension ref="A1:Q22"/>
  <sheetViews>
    <sheetView tabSelected="1" zoomScale="120" zoomScaleNormal="120" workbookViewId="0">
      <selection activeCell="H4" sqref="H4"/>
    </sheetView>
  </sheetViews>
  <sheetFormatPr defaultRowHeight="15" x14ac:dyDescent="0.25"/>
  <cols>
    <col min="2" max="2" width="16.7109375" bestFit="1" customWidth="1"/>
    <col min="3" max="3" width="12.85546875" bestFit="1" customWidth="1"/>
    <col min="4" max="4" width="10.85546875" bestFit="1" customWidth="1"/>
    <col min="5" max="5" width="16.5703125" bestFit="1" customWidth="1"/>
    <col min="6" max="6" width="15.140625" customWidth="1"/>
    <col min="7" max="8" width="20.5703125" customWidth="1"/>
    <col min="9" max="9" width="12" customWidth="1"/>
    <col min="10" max="11" width="22.5703125" customWidth="1"/>
    <col min="12" max="12" width="12" customWidth="1"/>
    <col min="13" max="14" width="15.5703125" customWidth="1"/>
    <col min="15" max="15" width="12" customWidth="1"/>
    <col min="16" max="16" width="16.85546875" customWidth="1"/>
    <col min="17" max="17" width="12.85546875" bestFit="1" customWidth="1"/>
  </cols>
  <sheetData>
    <row r="1" spans="1:17" x14ac:dyDescent="0.25">
      <c r="A1" t="s">
        <v>0</v>
      </c>
      <c r="B1" s="13"/>
      <c r="C1" s="14"/>
      <c r="D1" s="14"/>
      <c r="E1" s="14"/>
      <c r="F1" s="50" t="s">
        <v>7</v>
      </c>
      <c r="G1" s="50"/>
      <c r="H1" s="50"/>
      <c r="I1" s="50" t="s">
        <v>8</v>
      </c>
      <c r="J1" s="50"/>
      <c r="K1" s="50"/>
      <c r="L1" s="50" t="s">
        <v>9</v>
      </c>
      <c r="M1" s="50"/>
      <c r="N1" s="50"/>
      <c r="O1" s="50" t="s">
        <v>11</v>
      </c>
      <c r="P1" s="50"/>
      <c r="Q1" s="51"/>
    </row>
    <row r="2" spans="1:17" ht="15.75" thickBot="1" x14ac:dyDescent="0.3"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13</v>
      </c>
      <c r="H2" s="16" t="s">
        <v>17</v>
      </c>
      <c r="I2" s="16" t="s">
        <v>6</v>
      </c>
      <c r="J2" s="16" t="s">
        <v>14</v>
      </c>
      <c r="K2" s="16" t="s">
        <v>18</v>
      </c>
      <c r="L2" s="16" t="s">
        <v>10</v>
      </c>
      <c r="M2" s="16" t="s">
        <v>15</v>
      </c>
      <c r="N2" s="16" t="s">
        <v>19</v>
      </c>
      <c r="O2" s="16" t="s">
        <v>12</v>
      </c>
      <c r="P2" s="16" t="s">
        <v>16</v>
      </c>
      <c r="Q2" s="17" t="s">
        <v>20</v>
      </c>
    </row>
    <row r="3" spans="1:17" x14ac:dyDescent="0.25">
      <c r="A3" s="29">
        <v>2001</v>
      </c>
      <c r="B3" s="30">
        <v>37.535860187605998</v>
      </c>
      <c r="C3" s="31">
        <v>31.964887692759302</v>
      </c>
      <c r="D3" s="30">
        <v>2.7416999999999998</v>
      </c>
      <c r="E3" s="32">
        <v>24.732780011666506</v>
      </c>
      <c r="F3" s="33">
        <v>9760967.7773524188</v>
      </c>
      <c r="G3" s="34">
        <f>(F3-AVERAGE($F$3:$F$22))/_xlfn.STDEV.S($F$3:$F$22)</f>
        <v>-1.2163205617387907</v>
      </c>
      <c r="H3" s="35">
        <v>-21.818251601030099</v>
      </c>
      <c r="I3" s="30">
        <v>0.79400000000000004</v>
      </c>
      <c r="J3" s="34">
        <v>1.5795185089765396</v>
      </c>
      <c r="K3" s="35">
        <v>26.570568288955599</v>
      </c>
      <c r="L3" s="36">
        <v>10.22287868876661</v>
      </c>
      <c r="M3" s="34">
        <v>2.3780447960456974</v>
      </c>
      <c r="N3" s="35">
        <v>40.003330944484794</v>
      </c>
      <c r="O3" s="36">
        <v>25.114399999999982</v>
      </c>
      <c r="P3" s="34">
        <v>0.69004217023024139</v>
      </c>
      <c r="Q3" s="37">
        <v>11.607849165529517</v>
      </c>
    </row>
    <row r="4" spans="1:17" x14ac:dyDescent="0.25">
      <c r="A4" s="38">
        <v>2002</v>
      </c>
      <c r="B4" s="19">
        <v>37.475004050777699</v>
      </c>
      <c r="C4" s="19">
        <v>31.925177733102501</v>
      </c>
      <c r="D4" s="18">
        <v>2.7551000000000001</v>
      </c>
      <c r="E4" s="20">
        <v>23.949500195077079</v>
      </c>
      <c r="F4" s="21">
        <v>9797058.6305341665</v>
      </c>
      <c r="G4" s="22">
        <f t="shared" ref="G4:G22" si="0">(F4-AVERAGE($F$3:$F$22))/_xlfn.STDEV.S($F$3:$F$22)</f>
        <v>-1.1823761016782579</v>
      </c>
      <c r="H4" s="23">
        <v>-21.073213531454343</v>
      </c>
      <c r="I4" s="18">
        <v>0.79100000000000004</v>
      </c>
      <c r="J4" s="22">
        <v>1.4305073288844137</v>
      </c>
      <c r="K4" s="23">
        <v>24.116017213453315</v>
      </c>
      <c r="L4" s="24">
        <v>10.206304540707839</v>
      </c>
      <c r="M4" s="22">
        <v>2.1412765270182157</v>
      </c>
      <c r="N4" s="23">
        <v>36.098425042397878</v>
      </c>
      <c r="O4" s="24">
        <v>25.61635555555554</v>
      </c>
      <c r="P4" s="22">
        <v>1.1099737282462403</v>
      </c>
      <c r="Q4" s="39">
        <v>18.712344212694472</v>
      </c>
    </row>
    <row r="5" spans="1:17" x14ac:dyDescent="0.25">
      <c r="A5" s="38">
        <v>2003</v>
      </c>
      <c r="B5" s="19">
        <v>37.331860075478701</v>
      </c>
      <c r="C5" s="19">
        <v>31.883171370534502</v>
      </c>
      <c r="D5" s="18">
        <v>2.6513998999999999</v>
      </c>
      <c r="E5" s="20">
        <v>27.008028389729063</v>
      </c>
      <c r="F5" s="21">
        <v>9844941.5446564853</v>
      </c>
      <c r="G5" s="22">
        <f t="shared" si="0"/>
        <v>-1.1373408774395313</v>
      </c>
      <c r="H5" s="23">
        <v>-29.351663287886936</v>
      </c>
      <c r="I5" s="18">
        <v>0.78700000000000003</v>
      </c>
      <c r="J5" s="22">
        <v>1.2318257554282461</v>
      </c>
      <c r="K5" s="23">
        <v>22.405580299955535</v>
      </c>
      <c r="L5" s="24">
        <v>10.167319327975385</v>
      </c>
      <c r="M5" s="22">
        <v>1.5843573234729902</v>
      </c>
      <c r="N5" s="23">
        <v>28.817748840261597</v>
      </c>
      <c r="O5" s="24">
        <v>25.566133333333326</v>
      </c>
      <c r="P5" s="22">
        <v>1.0679582633482416</v>
      </c>
      <c r="Q5" s="39">
        <v>19.425007571895918</v>
      </c>
    </row>
    <row r="6" spans="1:17" x14ac:dyDescent="0.25">
      <c r="A6" s="38">
        <v>2004</v>
      </c>
      <c r="B6" s="19">
        <v>36.970535038878303</v>
      </c>
      <c r="C6" s="19">
        <v>31.8069412608906</v>
      </c>
      <c r="D6" s="18">
        <v>2.9426000000000001</v>
      </c>
      <c r="E6" s="20">
        <v>17.320907168547791</v>
      </c>
      <c r="F6" s="21">
        <v>9474384.6056433693</v>
      </c>
      <c r="G6" s="22">
        <f t="shared" si="0"/>
        <v>-1.485860075728954</v>
      </c>
      <c r="H6" s="23">
        <v>-21.541364170074541</v>
      </c>
      <c r="I6" s="18">
        <v>0.78400000000000003</v>
      </c>
      <c r="J6" s="22">
        <v>1.0828145753361202</v>
      </c>
      <c r="K6" s="23">
        <v>39.373123564022293</v>
      </c>
      <c r="L6" s="24">
        <v>10.068912577792537</v>
      </c>
      <c r="M6" s="22">
        <v>0.17857792420650065</v>
      </c>
      <c r="N6" s="23">
        <v>6.4934207903570069</v>
      </c>
      <c r="O6" s="24">
        <v>25.360977777777769</v>
      </c>
      <c r="P6" s="22">
        <v>0.89632694833125448</v>
      </c>
      <c r="Q6" s="39">
        <v>32.592091475546169</v>
      </c>
    </row>
    <row r="7" spans="1:17" x14ac:dyDescent="0.25">
      <c r="A7" s="38">
        <v>2005</v>
      </c>
      <c r="B7" s="19">
        <v>37.026446786984202</v>
      </c>
      <c r="C7" s="19">
        <v>31.766064919372401</v>
      </c>
      <c r="D7" s="18">
        <v>2.8286997999999999</v>
      </c>
      <c r="E7" s="20">
        <v>20.449575650406729</v>
      </c>
      <c r="F7" s="21">
        <v>10514945.007188912</v>
      </c>
      <c r="G7" s="22">
        <f t="shared" si="0"/>
        <v>-0.5071838218603516</v>
      </c>
      <c r="H7" s="23">
        <v>-34.792190034353496</v>
      </c>
      <c r="I7" s="18">
        <v>0.78100000000000003</v>
      </c>
      <c r="J7" s="22">
        <v>0.93380339524399458</v>
      </c>
      <c r="K7" s="23">
        <v>32.754818144973811</v>
      </c>
      <c r="L7" s="24">
        <v>10.084140123273226</v>
      </c>
      <c r="M7" s="22">
        <v>0.39610944209903809</v>
      </c>
      <c r="N7" s="23">
        <v>13.894244556768726</v>
      </c>
      <c r="O7" s="24">
        <v>24.922008583690992</v>
      </c>
      <c r="P7" s="22">
        <v>0.52908922070043674</v>
      </c>
      <c r="Q7" s="39">
        <v>18.558747263903967</v>
      </c>
    </row>
    <row r="8" spans="1:17" x14ac:dyDescent="0.25">
      <c r="A8" s="38">
        <v>2006</v>
      </c>
      <c r="B8" s="19">
        <v>37.037442160419097</v>
      </c>
      <c r="C8" s="19">
        <v>31.727344667129501</v>
      </c>
      <c r="D8" s="18">
        <v>2.8904000000000001</v>
      </c>
      <c r="E8" s="20">
        <v>18.030826678835766</v>
      </c>
      <c r="F8" s="21">
        <v>10107939.522478852</v>
      </c>
      <c r="G8" s="22">
        <f t="shared" si="0"/>
        <v>-0.88998390005704464</v>
      </c>
      <c r="H8" s="23">
        <v>-34.473872845238617</v>
      </c>
      <c r="I8" s="18">
        <v>0.77700000000000002</v>
      </c>
      <c r="J8" s="22">
        <v>0.73512182178782692</v>
      </c>
      <c r="K8" s="23">
        <v>32.679239183018133</v>
      </c>
      <c r="L8" s="24">
        <v>10.087134709468954</v>
      </c>
      <c r="M8" s="22">
        <v>0.43888829187773465</v>
      </c>
      <c r="N8" s="23">
        <v>19.510419960078877</v>
      </c>
      <c r="O8" s="24">
        <v>24.648177777777779</v>
      </c>
      <c r="P8" s="22">
        <v>0.30000480139832764</v>
      </c>
      <c r="Q8" s="39">
        <v>13.336468011664387</v>
      </c>
    </row>
    <row r="9" spans="1:17" x14ac:dyDescent="0.25">
      <c r="A9" s="38">
        <v>2007</v>
      </c>
      <c r="B9" s="19">
        <v>36.9729180054998</v>
      </c>
      <c r="C9" s="19">
        <v>31.687577330296001</v>
      </c>
      <c r="D9" s="18">
        <v>2.8155000000000001</v>
      </c>
      <c r="E9" s="20">
        <v>20.083847787350635</v>
      </c>
      <c r="F9" s="21">
        <v>10328416.0432199</v>
      </c>
      <c r="G9" s="22">
        <f t="shared" si="0"/>
        <v>-0.68261954613358111</v>
      </c>
      <c r="H9" s="23">
        <v>-37.557040626141706</v>
      </c>
      <c r="I9" s="18">
        <v>0.77400000000000002</v>
      </c>
      <c r="J9" s="22">
        <v>0.58611064169570115</v>
      </c>
      <c r="K9" s="23">
        <v>21.203032142564822</v>
      </c>
      <c r="L9" s="24">
        <v>10.069561577937177</v>
      </c>
      <c r="M9" s="22">
        <v>0.18784914830202129</v>
      </c>
      <c r="N9" s="23">
        <v>6.7955966775793089</v>
      </c>
      <c r="O9" s="24">
        <v>25.427688888888895</v>
      </c>
      <c r="P9" s="22">
        <v>0.95213687117366175</v>
      </c>
      <c r="Q9" s="39">
        <v>34.44433055371416</v>
      </c>
    </row>
    <row r="10" spans="1:17" x14ac:dyDescent="0.25">
      <c r="A10" s="38">
        <v>2008</v>
      </c>
      <c r="B10" s="19">
        <v>36.855935427846603</v>
      </c>
      <c r="C10" s="19">
        <v>31.651626731880199</v>
      </c>
      <c r="D10" s="18">
        <v>3.0626000000000002</v>
      </c>
      <c r="E10" s="20">
        <v>11.922544354435388</v>
      </c>
      <c r="F10" s="21">
        <v>10060771.99338693</v>
      </c>
      <c r="G10" s="22">
        <f t="shared" si="0"/>
        <v>-0.93434628460229274</v>
      </c>
      <c r="H10" s="23">
        <v>-11.134824089113534</v>
      </c>
      <c r="I10" s="18">
        <v>0.77100000000000002</v>
      </c>
      <c r="J10" s="22">
        <v>0.43709946160357543</v>
      </c>
      <c r="K10" s="23">
        <v>28.370224696981705</v>
      </c>
      <c r="L10" s="24">
        <v>10.037701412909103</v>
      </c>
      <c r="M10" s="22">
        <v>-0.26728592698984227</v>
      </c>
      <c r="N10" s="23">
        <v>-17.348366843609135</v>
      </c>
      <c r="O10" s="24">
        <v>25.084177777777764</v>
      </c>
      <c r="P10" s="22">
        <v>0.66475852763675491</v>
      </c>
      <c r="Q10" s="39">
        <v>43.146584370295628</v>
      </c>
    </row>
    <row r="11" spans="1:17" x14ac:dyDescent="0.25">
      <c r="A11" s="38">
        <v>2009</v>
      </c>
      <c r="B11" s="19">
        <v>36.810781713721497</v>
      </c>
      <c r="C11" s="19">
        <v>31.612178526720299</v>
      </c>
      <c r="D11" s="18">
        <v>3.0356998000000002</v>
      </c>
      <c r="E11" s="20">
        <v>12.413398071614679</v>
      </c>
      <c r="F11" s="21">
        <v>10943747.223209666</v>
      </c>
      <c r="G11" s="22">
        <f t="shared" si="0"/>
        <v>-0.10388330628967636</v>
      </c>
      <c r="H11" s="23">
        <v>-24.412808374774151</v>
      </c>
      <c r="I11" s="18">
        <v>0.76800000000000002</v>
      </c>
      <c r="J11" s="22">
        <v>0.28808828151144972</v>
      </c>
      <c r="K11" s="23">
        <v>26.450144373704031</v>
      </c>
      <c r="L11" s="24">
        <v>10.025403814304966</v>
      </c>
      <c r="M11" s="22">
        <v>-0.44296199337779146</v>
      </c>
      <c r="N11" s="23">
        <v>-40.669508025235864</v>
      </c>
      <c r="O11" s="24">
        <v>24.179333333333325</v>
      </c>
      <c r="P11" s="22">
        <v>-9.2226295246868081E-2</v>
      </c>
      <c r="Q11" s="39">
        <v>-8.4675392262859663</v>
      </c>
    </row>
    <row r="12" spans="1:17" x14ac:dyDescent="0.25">
      <c r="A12" s="38">
        <v>2010</v>
      </c>
      <c r="B12" s="25">
        <v>36.805434007783298</v>
      </c>
      <c r="C12" s="19">
        <v>31.5717717639635</v>
      </c>
      <c r="D12" s="18">
        <v>2.9721000000000002</v>
      </c>
      <c r="E12" s="20">
        <v>14.016889971011437</v>
      </c>
      <c r="F12" s="21">
        <v>10847623.345114654</v>
      </c>
      <c r="G12" s="22">
        <f t="shared" si="0"/>
        <v>-0.19429051069762854</v>
      </c>
      <c r="H12" s="23">
        <v>-15.601332303727977</v>
      </c>
      <c r="I12" s="18">
        <v>0.76500000000000001</v>
      </c>
      <c r="J12" s="22">
        <v>0.13907710141932397</v>
      </c>
      <c r="K12" s="23">
        <v>4.4376049960081279</v>
      </c>
      <c r="L12" s="26">
        <v>10.023947368421052</v>
      </c>
      <c r="M12" s="22">
        <v>-0.46376789963877796</v>
      </c>
      <c r="N12" s="23">
        <v>-14.797682202336201</v>
      </c>
      <c r="O12" s="24">
        <v>21.848407725321891</v>
      </c>
      <c r="P12" s="22">
        <v>-2.0422579491614781</v>
      </c>
      <c r="Q12" s="39">
        <v>-65.163380497927704</v>
      </c>
    </row>
    <row r="13" spans="1:17" x14ac:dyDescent="0.25">
      <c r="A13" s="38">
        <v>2011</v>
      </c>
      <c r="B13" s="19">
        <v>36.949918753407303</v>
      </c>
      <c r="C13" s="19">
        <v>31.536963472968601</v>
      </c>
      <c r="D13" s="18">
        <v>3.1638999999999999</v>
      </c>
      <c r="E13" s="20">
        <v>7.2878423301784068</v>
      </c>
      <c r="F13" s="21">
        <v>10620358.885294015</v>
      </c>
      <c r="G13" s="22">
        <f t="shared" si="0"/>
        <v>-0.40803911178256042</v>
      </c>
      <c r="H13" s="23">
        <v>35.997302908217925</v>
      </c>
      <c r="I13" s="18">
        <v>0.76100000000000001</v>
      </c>
      <c r="J13" s="22">
        <v>-5.960447203684368E-2</v>
      </c>
      <c r="K13" s="23">
        <v>-11.678362324772579</v>
      </c>
      <c r="L13" s="24">
        <v>10.063297739493118</v>
      </c>
      <c r="M13" s="22">
        <v>9.8367735404725043E-2</v>
      </c>
      <c r="N13" s="23">
        <v>19.273286313376619</v>
      </c>
      <c r="O13" s="24">
        <v>24.491210300429174</v>
      </c>
      <c r="P13" s="22">
        <v>0.16868720446908117</v>
      </c>
      <c r="Q13" s="39">
        <v>33.051048453632873</v>
      </c>
    </row>
    <row r="14" spans="1:17" x14ac:dyDescent="0.25">
      <c r="A14" s="38">
        <v>2012</v>
      </c>
      <c r="B14" s="19">
        <v>36.867752999981398</v>
      </c>
      <c r="C14" s="19">
        <v>31.472313842138799</v>
      </c>
      <c r="D14" s="18">
        <v>3.0916998000000002</v>
      </c>
      <c r="E14" s="20">
        <v>9.0050308224816575</v>
      </c>
      <c r="F14" s="21">
        <v>11305727.760567186</v>
      </c>
      <c r="G14" s="22">
        <f t="shared" si="0"/>
        <v>0.23656954560456936</v>
      </c>
      <c r="H14" s="23">
        <v>-6.3392921504515236</v>
      </c>
      <c r="I14" s="18">
        <v>0.75800000000000001</v>
      </c>
      <c r="J14" s="22">
        <v>-0.20861565212896943</v>
      </c>
      <c r="K14" s="23">
        <v>-19.029669497506081</v>
      </c>
      <c r="L14" s="24">
        <v>10.040919924639644</v>
      </c>
      <c r="M14" s="22">
        <v>-0.22130821226310721</v>
      </c>
      <c r="N14" s="23">
        <v>-20.187469604856332</v>
      </c>
      <c r="O14" s="24">
        <v>25.002999999999989</v>
      </c>
      <c r="P14" s="22">
        <v>0.59684591999409586</v>
      </c>
      <c r="Q14" s="39">
        <v>54.443568747186063</v>
      </c>
    </row>
    <row r="15" spans="1:17" x14ac:dyDescent="0.25">
      <c r="A15" s="38">
        <v>2013</v>
      </c>
      <c r="B15" s="18">
        <v>36.790232476396199</v>
      </c>
      <c r="C15" s="19">
        <v>31.438200224020001</v>
      </c>
      <c r="D15" s="27">
        <v>3.2471999999999999</v>
      </c>
      <c r="E15" s="20">
        <v>3.7482810054009548</v>
      </c>
      <c r="F15" s="28">
        <v>11603387.965521591</v>
      </c>
      <c r="G15" s="22">
        <f t="shared" si="0"/>
        <v>0.51652732016321112</v>
      </c>
      <c r="H15" s="23">
        <v>30.277813508749425</v>
      </c>
      <c r="I15" s="18">
        <v>0.754</v>
      </c>
      <c r="J15" s="22">
        <v>-0.40729722558513709</v>
      </c>
      <c r="K15" s="23">
        <v>-25.914601733813718</v>
      </c>
      <c r="L15" s="24">
        <v>10.019807236545105</v>
      </c>
      <c r="M15" s="22">
        <v>-0.52291132314008681</v>
      </c>
      <c r="N15" s="23">
        <v>-33.270638320231711</v>
      </c>
      <c r="O15" s="24">
        <v>24.091618025751071</v>
      </c>
      <c r="P15" s="22">
        <v>-0.16560814223947817</v>
      </c>
      <c r="Q15" s="39">
        <v>-10.536946437205145</v>
      </c>
    </row>
    <row r="16" spans="1:17" x14ac:dyDescent="0.25">
      <c r="A16" s="38">
        <v>2014</v>
      </c>
      <c r="B16" s="19">
        <v>36.789050992635303</v>
      </c>
      <c r="C16" s="19">
        <v>31.4038069234077</v>
      </c>
      <c r="D16" s="18">
        <v>3.3161999999999998</v>
      </c>
      <c r="E16" s="20">
        <v>1.1593870613519783</v>
      </c>
      <c r="F16" s="21">
        <v>11849949.239733523</v>
      </c>
      <c r="G16" s="22">
        <f t="shared" si="0"/>
        <v>0.74842511661634803</v>
      </c>
      <c r="H16" s="23">
        <v>26.985594944391032</v>
      </c>
      <c r="I16" s="18">
        <v>0.75</v>
      </c>
      <c r="J16" s="22">
        <v>-0.60597879904130469</v>
      </c>
      <c r="K16" s="23">
        <v>-22.779484750418071</v>
      </c>
      <c r="L16" s="24">
        <v>10.019485459846768</v>
      </c>
      <c r="M16" s="22">
        <v>-0.52750803071193475</v>
      </c>
      <c r="N16" s="23">
        <v>-19.829672523751981</v>
      </c>
      <c r="O16" s="24">
        <v>23.322746781115868</v>
      </c>
      <c r="P16" s="22">
        <v>-0.80883899425387518</v>
      </c>
      <c r="Q16" s="39">
        <v>-30.405247781438899</v>
      </c>
    </row>
    <row r="17" spans="1:17" x14ac:dyDescent="0.25">
      <c r="A17" s="38">
        <v>2015</v>
      </c>
      <c r="B17" s="19">
        <v>36.620495521649197</v>
      </c>
      <c r="C17" s="19">
        <v>31.3683864547761</v>
      </c>
      <c r="D17" s="18">
        <v>3.3216999</v>
      </c>
      <c r="E17" s="20">
        <v>0.82232391905981217</v>
      </c>
      <c r="F17" s="21">
        <v>11869602.317299295</v>
      </c>
      <c r="G17" s="22">
        <f t="shared" si="0"/>
        <v>0.76690938749624227</v>
      </c>
      <c r="H17" s="23">
        <v>20.266643136584424</v>
      </c>
      <c r="I17" s="18">
        <v>0.747</v>
      </c>
      <c r="J17" s="22">
        <v>-0.75498997913343047</v>
      </c>
      <c r="K17" s="23">
        <v>-20.756875732755471</v>
      </c>
      <c r="L17" s="24">
        <v>9.9735794349519971</v>
      </c>
      <c r="M17" s="22">
        <v>-1.183293776906934</v>
      </c>
      <c r="N17" s="23">
        <v>-32.532195872045236</v>
      </c>
      <c r="O17" s="24">
        <v>25.439309012875533</v>
      </c>
      <c r="P17" s="22">
        <v>0.96185816365870536</v>
      </c>
      <c r="Q17" s="39">
        <v>26.444285258614862</v>
      </c>
    </row>
    <row r="18" spans="1:17" x14ac:dyDescent="0.25">
      <c r="A18" s="38">
        <v>2016</v>
      </c>
      <c r="B18" s="19">
        <v>36.587014153698199</v>
      </c>
      <c r="C18" s="19">
        <v>31.340915960085301</v>
      </c>
      <c r="D18" s="18">
        <v>3.4150999</v>
      </c>
      <c r="E18" s="20">
        <v>-2.4294264225288487</v>
      </c>
      <c r="F18" s="21">
        <v>12203353.375435449</v>
      </c>
      <c r="G18" s="22">
        <f t="shared" si="0"/>
        <v>1.0808116221154185</v>
      </c>
      <c r="H18" s="23">
        <v>32.186534246613761</v>
      </c>
      <c r="I18" s="18">
        <v>0.74399999999999999</v>
      </c>
      <c r="J18" s="22">
        <v>-0.90400115922555624</v>
      </c>
      <c r="K18" s="23">
        <v>-27.327730618406935</v>
      </c>
      <c r="L18" s="24">
        <v>9.9644607958376596</v>
      </c>
      <c r="M18" s="22">
        <v>-1.3135571479913641</v>
      </c>
      <c r="N18" s="23">
        <v>-39.70850648349046</v>
      </c>
      <c r="O18" s="24">
        <v>24.258841201716741</v>
      </c>
      <c r="P18" s="22">
        <v>-2.571071896676147E-2</v>
      </c>
      <c r="Q18" s="39">
        <v>-0.7772286514888358</v>
      </c>
    </row>
    <row r="19" spans="1:17" x14ac:dyDescent="0.25">
      <c r="A19" s="38">
        <v>2017</v>
      </c>
      <c r="B19" s="19">
        <v>36.834000840597902</v>
      </c>
      <c r="C19" s="19">
        <v>31.289997007738901</v>
      </c>
      <c r="D19" s="18">
        <v>3.5379999</v>
      </c>
      <c r="E19" s="20">
        <v>-7.2642711750091991</v>
      </c>
      <c r="F19" s="21">
        <v>12642518.311676703</v>
      </c>
      <c r="G19" s="22">
        <f t="shared" si="0"/>
        <v>1.493858566812384</v>
      </c>
      <c r="H19" s="23">
        <v>42.787951371841309</v>
      </c>
      <c r="I19" s="18">
        <v>0.74</v>
      </c>
      <c r="J19" s="22">
        <v>-1.1026827326817239</v>
      </c>
      <c r="K19" s="23">
        <v>-31.543433633708862</v>
      </c>
      <c r="L19" s="24">
        <v>10.031727535571248</v>
      </c>
      <c r="M19" s="22">
        <v>-0.35262513064911494</v>
      </c>
      <c r="N19" s="23">
        <v>-10.087223710447633</v>
      </c>
      <c r="O19" s="24">
        <v>23.638493562231741</v>
      </c>
      <c r="P19" s="22">
        <v>-0.54468804251119718</v>
      </c>
      <c r="Q19" s="39">
        <v>-15.5813912840022</v>
      </c>
    </row>
    <row r="20" spans="1:17" x14ac:dyDescent="0.25">
      <c r="A20" s="38">
        <v>2018</v>
      </c>
      <c r="B20" s="19">
        <v>36.738458065713402</v>
      </c>
      <c r="C20" s="19">
        <v>31.252635742152702</v>
      </c>
      <c r="D20" s="18">
        <v>3.4243999000000001</v>
      </c>
      <c r="E20" s="20">
        <v>-3.901668955187418</v>
      </c>
      <c r="F20" s="21">
        <v>12236585.547177058</v>
      </c>
      <c r="G20" s="22">
        <f t="shared" si="0"/>
        <v>1.1120674120721459</v>
      </c>
      <c r="H20" s="23">
        <v>30.155060957858897</v>
      </c>
      <c r="I20" s="18">
        <v>0.73699999999999999</v>
      </c>
      <c r="J20" s="22">
        <v>-1.2516939127738496</v>
      </c>
      <c r="K20" s="23">
        <v>-34.396502163541371</v>
      </c>
      <c r="L20" s="24">
        <v>10.005706493497064</v>
      </c>
      <c r="M20" s="22">
        <v>-0.72434602202461806</v>
      </c>
      <c r="N20" s="23">
        <v>-19.905001741607002</v>
      </c>
      <c r="O20" s="24">
        <v>23.613463519313303</v>
      </c>
      <c r="P20" s="22">
        <v>-0.56562795403048205</v>
      </c>
      <c r="Q20" s="39">
        <v>-15.54343513699272</v>
      </c>
    </row>
    <row r="21" spans="1:17" x14ac:dyDescent="0.25">
      <c r="A21" s="38">
        <v>2019</v>
      </c>
      <c r="B21" s="19">
        <v>36.762647759980801</v>
      </c>
      <c r="C21" s="19">
        <v>31.2137545518266</v>
      </c>
      <c r="D21" s="18">
        <v>3.5424000000000002</v>
      </c>
      <c r="E21" s="20">
        <v>-8.1456976802333685</v>
      </c>
      <c r="F21" s="21">
        <v>12658241.416932646</v>
      </c>
      <c r="G21" s="22">
        <f t="shared" si="0"/>
        <v>1.5086465884670734</v>
      </c>
      <c r="H21" s="23">
        <v>28.089052067382081</v>
      </c>
      <c r="I21" s="18">
        <v>0.73199999999999998</v>
      </c>
      <c r="J21" s="22">
        <v>-1.5000458795940592</v>
      </c>
      <c r="K21" s="23">
        <v>-27.881800069008762</v>
      </c>
      <c r="L21" s="24">
        <v>10.012294548460451</v>
      </c>
      <c r="M21" s="22">
        <v>-0.63023304774635935</v>
      </c>
      <c r="N21" s="23">
        <v>-11.714329590306511</v>
      </c>
      <c r="O21" s="24">
        <v>22.211446351931329</v>
      </c>
      <c r="P21" s="22">
        <v>-1.7385430596562541</v>
      </c>
      <c r="Q21" s="39">
        <v>-32.314818273302649</v>
      </c>
    </row>
    <row r="22" spans="1:17" ht="15.75" thickBot="1" x14ac:dyDescent="0.3">
      <c r="A22" s="40">
        <v>2020</v>
      </c>
      <c r="B22" s="41">
        <v>36.730920286540403</v>
      </c>
      <c r="C22" s="41">
        <v>31.176904586713899</v>
      </c>
      <c r="D22" s="42">
        <v>3.4738997999999999</v>
      </c>
      <c r="E22" s="43">
        <v>-6.3102960953186908</v>
      </c>
      <c r="F22" s="44">
        <v>12413466.103950437</v>
      </c>
      <c r="G22" s="45">
        <f t="shared" si="0"/>
        <v>1.278428538661285</v>
      </c>
      <c r="H22" s="46">
        <v>22.583221463965295</v>
      </c>
      <c r="I22" s="42">
        <v>0.72899999999999998</v>
      </c>
      <c r="J22" s="45">
        <v>-1.6490570596861849</v>
      </c>
      <c r="K22" s="46">
        <v>-29.301654950042604</v>
      </c>
      <c r="L22" s="47">
        <v>10.003653581916428</v>
      </c>
      <c r="M22" s="45">
        <v>-0.75367267698691587</v>
      </c>
      <c r="N22" s="46">
        <v>-13.391808728891451</v>
      </c>
      <c r="O22" s="47">
        <v>21.953688888888891</v>
      </c>
      <c r="P22" s="45">
        <v>-1.9541806631206944</v>
      </c>
      <c r="Q22" s="48">
        <v>-34.723314857100661</v>
      </c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 Nozari Zarmehri</dc:creator>
  <cp:lastModifiedBy>Amirreza Nozari Zarmehri</cp:lastModifiedBy>
  <dcterms:created xsi:type="dcterms:W3CDTF">2024-03-29T17:38:22Z</dcterms:created>
  <dcterms:modified xsi:type="dcterms:W3CDTF">2024-04-03T18:21:30Z</dcterms:modified>
</cp:coreProperties>
</file>