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yiouhuang\Downloads\"/>
    </mc:Choice>
  </mc:AlternateContent>
  <bookViews>
    <workbookView xWindow="0" yWindow="0" windowWidth="20460" windowHeight="7425" firstSheet="2" activeTab="6"/>
  </bookViews>
  <sheets>
    <sheet name="外部設計⇒" sheetId="2" r:id="rId1"/>
    <sheet name="ページ遷移" sheetId="1" r:id="rId2"/>
    <sheet name="機能" sheetId="6" r:id="rId3"/>
    <sheet name="内部設計⇒" sheetId="8" r:id="rId4"/>
    <sheet name="DB,ファイル設計(作成予定)" sheetId="10" r:id="rId5"/>
    <sheet name="進捗管理⇒" sheetId="7" r:id="rId6"/>
    <sheet name="Todo" sheetId="5" r:id="rId7"/>
  </sheets>
  <definedNames>
    <definedName name="_xlnm._FilterDatabase" localSheetId="6" hidden="1">Todo!$B$4:$I$26</definedName>
    <definedName name="_xlnm._FilterDatabase" localSheetId="1">ページ遷移!$C$4:$E$9</definedName>
    <definedName name="_xlnm.Print_Area" localSheetId="6">Todo!$A$1:$J$36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5" l="1"/>
  <c r="G32" i="5"/>
  <c r="G31" i="5"/>
  <c r="G30" i="5"/>
  <c r="G34" i="5" l="1"/>
  <c r="G35" i="5" s="1"/>
</calcChain>
</file>

<file path=xl/sharedStrings.xml><?xml version="1.0" encoding="utf-8"?>
<sst xmlns="http://schemas.openxmlformats.org/spreadsheetml/2006/main" count="172" uniqueCount="71">
  <si>
    <t>No</t>
    <phoneticPr fontId="2"/>
  </si>
  <si>
    <t>Status</t>
    <phoneticPr fontId="2"/>
  </si>
  <si>
    <t>Incharged</t>
    <phoneticPr fontId="2"/>
  </si>
  <si>
    <t>未了</t>
    <rPh sb="0" eb="2">
      <t>ミリョウ</t>
    </rPh>
    <phoneticPr fontId="2"/>
  </si>
  <si>
    <t>市岡</t>
    <rPh sb="0" eb="2">
      <t>イチオカ</t>
    </rPh>
    <phoneticPr fontId="2"/>
  </si>
  <si>
    <t>トップページ</t>
    <phoneticPr fontId="2"/>
  </si>
  <si>
    <t>Page</t>
    <phoneticPr fontId="2"/>
  </si>
  <si>
    <t>Refer to</t>
    <phoneticPr fontId="2"/>
  </si>
  <si>
    <t>#</t>
    <phoneticPr fontId="2"/>
  </si>
  <si>
    <t>ファイルアップロード</t>
    <phoneticPr fontId="2"/>
  </si>
  <si>
    <t>Function,Note</t>
    <phoneticPr fontId="2"/>
  </si>
  <si>
    <t>2,3,4</t>
    <phoneticPr fontId="2"/>
  </si>
  <si>
    <t>交流掲示板</t>
    <rPh sb="0" eb="2">
      <t>コウリュウ</t>
    </rPh>
    <rPh sb="2" eb="5">
      <t>ケイジバン</t>
    </rPh>
    <phoneticPr fontId="2"/>
  </si>
  <si>
    <t>お知らせ、カレンダー</t>
    <rPh sb="1" eb="2">
      <t>シ</t>
    </rPh>
    <phoneticPr fontId="2"/>
  </si>
  <si>
    <t>投稿・投稿表示機能</t>
    <rPh sb="0" eb="2">
      <t>トウコウ</t>
    </rPh>
    <rPh sb="3" eb="5">
      <t>トウコウ</t>
    </rPh>
    <rPh sb="5" eb="7">
      <t>ヒョウジ</t>
    </rPh>
    <rPh sb="7" eb="9">
      <t>キノウ</t>
    </rPh>
    <phoneticPr fontId="2"/>
  </si>
  <si>
    <t>テンプレートDL</t>
    <phoneticPr fontId="2"/>
  </si>
  <si>
    <t>物品申し込みページ</t>
    <rPh sb="0" eb="2">
      <t>ブッピン</t>
    </rPh>
    <rPh sb="2" eb="3">
      <t>モウ</t>
    </rPh>
    <rPh sb="4" eb="5">
      <t>コ</t>
    </rPh>
    <phoneticPr fontId="2"/>
  </si>
  <si>
    <t>お知らせ投稿機能</t>
    <rPh sb="1" eb="2">
      <t>シ</t>
    </rPh>
    <rPh sb="4" eb="6">
      <t>トウコウ</t>
    </rPh>
    <rPh sb="6" eb="8">
      <t>キノウ</t>
    </rPh>
    <phoneticPr fontId="2"/>
  </si>
  <si>
    <t>ファイルアップロード必須、可能ならメール送信機能も</t>
    <rPh sb="10" eb="12">
      <t>ヒッス</t>
    </rPh>
    <rPh sb="13" eb="15">
      <t>カノウ</t>
    </rPh>
    <rPh sb="20" eb="22">
      <t>ソウシン</t>
    </rPh>
    <rPh sb="22" eb="24">
      <t>キノウ</t>
    </rPh>
    <phoneticPr fontId="2"/>
  </si>
  <si>
    <t>お知らせ表示機能</t>
    <rPh sb="1" eb="2">
      <t>シ</t>
    </rPh>
    <rPh sb="4" eb="6">
      <t>ヒョウジ</t>
    </rPh>
    <rPh sb="6" eb="8">
      <t>キノウ</t>
    </rPh>
    <phoneticPr fontId="2"/>
  </si>
  <si>
    <t>カレンダー表示</t>
    <rPh sb="5" eb="7">
      <t>ヒョウジ</t>
    </rPh>
    <phoneticPr fontId="2"/>
  </si>
  <si>
    <t>ページ</t>
    <phoneticPr fontId="2"/>
  </si>
  <si>
    <t>トップページ</t>
    <phoneticPr fontId="2"/>
  </si>
  <si>
    <t>#</t>
    <phoneticPr fontId="2"/>
  </si>
  <si>
    <t>機能</t>
    <rPh sb="0" eb="2">
      <t>キノウ</t>
    </rPh>
    <phoneticPr fontId="2"/>
  </si>
  <si>
    <t>交流掲示板</t>
    <rPh sb="0" eb="2">
      <t>コウリュウ</t>
    </rPh>
    <rPh sb="2" eb="5">
      <t>ケイジバン</t>
    </rPh>
    <phoneticPr fontId="2"/>
  </si>
  <si>
    <t>投稿表示</t>
    <rPh sb="0" eb="2">
      <t>トウコウ</t>
    </rPh>
    <rPh sb="2" eb="4">
      <t>ヒョウジ</t>
    </rPh>
    <phoneticPr fontId="2"/>
  </si>
  <si>
    <t>投稿機能</t>
    <rPh sb="0" eb="2">
      <t>トウコウ</t>
    </rPh>
    <rPh sb="2" eb="4">
      <t>キノウ</t>
    </rPh>
    <phoneticPr fontId="2"/>
  </si>
  <si>
    <t>備考</t>
    <rPh sb="0" eb="2">
      <t>ビコウ</t>
    </rPh>
    <phoneticPr fontId="2"/>
  </si>
  <si>
    <t>編集・削除機能はなし、１ページで完結</t>
    <rPh sb="0" eb="2">
      <t>ヘンシュウ</t>
    </rPh>
    <rPh sb="3" eb="5">
      <t>サクジョ</t>
    </rPh>
    <rPh sb="5" eb="7">
      <t>キノウ</t>
    </rPh>
    <rPh sb="16" eb="18">
      <t>カンケツ</t>
    </rPh>
    <phoneticPr fontId="2"/>
  </si>
  <si>
    <t>テンプレートDL</t>
    <phoneticPr fontId="2"/>
  </si>
  <si>
    <t>フォーム投稿</t>
    <rPh sb="4" eb="6">
      <t>トウコウ</t>
    </rPh>
    <phoneticPr fontId="2"/>
  </si>
  <si>
    <t>フォーム書込処理</t>
    <rPh sb="4" eb="6">
      <t>カキコ</t>
    </rPh>
    <rPh sb="6" eb="8">
      <t>ショリ</t>
    </rPh>
    <phoneticPr fontId="2"/>
  </si>
  <si>
    <t>GAS</t>
    <phoneticPr fontId="2"/>
  </si>
  <si>
    <t>お知らせ投稿</t>
    <rPh sb="1" eb="2">
      <t>シ</t>
    </rPh>
    <rPh sb="4" eb="6">
      <t>トウコウ</t>
    </rPh>
    <phoneticPr fontId="2"/>
  </si>
  <si>
    <t>メール送信</t>
    <rPh sb="3" eb="5">
      <t>ソウシン</t>
    </rPh>
    <phoneticPr fontId="2"/>
  </si>
  <si>
    <t>可能であれば</t>
    <rPh sb="0" eb="2">
      <t>カノウ</t>
    </rPh>
    <phoneticPr fontId="2"/>
  </si>
  <si>
    <t>Title</t>
    <phoneticPr fontId="2"/>
  </si>
  <si>
    <t>Memo</t>
    <phoneticPr fontId="2"/>
  </si>
  <si>
    <t>共通デザイン</t>
    <rPh sb="0" eb="2">
      <t>キョウツウ</t>
    </rPh>
    <phoneticPr fontId="2"/>
  </si>
  <si>
    <t>お知らせ投稿</t>
    <rPh sb="1" eb="2">
      <t>シ</t>
    </rPh>
    <rPh sb="4" eb="6">
      <t>トウコウ</t>
    </rPh>
    <phoneticPr fontId="2"/>
  </si>
  <si>
    <t>各ページの共通デザイン設計</t>
    <rPh sb="0" eb="1">
      <t>カク</t>
    </rPh>
    <rPh sb="5" eb="7">
      <t>キョウツウ</t>
    </rPh>
    <rPh sb="11" eb="13">
      <t>セッケイ</t>
    </rPh>
    <phoneticPr fontId="2"/>
  </si>
  <si>
    <t>運営者専用ページのため、複雑なデザインは不要</t>
    <rPh sb="0" eb="3">
      <t>ウンエイシャ</t>
    </rPh>
    <rPh sb="3" eb="5">
      <t>センヨウ</t>
    </rPh>
    <rPh sb="12" eb="14">
      <t>フクザツ</t>
    </rPh>
    <rPh sb="20" eb="22">
      <t>フヨウ</t>
    </rPh>
    <phoneticPr fontId="2"/>
  </si>
  <si>
    <t>諌山</t>
    <rPh sb="0" eb="2">
      <t>イサヤマ</t>
    </rPh>
    <phoneticPr fontId="2"/>
  </si>
  <si>
    <t>Page</t>
    <phoneticPr fontId="2"/>
  </si>
  <si>
    <t>-</t>
    <phoneticPr fontId="2"/>
  </si>
  <si>
    <t>ページデザイン</t>
    <phoneticPr fontId="2"/>
  </si>
  <si>
    <t>黄</t>
    <rPh sb="0" eb="1">
      <t>キ</t>
    </rPh>
    <phoneticPr fontId="2"/>
  </si>
  <si>
    <t>市岡フォロー</t>
    <rPh sb="0" eb="2">
      <t>イチオカ</t>
    </rPh>
    <phoneticPr fontId="2"/>
  </si>
  <si>
    <t>Reviewd</t>
    <phoneticPr fontId="2"/>
  </si>
  <si>
    <t>朝日</t>
    <rPh sb="0" eb="2">
      <t>アサヒ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</si>
  <si>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</si>
  <si>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コードレビュー</t>
    <phoneticPr fontId="2"/>
  </si>
  <si>
    <t>テスト</t>
    <phoneticPr fontId="2"/>
  </si>
  <si>
    <t>全員</t>
    <rPh sb="0" eb="2">
      <t>ゼンイン</t>
    </rPh>
    <phoneticPr fontId="2"/>
  </si>
  <si>
    <t>前サイトからの移行作業</t>
    <rPh sb="0" eb="1">
      <t>マエ</t>
    </rPh>
    <rPh sb="7" eb="9">
      <t>イコウ</t>
    </rPh>
    <rPh sb="9" eb="11">
      <t>サギョウ</t>
    </rPh>
    <phoneticPr fontId="2"/>
  </si>
  <si>
    <t>書込みの移動等</t>
    <rPh sb="0" eb="2">
      <t>カキコ</t>
    </rPh>
    <rPh sb="4" eb="6">
      <t>イドウ</t>
    </rPh>
    <rPh sb="6" eb="7">
      <t>ナド</t>
    </rPh>
    <phoneticPr fontId="2"/>
  </si>
  <si>
    <t>DL用テンプレートの作成</t>
    <rPh sb="2" eb="3">
      <t>ヨウ</t>
    </rPh>
    <rPh sb="10" eb="12">
      <t>サクセイ</t>
    </rPh>
    <phoneticPr fontId="2"/>
  </si>
  <si>
    <t>Estimate(h)</t>
    <phoneticPr fontId="2"/>
  </si>
  <si>
    <t>内部設計</t>
    <rPh sb="0" eb="2">
      <t>ナイブ</t>
    </rPh>
    <rPh sb="2" eb="4">
      <t>セッケイ</t>
    </rPh>
    <phoneticPr fontId="2"/>
  </si>
  <si>
    <t>ほぼデザインで完了</t>
    <rPh sb="7" eb="9">
      <t>カンリョウ</t>
    </rPh>
    <phoneticPr fontId="2"/>
  </si>
  <si>
    <t>GASを使用</t>
    <rPh sb="4" eb="6">
      <t>シヨウ</t>
    </rPh>
    <phoneticPr fontId="2"/>
  </si>
  <si>
    <t>その他</t>
    <rPh sb="2" eb="3">
      <t>タ</t>
    </rPh>
    <phoneticPr fontId="2"/>
  </si>
  <si>
    <t>1.トップページ</t>
    <phoneticPr fontId="2"/>
  </si>
  <si>
    <t>2.交流掲示板</t>
    <rPh sb="2" eb="4">
      <t>コウリュウ</t>
    </rPh>
    <rPh sb="4" eb="7">
      <t>ケイジバン</t>
    </rPh>
    <phoneticPr fontId="2"/>
  </si>
  <si>
    <t>3.物品申し込み</t>
    <rPh sb="2" eb="4">
      <t>ブッピン</t>
    </rPh>
    <rPh sb="4" eb="5">
      <t>モウ</t>
    </rPh>
    <rPh sb="6" eb="7">
      <t>コ</t>
    </rPh>
    <phoneticPr fontId="2"/>
  </si>
  <si>
    <t>4.テンプレートDL</t>
    <phoneticPr fontId="2"/>
  </si>
  <si>
    <t>5.お知らせ投稿</t>
    <rPh sb="3" eb="4">
      <t>シ</t>
    </rPh>
    <rPh sb="6" eb="8">
      <t>トウコウ</t>
    </rPh>
    <phoneticPr fontId="2"/>
  </si>
  <si>
    <t>ページ遷移 TH 2016/8/1</t>
    <rPh sb="3" eb="5">
      <t>センイ</t>
    </rPh>
    <phoneticPr fontId="2"/>
  </si>
  <si>
    <t>機能一覧　T.H 2016/8/1</t>
    <rPh sb="0" eb="2">
      <t>キノウ</t>
    </rPh>
    <rPh sb="2" eb="4">
      <t>イチラン</t>
    </rPh>
    <phoneticPr fontId="2"/>
  </si>
  <si>
    <t>Todoリスト T.H 2016/8/1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</si>
</sst>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26</xdr:row>
      <xdr:rowOff>95250</xdr:rowOff>
    </xdr:from>
    <xdr:to>
      <xdr:col>7</xdr:col>
      <xdr:colOff>314325</xdr:colOff>
      <xdr:row>28</xdr:row>
      <xdr:rowOff>114300</xdr:rowOff>
    </xdr:to>
    <xdr:sp macro="" textlink="">
      <xdr:nvSpPr>
        <xdr:cNvPr id="2" name="下矢印 1"/>
        <xdr:cNvSpPr/>
      </xdr:nvSpPr>
      <xdr:spPr>
        <a:xfrm>
          <a:off x="3686175" y="4381500"/>
          <a:ext cx="2152650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作業時間集計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/>
  </sheetViews>
  <sheetFormatPr defaultRowHeight="13.5"/>
  <cols>
    <col min="1" max="1" width="2.625" customWidth="1"/>
    <col min="2" max="2" width="3.5" style="6" customWidth="1"/>
    <col min="3" max="3" width="17.75" style="7" customWidth="1"/>
    <col min="4" max="4" width="7.875" style="7" customWidth="1"/>
    <col min="5" max="5" width="54.75" bestFit="1" customWidth="1"/>
    <col min="6" max="6" width="2.625" customWidth="1"/>
  </cols>
  <sheetData>
    <row r="2" spans="2:5">
      <c r="B2" s="11" t="s">
        <v>68</v>
      </c>
    </row>
    <row r="3" spans="2:5">
      <c r="B3" s="5"/>
    </row>
    <row r="4" spans="2:5">
      <c r="B4" s="4" t="s">
        <v>8</v>
      </c>
      <c r="C4" s="9" t="s">
        <v>6</v>
      </c>
      <c r="D4" s="9" t="s">
        <v>7</v>
      </c>
      <c r="E4" s="2" t="s">
        <v>10</v>
      </c>
    </row>
    <row r="5" spans="2:5">
      <c r="B5" s="3">
        <v>1</v>
      </c>
      <c r="C5" s="10" t="s">
        <v>5</v>
      </c>
      <c r="D5" s="10" t="s">
        <v>11</v>
      </c>
      <c r="E5" s="8" t="s">
        <v>13</v>
      </c>
    </row>
    <row r="6" spans="2:5">
      <c r="B6" s="3">
        <v>2</v>
      </c>
      <c r="C6" s="10" t="s">
        <v>12</v>
      </c>
      <c r="D6" s="10"/>
      <c r="E6" s="1" t="s">
        <v>14</v>
      </c>
    </row>
    <row r="7" spans="2:5">
      <c r="B7" s="3">
        <v>3</v>
      </c>
      <c r="C7" s="10" t="s">
        <v>15</v>
      </c>
      <c r="D7" s="10"/>
      <c r="E7" s="1"/>
    </row>
    <row r="8" spans="2:5">
      <c r="B8" s="3">
        <v>4</v>
      </c>
      <c r="C8" s="10" t="s">
        <v>16</v>
      </c>
      <c r="D8" s="10"/>
      <c r="E8" s="1"/>
    </row>
    <row r="9" spans="2:5">
      <c r="B9" s="3">
        <v>5</v>
      </c>
      <c r="C9" s="10" t="s">
        <v>17</v>
      </c>
      <c r="D9" s="10"/>
      <c r="E9" s="1" t="s">
        <v>18</v>
      </c>
    </row>
  </sheetData>
  <autoFilter ref="C4:E9"/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workbookViewId="0"/>
  </sheetViews>
  <sheetFormatPr defaultRowHeight="13.5"/>
  <cols>
    <col min="1" max="1" width="2.625" customWidth="1"/>
    <col min="2" max="2" width="3.5" customWidth="1"/>
    <col min="3" max="3" width="18.125" bestFit="1" customWidth="1"/>
    <col min="4" max="4" width="17.75" customWidth="1"/>
    <col min="5" max="5" width="34.25" bestFit="1" customWidth="1"/>
  </cols>
  <sheetData>
    <row r="2" spans="2:5">
      <c r="B2" s="11" t="s">
        <v>69</v>
      </c>
    </row>
    <row r="4" spans="2:5">
      <c r="B4" s="4" t="s">
        <v>23</v>
      </c>
      <c r="C4" s="2" t="s">
        <v>21</v>
      </c>
      <c r="D4" s="2" t="s">
        <v>24</v>
      </c>
      <c r="E4" s="2" t="s">
        <v>28</v>
      </c>
    </row>
    <row r="5" spans="2:5">
      <c r="B5" s="3">
        <v>1</v>
      </c>
      <c r="C5" s="1" t="s">
        <v>22</v>
      </c>
      <c r="D5" s="1" t="s">
        <v>19</v>
      </c>
      <c r="E5" s="1"/>
    </row>
    <row r="6" spans="2:5">
      <c r="B6" s="3">
        <v>2</v>
      </c>
      <c r="C6" s="1" t="s">
        <v>22</v>
      </c>
      <c r="D6" s="1" t="s">
        <v>20</v>
      </c>
      <c r="E6" s="1"/>
    </row>
    <row r="7" spans="2:5">
      <c r="B7" s="3">
        <v>3</v>
      </c>
      <c r="C7" s="1" t="s">
        <v>25</v>
      </c>
      <c r="D7" s="1" t="s">
        <v>26</v>
      </c>
      <c r="E7" s="1"/>
    </row>
    <row r="8" spans="2:5">
      <c r="B8" s="3">
        <v>4</v>
      </c>
      <c r="C8" s="1" t="s">
        <v>25</v>
      </c>
      <c r="D8" s="1" t="s">
        <v>27</v>
      </c>
      <c r="E8" s="1" t="s">
        <v>29</v>
      </c>
    </row>
    <row r="9" spans="2:5">
      <c r="B9" s="3">
        <v>5</v>
      </c>
      <c r="C9" s="1" t="s">
        <v>30</v>
      </c>
      <c r="D9" s="1" t="s">
        <v>30</v>
      </c>
      <c r="E9" s="1"/>
    </row>
    <row r="10" spans="2:5">
      <c r="B10" s="3">
        <v>6</v>
      </c>
      <c r="C10" s="10" t="s">
        <v>16</v>
      </c>
      <c r="D10" s="1" t="s">
        <v>31</v>
      </c>
      <c r="E10" s="1"/>
    </row>
    <row r="11" spans="2:5">
      <c r="B11" s="3">
        <v>7</v>
      </c>
      <c r="C11" s="10" t="s">
        <v>16</v>
      </c>
      <c r="D11" s="1" t="s">
        <v>32</v>
      </c>
      <c r="E11" s="1" t="s">
        <v>33</v>
      </c>
    </row>
    <row r="12" spans="2:5">
      <c r="B12" s="3">
        <v>8</v>
      </c>
      <c r="C12" s="1" t="s">
        <v>34</v>
      </c>
      <c r="D12" s="1" t="s">
        <v>34</v>
      </c>
      <c r="E12" s="1"/>
    </row>
    <row r="13" spans="2:5">
      <c r="B13" s="3">
        <v>9</v>
      </c>
      <c r="C13" s="1" t="s">
        <v>34</v>
      </c>
      <c r="D13" s="1" t="s">
        <v>9</v>
      </c>
      <c r="E13" s="1"/>
    </row>
    <row r="14" spans="2:5">
      <c r="B14" s="3">
        <v>10</v>
      </c>
      <c r="C14" s="1" t="s">
        <v>34</v>
      </c>
      <c r="D14" s="1" t="s">
        <v>35</v>
      </c>
      <c r="E14" s="1" t="s">
        <v>36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A2" sqref="A2"/>
    </sheetView>
  </sheetViews>
  <sheetFormatPr defaultRowHeight="13.5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A2" sqref="A2"/>
    </sheetView>
  </sheetViews>
  <sheetFormatPr defaultRowHeight="13.5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showGridLines="0" tabSelected="1" view="pageBreakPreview" zoomScaleNormal="100" zoomScaleSheetLayoutView="100" workbookViewId="0"/>
  </sheetViews>
  <sheetFormatPr defaultRowHeight="13.5"/>
  <cols>
    <col min="1" max="1" width="2.625" customWidth="1"/>
    <col min="2" max="2" width="3.75" style="6" customWidth="1"/>
    <col min="3" max="3" width="15" style="7" bestFit="1" customWidth="1"/>
    <col min="4" max="4" width="21.875" customWidth="1"/>
    <col min="5" max="5" width="10.25" bestFit="1" customWidth="1"/>
    <col min="6" max="6" width="10.25" customWidth="1"/>
    <col min="7" max="7" width="10.25" style="6" customWidth="1"/>
    <col min="9" max="9" width="43.875" customWidth="1"/>
    <col min="10" max="10" width="2.625" customWidth="1"/>
  </cols>
  <sheetData>
    <row r="2" spans="2:9">
      <c r="B2" s="15" t="s">
        <v>70</v>
      </c>
    </row>
    <row r="3" spans="2:9">
      <c r="B3" s="7"/>
    </row>
    <row r="4" spans="2:9">
      <c r="B4" s="9" t="s">
        <v>0</v>
      </c>
      <c r="C4" s="9" t="s">
        <v>44</v>
      </c>
      <c r="D4" s="9" t="s">
        <v>37</v>
      </c>
      <c r="E4" s="9" t="s">
        <v>2</v>
      </c>
      <c r="F4" s="9" t="s">
        <v>49</v>
      </c>
      <c r="G4" s="4" t="s">
        <v>58</v>
      </c>
      <c r="H4" s="9" t="s">
        <v>1</v>
      </c>
      <c r="I4" s="12" t="s">
        <v>38</v>
      </c>
    </row>
    <row r="5" spans="2:9">
      <c r="B5" s="3">
        <v>1</v>
      </c>
      <c r="C5" s="10" t="s">
        <v>45</v>
      </c>
      <c r="D5" s="1" t="s">
        <v>39</v>
      </c>
      <c r="E5" s="1" t="s">
        <v>4</v>
      </c>
      <c r="F5" s="1" t="s">
        <v>4</v>
      </c>
      <c r="G5" s="3">
        <v>3</v>
      </c>
      <c r="H5" s="1" t="s">
        <v>3</v>
      </c>
      <c r="I5" s="1" t="s">
        <v>41</v>
      </c>
    </row>
    <row r="6" spans="2:9">
      <c r="B6" s="3">
        <v>2</v>
      </c>
      <c r="C6" s="10" t="s">
        <v>45</v>
      </c>
      <c r="D6" s="1" t="s">
        <v>51</v>
      </c>
      <c r="E6" s="1" t="s">
        <v>47</v>
      </c>
      <c r="F6" s="1" t="s">
        <v>47</v>
      </c>
      <c r="G6" s="3">
        <v>7</v>
      </c>
      <c r="H6" s="1" t="s">
        <v>3</v>
      </c>
      <c r="I6" s="1"/>
    </row>
    <row r="7" spans="2:9">
      <c r="B7" s="3">
        <v>3</v>
      </c>
      <c r="C7" s="10" t="s">
        <v>45</v>
      </c>
      <c r="D7" s="1" t="s">
        <v>59</v>
      </c>
      <c r="E7" s="1" t="s">
        <v>47</v>
      </c>
      <c r="F7" s="1" t="s">
        <v>47</v>
      </c>
      <c r="G7" s="3">
        <v>5</v>
      </c>
      <c r="H7" s="1" t="s">
        <v>3</v>
      </c>
      <c r="I7" s="1"/>
    </row>
    <row r="8" spans="2:9">
      <c r="B8" s="3">
        <v>4</v>
      </c>
      <c r="C8" s="10" t="s">
        <v>45</v>
      </c>
      <c r="D8" s="1" t="s">
        <v>52</v>
      </c>
      <c r="E8" s="1" t="s">
        <v>47</v>
      </c>
      <c r="F8" s="1" t="s">
        <v>47</v>
      </c>
      <c r="G8" s="3">
        <v>7</v>
      </c>
      <c r="H8" s="1" t="s">
        <v>3</v>
      </c>
      <c r="I8" s="1"/>
    </row>
    <row r="9" spans="2:9">
      <c r="B9" s="3">
        <v>5</v>
      </c>
      <c r="C9" s="10" t="s">
        <v>45</v>
      </c>
      <c r="D9" s="1" t="s">
        <v>53</v>
      </c>
      <c r="E9" s="1" t="s">
        <v>54</v>
      </c>
      <c r="F9" s="1" t="s">
        <v>47</v>
      </c>
      <c r="G9" s="3">
        <v>10</v>
      </c>
      <c r="H9" s="1" t="s">
        <v>3</v>
      </c>
      <c r="I9" s="1"/>
    </row>
    <row r="10" spans="2:9">
      <c r="B10" s="3">
        <v>6</v>
      </c>
      <c r="C10" s="10" t="s">
        <v>45</v>
      </c>
      <c r="D10" s="1" t="s">
        <v>55</v>
      </c>
      <c r="E10" s="1" t="s">
        <v>54</v>
      </c>
      <c r="F10" s="1" t="s">
        <v>4</v>
      </c>
      <c r="G10" s="3">
        <v>5</v>
      </c>
      <c r="H10" s="1" t="s">
        <v>3</v>
      </c>
      <c r="I10" s="1" t="s">
        <v>56</v>
      </c>
    </row>
    <row r="11" spans="2:9">
      <c r="B11" s="3">
        <v>7</v>
      </c>
      <c r="C11" s="10" t="s">
        <v>45</v>
      </c>
      <c r="D11" s="1" t="s">
        <v>57</v>
      </c>
      <c r="E11" s="1" t="s">
        <v>4</v>
      </c>
      <c r="F11" s="1" t="s">
        <v>4</v>
      </c>
      <c r="G11" s="3">
        <v>2</v>
      </c>
      <c r="H11" s="1" t="s">
        <v>3</v>
      </c>
      <c r="I11" s="1"/>
    </row>
    <row r="12" spans="2:9">
      <c r="B12" s="3">
        <v>8</v>
      </c>
      <c r="C12" s="10" t="s">
        <v>63</v>
      </c>
      <c r="D12" s="1" t="s">
        <v>46</v>
      </c>
      <c r="E12" s="1" t="s">
        <v>4</v>
      </c>
      <c r="F12" s="1" t="s">
        <v>4</v>
      </c>
      <c r="G12" s="3">
        <v>5</v>
      </c>
      <c r="H12" s="1" t="s">
        <v>3</v>
      </c>
      <c r="I12" s="1"/>
    </row>
    <row r="13" spans="2:9">
      <c r="B13" s="3">
        <v>9</v>
      </c>
      <c r="C13" s="10" t="s">
        <v>63</v>
      </c>
      <c r="D13" s="1" t="s">
        <v>19</v>
      </c>
      <c r="E13" s="1" t="s">
        <v>4</v>
      </c>
      <c r="F13" s="1" t="s">
        <v>47</v>
      </c>
      <c r="G13" s="3">
        <v>4</v>
      </c>
      <c r="H13" s="1" t="s">
        <v>3</v>
      </c>
      <c r="I13" s="1"/>
    </row>
    <row r="14" spans="2:9">
      <c r="B14" s="3">
        <v>10</v>
      </c>
      <c r="C14" s="10" t="s">
        <v>63</v>
      </c>
      <c r="D14" s="1" t="s">
        <v>20</v>
      </c>
      <c r="E14" s="1" t="s">
        <v>4</v>
      </c>
      <c r="F14" s="1" t="s">
        <v>47</v>
      </c>
      <c r="G14" s="3">
        <v>3</v>
      </c>
      <c r="H14" s="1" t="s">
        <v>3</v>
      </c>
      <c r="I14" s="1"/>
    </row>
    <row r="15" spans="2:9">
      <c r="B15" s="3">
        <v>11</v>
      </c>
      <c r="C15" s="10" t="s">
        <v>64</v>
      </c>
      <c r="D15" s="1" t="s">
        <v>46</v>
      </c>
      <c r="E15" s="1" t="s">
        <v>50</v>
      </c>
      <c r="F15" s="1" t="s">
        <v>4</v>
      </c>
      <c r="G15" s="3">
        <v>2</v>
      </c>
      <c r="H15" s="1" t="s">
        <v>3</v>
      </c>
      <c r="I15" s="1" t="s">
        <v>48</v>
      </c>
    </row>
    <row r="16" spans="2:9">
      <c r="B16" s="3">
        <v>12</v>
      </c>
      <c r="C16" s="10" t="s">
        <v>64</v>
      </c>
      <c r="D16" s="1" t="s">
        <v>26</v>
      </c>
      <c r="E16" s="1" t="s">
        <v>50</v>
      </c>
      <c r="F16" s="1" t="s">
        <v>47</v>
      </c>
      <c r="G16" s="3">
        <v>7</v>
      </c>
      <c r="H16" s="1" t="s">
        <v>3</v>
      </c>
      <c r="I16" s="1"/>
    </row>
    <row r="17" spans="2:9">
      <c r="B17" s="3">
        <v>13</v>
      </c>
      <c r="C17" s="10" t="s">
        <v>64</v>
      </c>
      <c r="D17" s="1" t="s">
        <v>27</v>
      </c>
      <c r="E17" s="1" t="s">
        <v>50</v>
      </c>
      <c r="F17" s="1" t="s">
        <v>47</v>
      </c>
      <c r="G17" s="3">
        <v>7</v>
      </c>
      <c r="H17" s="1" t="s">
        <v>3</v>
      </c>
      <c r="I17" s="1"/>
    </row>
    <row r="18" spans="2:9">
      <c r="B18" s="3">
        <v>14</v>
      </c>
      <c r="C18" s="10" t="s">
        <v>65</v>
      </c>
      <c r="D18" s="1" t="s">
        <v>46</v>
      </c>
      <c r="E18" s="1" t="s">
        <v>4</v>
      </c>
      <c r="F18" s="1" t="s">
        <v>4</v>
      </c>
      <c r="G18" s="3">
        <v>2</v>
      </c>
      <c r="H18" s="1" t="s">
        <v>3</v>
      </c>
      <c r="I18" s="1"/>
    </row>
    <row r="19" spans="2:9">
      <c r="B19" s="3">
        <v>15</v>
      </c>
      <c r="C19" s="10" t="s">
        <v>65</v>
      </c>
      <c r="D19" s="1" t="s">
        <v>31</v>
      </c>
      <c r="E19" s="1" t="s">
        <v>47</v>
      </c>
      <c r="F19" s="1" t="s">
        <v>47</v>
      </c>
      <c r="G19" s="3">
        <v>3</v>
      </c>
      <c r="H19" s="1" t="s">
        <v>3</v>
      </c>
      <c r="I19" s="1"/>
    </row>
    <row r="20" spans="2:9">
      <c r="B20" s="3">
        <v>16</v>
      </c>
      <c r="C20" s="10" t="s">
        <v>65</v>
      </c>
      <c r="D20" s="1" t="s">
        <v>32</v>
      </c>
      <c r="E20" s="1" t="s">
        <v>47</v>
      </c>
      <c r="F20" s="1" t="s">
        <v>47</v>
      </c>
      <c r="G20" s="3">
        <v>7</v>
      </c>
      <c r="H20" s="1" t="s">
        <v>3</v>
      </c>
      <c r="I20" s="1" t="s">
        <v>61</v>
      </c>
    </row>
    <row r="21" spans="2:9">
      <c r="B21" s="3">
        <v>17</v>
      </c>
      <c r="C21" s="10" t="s">
        <v>66</v>
      </c>
      <c r="D21" s="1" t="s">
        <v>46</v>
      </c>
      <c r="E21" s="1" t="s">
        <v>4</v>
      </c>
      <c r="F21" s="1" t="s">
        <v>4</v>
      </c>
      <c r="G21" s="3">
        <v>2</v>
      </c>
      <c r="H21" s="1" t="s">
        <v>3</v>
      </c>
      <c r="I21" s="1"/>
    </row>
    <row r="22" spans="2:9">
      <c r="B22" s="3">
        <v>18</v>
      </c>
      <c r="C22" s="10" t="s">
        <v>66</v>
      </c>
      <c r="D22" s="1" t="s">
        <v>30</v>
      </c>
      <c r="E22" s="1" t="s">
        <v>4</v>
      </c>
      <c r="F22" s="1" t="s">
        <v>47</v>
      </c>
      <c r="G22" s="3">
        <v>1</v>
      </c>
      <c r="H22" s="1" t="s">
        <v>3</v>
      </c>
      <c r="I22" s="1" t="s">
        <v>60</v>
      </c>
    </row>
    <row r="23" spans="2:9">
      <c r="B23" s="3">
        <v>19</v>
      </c>
      <c r="C23" s="10" t="s">
        <v>67</v>
      </c>
      <c r="D23" s="1" t="s">
        <v>46</v>
      </c>
      <c r="E23" s="1" t="s">
        <v>43</v>
      </c>
      <c r="F23" s="1" t="s">
        <v>4</v>
      </c>
      <c r="G23" s="3">
        <v>1</v>
      </c>
      <c r="H23" s="1" t="s">
        <v>3</v>
      </c>
      <c r="I23" s="1" t="s">
        <v>42</v>
      </c>
    </row>
    <row r="24" spans="2:9">
      <c r="B24" s="3">
        <v>20</v>
      </c>
      <c r="C24" s="10" t="s">
        <v>40</v>
      </c>
      <c r="D24" s="1" t="s">
        <v>34</v>
      </c>
      <c r="E24" s="1" t="s">
        <v>43</v>
      </c>
      <c r="F24" s="1" t="s">
        <v>47</v>
      </c>
      <c r="G24" s="3">
        <v>5</v>
      </c>
      <c r="H24" s="1" t="s">
        <v>3</v>
      </c>
      <c r="I24" s="1"/>
    </row>
    <row r="25" spans="2:9">
      <c r="B25" s="3">
        <v>21</v>
      </c>
      <c r="C25" s="10" t="s">
        <v>40</v>
      </c>
      <c r="D25" s="1" t="s">
        <v>9</v>
      </c>
      <c r="E25" s="1" t="s">
        <v>43</v>
      </c>
      <c r="F25" s="1" t="s">
        <v>47</v>
      </c>
      <c r="G25" s="3">
        <v>7</v>
      </c>
      <c r="H25" s="1" t="s">
        <v>3</v>
      </c>
      <c r="I25" s="1"/>
    </row>
    <row r="26" spans="2:9">
      <c r="B26" s="3">
        <v>22</v>
      </c>
      <c r="C26" s="10" t="s">
        <v>40</v>
      </c>
      <c r="D26" s="1" t="s">
        <v>35</v>
      </c>
      <c r="E26" s="1" t="s">
        <v>43</v>
      </c>
      <c r="F26" s="1" t="s">
        <v>47</v>
      </c>
      <c r="G26" s="3">
        <v>7</v>
      </c>
      <c r="H26" s="1" t="s">
        <v>3</v>
      </c>
      <c r="I26" s="1"/>
    </row>
    <row r="30" spans="2:9">
      <c r="F30" s="1" t="s">
        <v>4</v>
      </c>
      <c r="G30" s="3">
        <f>SUMIF($E$5:$E$26,F30,$G$5:$G$26)</f>
        <v>22</v>
      </c>
    </row>
    <row r="31" spans="2:9">
      <c r="F31" s="1" t="s">
        <v>47</v>
      </c>
      <c r="G31" s="3">
        <f>SUMIF($E$5:$E$26,F31,$G$5:$G$26)</f>
        <v>29</v>
      </c>
    </row>
    <row r="32" spans="2:9">
      <c r="F32" s="1" t="s">
        <v>50</v>
      </c>
      <c r="G32" s="3">
        <f>SUMIF($E$5:$E$26,F32,$G$5:$G$26)</f>
        <v>16</v>
      </c>
    </row>
    <row r="33" spans="6:7">
      <c r="F33" s="1" t="s">
        <v>43</v>
      </c>
      <c r="G33" s="3">
        <f>SUMIF($E$5:$E$26,F33,$G$5:$G$26)</f>
        <v>20</v>
      </c>
    </row>
    <row r="34" spans="6:7">
      <c r="F34" s="13" t="s">
        <v>62</v>
      </c>
      <c r="G34" s="3">
        <f>SUM($G$5:$G$26)-SUM($G$30:$G$33)</f>
        <v>15</v>
      </c>
    </row>
    <row r="35" spans="6:7" ht="14.25" thickBot="1">
      <c r="G35" s="14">
        <f>SUM(G30:G34)</f>
        <v>102</v>
      </c>
    </row>
    <row r="36" spans="6:7" ht="14.25" thickTop="1"/>
  </sheetData>
  <autoFilter ref="B4:I26">
    <sortState ref="B4:I25">
      <sortCondition ref="C3:C25"/>
    </sortState>
  </autoFilter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外部設計⇒</vt:lpstr>
      <vt:lpstr>ページ遷移</vt:lpstr>
      <vt:lpstr>機能</vt:lpstr>
      <vt:lpstr>内部設計⇒</vt:lpstr>
      <vt:lpstr>DB,ファイル設計(作成予定)</vt:lpstr>
      <vt:lpstr>進捗管理⇒</vt:lpstr>
      <vt:lpstr>Todo</vt:lpstr>
      <vt:lpstr>ページ遷移!_FilterDatabase</vt:lpstr>
      <vt:lpstr>Todo!Print_Area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tianyiouhuang</dc:creator>
  <cp:lastModifiedBy>tianyiouhuang</cp:lastModifiedBy>
  <dcterms:created xsi:type="dcterms:W3CDTF">2016-07-26T12:45:02Z</dcterms:created>
  <dcterms:modified xsi:type="dcterms:W3CDTF">2016-08-01T14:41:40Z</dcterms:modified>
</cp:coreProperties>
</file>