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ownloads/"/>
    </mc:Choice>
  </mc:AlternateContent>
  <xr:revisionPtr revIDLastSave="0" documentId="13_ncr:1_{C1A86DB9-CB61-824B-B32D-BD57B7A9F60C}" xr6:coauthVersionLast="45" xr6:coauthVersionMax="45" xr10:uidLastSave="{00000000-0000-0000-0000-000000000000}"/>
  <bookViews>
    <workbookView xWindow="3760" yWindow="2260" windowWidth="28300" windowHeight="17440" xr2:uid="{06CFF110-575D-CF4E-9215-FB2823E3D5A8}"/>
  </bookViews>
  <sheets>
    <sheet name="実験3データ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7" i="1"/>
  <c r="K4" i="1"/>
  <c r="K2" i="1"/>
  <c r="I10" i="1"/>
  <c r="I8" i="1"/>
  <c r="I6" i="1"/>
  <c r="I4" i="1"/>
  <c r="I2" i="1"/>
</calcChain>
</file>

<file path=xl/sharedStrings.xml><?xml version="1.0" encoding="utf-8"?>
<sst xmlns="http://schemas.openxmlformats.org/spreadsheetml/2006/main" count="13" uniqueCount="13">
  <si>
    <t>実験データ</t>
    <rPh sb="0" eb="2">
      <t xml:space="preserve">ジッケンデータ </t>
    </rPh>
    <phoneticPr fontId="1"/>
  </si>
  <si>
    <t>データ数</t>
    <phoneticPr fontId="1"/>
  </si>
  <si>
    <t>平均値</t>
    <rPh sb="0" eb="3">
      <t xml:space="preserve">ヘイキンチ </t>
    </rPh>
    <phoneticPr fontId="1"/>
  </si>
  <si>
    <t>標準偏差</t>
    <rPh sb="0" eb="4">
      <t xml:space="preserve">ヒョウジュンヘンサ </t>
    </rPh>
    <phoneticPr fontId="1"/>
  </si>
  <si>
    <t>最小値</t>
    <rPh sb="0" eb="3">
      <t xml:space="preserve">サイショウチ </t>
    </rPh>
    <phoneticPr fontId="1"/>
  </si>
  <si>
    <t>最大値</t>
    <rPh sb="0" eb="3">
      <t xml:space="preserve">サイダイチ </t>
    </rPh>
    <phoneticPr fontId="1"/>
  </si>
  <si>
    <t>下限</t>
    <rPh sb="0" eb="2">
      <t xml:space="preserve">カゲン </t>
    </rPh>
    <phoneticPr fontId="1"/>
  </si>
  <si>
    <t>上限</t>
    <rPh sb="0" eb="2">
      <t xml:space="preserve">ジョウゲン </t>
    </rPh>
    <phoneticPr fontId="1"/>
  </si>
  <si>
    <t>検定統計量</t>
    <rPh sb="0" eb="5">
      <t>ケンテイトウ</t>
    </rPh>
    <phoneticPr fontId="1"/>
  </si>
  <si>
    <t>P値</t>
    <phoneticPr fontId="1"/>
  </si>
  <si>
    <t>2.447より小さい</t>
    <rPh sb="7" eb="8">
      <t xml:space="preserve">チイサイ </t>
    </rPh>
    <phoneticPr fontId="1"/>
  </si>
  <si>
    <t>結果　</t>
    <rPh sb="0" eb="2">
      <t xml:space="preserve">ケッカ </t>
    </rPh>
    <phoneticPr fontId="1"/>
  </si>
  <si>
    <t>棄却されない</t>
    <rPh sb="0" eb="2">
      <t xml:space="preserve">キキャクサレナイ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</si>
</sst>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3" fontId="2" fillId="0" borderId="1" xfId="0" applyNumberFormat="1" applyFont="1" applyBorder="1" applyAlignment="1"/>
    <xf numFmtId="183" fontId="2" fillId="0" borderId="2" xfId="0" applyNumberFormat="1" applyFont="1" applyBorder="1" applyAlignment="1"/>
    <xf numFmtId="18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1607-DAE3-5C41-8705-7BB35034CFB8}">
  <dimension ref="A1:L12"/>
  <sheetViews>
    <sheetView tabSelected="1" workbookViewId="0">
      <selection activeCell="H16" sqref="H16"/>
    </sheetView>
  </sheetViews>
  <sheetFormatPr baseColWidth="10" defaultRowHeight="20"/>
  <cols>
    <col min="11" max="11" width="12.7109375" bestFit="1" customWidth="1"/>
    <col min="12" max="12" width="14.85546875" bestFit="1" customWidth="1"/>
  </cols>
  <sheetData>
    <row r="1" spans="1:12">
      <c r="A1" t="s">
        <v>0</v>
      </c>
      <c r="I1" t="s">
        <v>1</v>
      </c>
      <c r="K1" t="s">
        <v>6</v>
      </c>
    </row>
    <row r="2" spans="1:12">
      <c r="A2" s="1">
        <v>11.7</v>
      </c>
      <c r="B2" s="1">
        <v>12.5</v>
      </c>
      <c r="C2" s="1">
        <v>11.7</v>
      </c>
      <c r="D2" s="1">
        <v>11.9</v>
      </c>
      <c r="E2" s="1">
        <v>12.5</v>
      </c>
      <c r="F2" s="1">
        <v>12.7</v>
      </c>
      <c r="G2" s="2">
        <v>12.5</v>
      </c>
      <c r="I2">
        <f>COUNT(A2:G2)</f>
        <v>7</v>
      </c>
      <c r="K2">
        <f>I4-_xlfn.T.INV(0.975,6)*SQRT(_xlfn.VAR.S(A2:G2)/7)</f>
        <v>11.81675057814792</v>
      </c>
    </row>
    <row r="3" spans="1:12">
      <c r="I3" t="s">
        <v>2</v>
      </c>
      <c r="K3" t="s">
        <v>7</v>
      </c>
    </row>
    <row r="4" spans="1:12">
      <c r="I4" s="3">
        <f>AVERAGE(A2:G2)</f>
        <v>12.214285714285714</v>
      </c>
      <c r="K4">
        <f>I4+_xlfn.T.INV(0.975,6)*SQRT(_xlfn.VAR.S(A2:G2)/7)</f>
        <v>12.611820850423507</v>
      </c>
    </row>
    <row r="5" spans="1:12">
      <c r="I5" t="s">
        <v>3</v>
      </c>
    </row>
    <row r="6" spans="1:12">
      <c r="I6">
        <f>_xlfn.STDEV.S(A2:G2)</f>
        <v>0.42983939414844807</v>
      </c>
      <c r="K6" t="s">
        <v>8</v>
      </c>
    </row>
    <row r="7" spans="1:12">
      <c r="I7" t="s">
        <v>4</v>
      </c>
      <c r="K7">
        <f>ABS(I4-12.5)/SQRT(_xlfn.VAR.S(A2:G2)/7)</f>
        <v>1.7586311452816517</v>
      </c>
      <c r="L7" t="s">
        <v>10</v>
      </c>
    </row>
    <row r="8" spans="1:12">
      <c r="I8" s="3">
        <f>MIN(A2:G2)</f>
        <v>11.7</v>
      </c>
      <c r="K8" t="s">
        <v>9</v>
      </c>
    </row>
    <row r="9" spans="1:12">
      <c r="I9" t="s">
        <v>5</v>
      </c>
      <c r="K9">
        <f>_xlfn.T.DIST.RT(K7,6)</f>
        <v>6.4569770619346073E-2</v>
      </c>
    </row>
    <row r="10" spans="1:12">
      <c r="I10" s="3">
        <f>MAX(A2:G2)</f>
        <v>12.7</v>
      </c>
    </row>
    <row r="11" spans="1:12">
      <c r="K11" t="s">
        <v>11</v>
      </c>
    </row>
    <row r="12" spans="1:12">
      <c r="K12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実験3データ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2020-09-21T05:37:10Z</dcterms:created>
  <dcterms:modified xsi:type="dcterms:W3CDTF">2020-09-21T05:55:36Z</dcterms:modified>
</cp:coreProperties>
</file>